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anat\OneDrive\Desktop\CTTC\"/>
    </mc:Choice>
  </mc:AlternateContent>
  <xr:revisionPtr revIDLastSave="0" documentId="8_{662F6AF8-6510-4F5F-BCC2-31A444AA7E9B}"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Sheets Design" sheetId="4" r:id="rId2"/>
    <sheet name="Dashboard" sheetId="5" r:id="rId3"/>
  </sheets>
  <definedNames>
    <definedName name="_xlchart.v2.0" hidden="1">'Sheets Design'!$D$79:$D$81</definedName>
    <definedName name="_xlchart.v2.1" hidden="1">'Sheets Design'!$E$78</definedName>
    <definedName name="_xlchart.v2.2" hidden="1">'Sheets Design'!$E$79:$E$81</definedName>
    <definedName name="_xlchart.v2.3" hidden="1">'Sheets Design'!$D$79:$D$81</definedName>
    <definedName name="_xlchart.v2.4" hidden="1">'Sheets Design'!$E$78</definedName>
    <definedName name="_xlchart.v2.5" hidden="1">'Sheets Design'!$E$79:$E$81</definedName>
    <definedName name="_xlchart.v2.6" hidden="1">'Sheets Design'!$D$79:$D$81</definedName>
    <definedName name="_xlchart.v2.7" hidden="1">'Sheets Design'!$E$78</definedName>
    <definedName name="_xlchart.v2.8" hidden="1">'Sheets Design'!$E$79:$E$81</definedName>
    <definedName name="Slicer_Item_Type">#N/A</definedName>
    <definedName name="Slicer_Outlet_Location_Type">#N/A</definedName>
    <definedName name="Slicer_Outlet_Siz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0" i="4" l="1"/>
  <c r="D81" i="4"/>
  <c r="D79" i="4"/>
  <c r="E80" i="4"/>
  <c r="E81" i="4"/>
  <c r="E79" i="4"/>
  <c r="E6" i="4"/>
  <c r="D6" i="4"/>
  <c r="C6" i="4"/>
  <c r="B6" i="4"/>
</calcChain>
</file>

<file path=xl/sharedStrings.xml><?xml version="1.0" encoding="utf-8"?>
<sst xmlns="http://schemas.openxmlformats.org/spreadsheetml/2006/main" count="59755" uniqueCount="1627">
  <si>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</si>
  <si>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</si>
  <si>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</si>
  <si>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</si>
  <si>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</si>
  <si>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</si>
  <si>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</si>
  <si>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</si>
  <si>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</si>
  <si>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</si>
  <si>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</si>
  <si>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</si>
  <si>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</si>
  <si>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</si>
  <si>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</si>
  <si>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</si>
  <si>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</si>
  <si>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</si>
  <si>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</si>
  <si>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</si>
  <si>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</si>
  <si>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</si>
  <si>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</si>
  <si>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</si>
  <si>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</si>
  <si>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</si>
  <si>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</si>
  <si>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</si>
  <si>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</si>
  <si>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</si>
  <si>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</si>
  <si>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</si>
  <si>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</si>
  <si>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</si>
  <si>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</si>
  <si>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</si>
  <si>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</si>
  <si>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</si>
  <si>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</si>
  <si>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</si>
  <si>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</si>
  <si>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</si>
  <si>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</si>
  <si>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</si>
  <si>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</si>
  <si>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</si>
  <si>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</si>
  <si>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</si>
  <si>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</si>
  <si>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</si>
  <si>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</si>
  <si>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</si>
  <si>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</si>
  <si>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</si>
  <si>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</si>
  <si>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</si>
  <si>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</si>
  <si>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</si>
  <si>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</si>
  <si>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</si>
  <si>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</si>
  <si>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</si>
  <si>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</si>
  <si>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</si>
  <si>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</si>
  <si>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</si>
  <si>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</si>
  <si>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</si>
  <si>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</si>
  <si>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</si>
  <si>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</si>
  <si>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</si>
  <si>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</si>
  <si>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</si>
  <si>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</si>
  <si>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</si>
  <si>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</si>
  <si>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</si>
  <si>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</si>
  <si>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</si>
  <si>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</si>
  <si>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</si>
  <si>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</si>
  <si>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</si>
  <si>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</si>
  <si>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</si>
  <si>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</si>
  <si>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</si>
  <si>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</si>
  <si>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</si>
  <si>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</si>
  <si>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</si>
  <si>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</si>
  <si>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</si>
  <si>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</si>
  <si>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</si>
  <si>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</si>
  <si>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</si>
  <si>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</si>
  <si>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</si>
  <si>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</si>
  <si>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</si>
  <si>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</si>
  <si>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</si>
  <si>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</si>
  <si>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</si>
  <si>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</si>
  <si>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</si>
  <si>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</si>
  <si>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</si>
  <si>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</si>
  <si>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</si>
  <si>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</si>
  <si>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</si>
  <si>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</si>
  <si>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</si>
  <si>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</si>
  <si>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</si>
  <si>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</si>
  <si>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</si>
  <si>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</si>
  <si>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</si>
  <si>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</si>
  <si>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</si>
  <si>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</si>
  <si>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</si>
  <si>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</si>
  <si>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</si>
  <si>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</si>
  <si>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</si>
  <si>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</si>
  <si>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</si>
  <si>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</si>
  <si>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</si>
  <si>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</si>
  <si>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</si>
  <si>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</si>
  <si>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</si>
  <si>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</si>
  <si>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</si>
  <si>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</si>
  <si>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</si>
  <si>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</si>
  <si>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</si>
  <si>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</si>
  <si>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</si>
  <si>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</si>
  <si>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</si>
  <si>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</si>
  <si>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</si>
  <si>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</si>
  <si>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</si>
  <si>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</si>
  <si>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</si>
  <si>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</si>
  <si>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</si>
  <si>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</si>
  <si>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</si>
  <si>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</si>
  <si>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</si>
  <si>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</si>
  <si>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</si>
  <si>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</si>
  <si>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</si>
  <si>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</si>
  <si>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</si>
  <si>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</si>
  <si>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</si>
  <si>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</si>
  <si>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</si>
  <si>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</si>
  <si>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</si>
  <si>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</si>
  <si>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</si>
  <si>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</si>
  <si>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</si>
  <si>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</si>
  <si>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</si>
  <si>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</si>
  <si>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</si>
  <si>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</si>
  <si>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</si>
  <si>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</si>
  <si>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</si>
  <si>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</si>
  <si>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</si>
  <si>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</si>
  <si>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</si>
  <si>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</si>
  <si>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</si>
  <si>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</si>
  <si>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</si>
  <si>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</si>
  <si>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</si>
  <si>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</si>
  <si>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</si>
  <si>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</si>
  <si>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</si>
  <si>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</si>
  <si>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</si>
  <si>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</si>
  <si>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</si>
  <si>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</si>
  <si>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</si>
  <si>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</si>
  <si>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</si>
  <si>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</si>
  <si>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</si>
  <si>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</si>
  <si>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</si>
  <si>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</si>
  <si>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</si>
  <si>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</si>
  <si>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</si>
  <si>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</si>
  <si>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</si>
  <si>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</si>
  <si>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</si>
  <si>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</si>
  <si>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</si>
  <si>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</si>
  <si>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</si>
  <si>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</si>
  <si>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</si>
  <si>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</si>
  <si>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</si>
  <si>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</si>
  <si>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</si>
  <si>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</si>
  <si>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</si>
  <si>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</si>
  <si>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</si>
  <si>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</si>
  <si>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</si>
  <si>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</si>
  <si>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</si>
  <si>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</si>
  <si>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</si>
  <si>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</si>
  <si>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</si>
  <si>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</si>
  <si>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</si>
  <si>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</si>
  <si>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</si>
  <si>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</si>
  <si>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</si>
  <si>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</si>
  <si>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</si>
  <si>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</si>
  <si>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</si>
  <si>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</si>
  <si>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</si>
  <si>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</si>
  <si>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</si>
  <si>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</si>
  <si>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</si>
  <si>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</si>
  <si>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</si>
  <si>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</si>
  <si>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</si>
  <si>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</si>
  <si>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</si>
  <si>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</si>
  <si>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</si>
  <si>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</si>
  <si>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</si>
  <si>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</si>
  <si>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</si>
  <si>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</si>
  <si>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</si>
  <si>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</si>
  <si>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</si>
  <si>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</si>
  <si>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</si>
  <si>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</si>
  <si>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</si>
  <si>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</si>
  <si>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</si>
  <si>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</si>
  <si>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</si>
  <si>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</si>
  <si>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</si>
  <si>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</si>
  <si>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</si>
  <si>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</si>
  <si>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</si>
  <si>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</si>
  <si>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</si>
  <si>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</si>
  <si>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</si>
  <si>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</si>
  <si>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</si>
  <si>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</si>
  <si>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</si>
  <si>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</si>
  <si>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</si>
  <si>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</si>
  <si>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</si>
  <si>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</si>
  <si>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</si>
  <si>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</si>
  <si>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</si>
  <si>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</si>
  <si>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</si>
  <si>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</si>
  <si>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</si>
  <si>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</si>
  <si>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</si>
  <si>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</si>
  <si>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</si>
  <si>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</si>
  <si>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</si>
  <si>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</si>
  <si>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</si>
  <si>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</si>
  <si>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</si>
  <si>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</si>
  <si>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</si>
  <si>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</si>
  <si>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</si>
  <si>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</si>
  <si>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</si>
  <si>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</si>
  <si>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</si>
  <si>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</si>
  <si>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</si>
  <si>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</si>
  <si>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</si>
  <si>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</si>
  <si>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</si>
  <si>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</si>
  <si>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</si>
  <si>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</si>
  <si>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</si>
  <si>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</si>
  <si>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</si>
  <si>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</si>
  <si>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</si>
  <si>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</si>
  <si>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</si>
  <si>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</si>
  <si>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</si>
  <si>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</si>
  <si>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</si>
  <si>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</si>
  <si>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</si>
  <si>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</si>
  <si>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</si>
  <si>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</si>
  <si>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</si>
  <si>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</si>
  <si>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</si>
  <si>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</si>
  <si>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</si>
  <si>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</si>
  <si>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</si>
  <si>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</si>
  <si>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</si>
  <si>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</si>
  <si>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</si>
  <si>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</si>
  <si>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</si>
  <si>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</si>
  <si>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</si>
  <si>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</si>
  <si>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</si>
  <si>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</si>
  <si>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</si>
  <si>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</si>
  <si>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</si>
  <si>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</si>
  <si>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</si>
  <si>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</si>
  <si>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</si>
  <si>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</si>
  <si>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</si>
  <si>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</si>
  <si>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</si>
  <si>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</si>
  <si>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</si>
  <si>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</si>
  <si>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</si>
  <si>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</si>
  <si>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</si>
  <si>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</si>
  <si>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</si>
  <si>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</si>
  <si>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</si>
  <si>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</si>
  <si>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</si>
  <si>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</si>
  <si>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</si>
  <si>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</si>
  <si>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</si>
  <si>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</si>
  <si>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</si>
  <si>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</si>
  <si>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</si>
  <si>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</si>
  <si>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</si>
  <si>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</si>
  <si>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</si>
  <si>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</si>
  <si>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</si>
  <si>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</si>
  <si>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</si>
  <si>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</si>
  <si>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</si>
  <si>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</si>
  <si>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</si>
  <si>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</si>
  <si>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</si>
  <si>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</si>
  <si>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</si>
  <si>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</si>
  <si>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</si>
  <si>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</si>
  <si>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</si>
  <si>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</si>
  <si>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</si>
  <si>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</si>
  <si>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</si>
  <si>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</si>
  <si>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</si>
  <si>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</si>
  <si>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</si>
  <si>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</si>
  <si>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</si>
  <si>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</si>
  <si>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</si>
  <si>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</si>
  <si>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</si>
  <si>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</si>
  <si>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</si>
  <si>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</si>
  <si>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</si>
  <si>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</si>
  <si>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</si>
  <si>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</si>
  <si>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</si>
  <si>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</si>
  <si>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</si>
  <si>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</si>
  <si>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</si>
  <si>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</si>
  <si>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</si>
  <si>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</si>
  <si>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</si>
  <si>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</si>
  <si>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</si>
  <si>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</si>
  <si>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</si>
  <si>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</si>
  <si>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</si>
  <si>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</si>
  <si>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</si>
  <si>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</si>
  <si>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</si>
  <si>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</si>
  <si>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</si>
  <si>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</si>
  <si>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</si>
  <si>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</si>
  <si>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</si>
  <si>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</si>
  <si>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</si>
  <si>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</si>
  <si>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</si>
  <si>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</si>
  <si>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</si>
  <si>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</si>
  <si>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</si>
  <si>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</si>
  <si>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</si>
  <si>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</si>
  <si>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</si>
  <si>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</si>
  <si>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</si>
  <si>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</si>
  <si>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</si>
  <si>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</si>
  <si>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</si>
  <si>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</si>
  <si>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</si>
  <si>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</si>
  <si>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</si>
  <si>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</si>
  <si>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</si>
  <si>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</si>
  <si>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</si>
  <si>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</si>
  <si>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</si>
  <si>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</si>
  <si>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</si>
  <si>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</si>
  <si>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</si>
  <si>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</si>
  <si>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</si>
  <si>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</si>
  <si>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</si>
  <si>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</si>
  <si>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</si>
  <si>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</si>
  <si>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</si>
  <si>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</si>
  <si>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</si>
  <si>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</si>
  <si>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</si>
  <si>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</si>
  <si>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</si>
  <si>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</si>
  <si>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</si>
  <si>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</si>
  <si>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</si>
  <si>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</si>
  <si>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</si>
  <si>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</si>
  <si>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</si>
  <si>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</si>
  <si>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</si>
  <si>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</si>
  <si>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</si>
  <si>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</si>
  <si>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</si>
  <si>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</si>
  <si>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</si>
  <si>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</si>
  <si>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</si>
  <si>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</si>
  <si>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</si>
  <si>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</si>
  <si>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</si>
  <si>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</si>
  <si>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</si>
  <si>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</si>
  <si>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</si>
  <si>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</si>
  <si>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</si>
  <si>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</si>
  <si>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</si>
  <si>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</si>
  <si>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</si>
  <si>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</si>
  <si>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</si>
  <si>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</si>
  <si>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</si>
  <si>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</si>
  <si>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</si>
  <si>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</si>
  <si>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</si>
  <si>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</si>
  <si>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</si>
  <si>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</si>
  <si>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</si>
  <si>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</si>
  <si>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</si>
  <si>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</si>
  <si>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</si>
  <si>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</si>
  <si>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</si>
  <si>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</si>
  <si>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</si>
  <si>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</si>
  <si>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</si>
  <si>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</si>
  <si>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</si>
  <si>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</si>
  <si>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</si>
  <si>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</si>
  <si>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</si>
  <si>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</si>
  <si>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</si>
  <si>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</si>
  <si>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</si>
  <si>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</si>
  <si>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</si>
  <si>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</si>
  <si>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</si>
  <si>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</si>
  <si>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</si>
  <si>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</si>
  <si>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</si>
  <si>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</si>
  <si>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</si>
  <si>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</si>
  <si>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</si>
  <si>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</si>
  <si>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</si>
  <si>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</si>
  <si>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</si>
  <si>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</si>
  <si>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</si>
  <si>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</si>
  <si>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</si>
  <si>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</si>
  <si>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</si>
  <si>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</si>
  <si>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</si>
  <si>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</si>
  <si>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</si>
  <si>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</si>
  <si>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</si>
  <si>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</si>
  <si>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</si>
  <si>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</si>
  <si>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</si>
  <si>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</si>
  <si>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</si>
  <si>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</si>
  <si>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</si>
  <si>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</si>
  <si>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</si>
  <si>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</si>
  <si>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</si>
  <si>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</si>
  <si>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</si>
  <si>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</si>
  <si>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</si>
  <si>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</si>
  <si>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</si>
  <si>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</si>
  <si>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</si>
  <si>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</si>
  <si>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</si>
  <si>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</si>
  <si>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</si>
  <si>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</si>
  <si>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</si>
  <si>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</si>
  <si>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</si>
  <si>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</si>
  <si>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</si>
  <si>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</si>
  <si>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</si>
  <si>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</si>
  <si>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</si>
  <si>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</si>
  <si>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</si>
  <si>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</si>
  <si>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</si>
  <si>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</si>
  <si>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</si>
  <si>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</si>
  <si>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</si>
  <si>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</si>
  <si>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</si>
  <si>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</si>
  <si>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</si>
  <si>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</si>
  <si>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</si>
  <si>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</si>
  <si>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</si>
  <si>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</si>
  <si>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</si>
  <si>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</si>
  <si>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</si>
  <si>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</si>
  <si>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</si>
  <si>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</si>
  <si>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</si>
  <si>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</si>
  <si>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</si>
  <si>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</si>
  <si>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</si>
  <si>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</si>
  <si>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</si>
  <si>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</si>
  <si>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</si>
  <si>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</si>
  <si>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</si>
  <si>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</si>
  <si>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</si>
  <si>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</si>
  <si>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</si>
  <si>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</si>
  <si>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</si>
  <si>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</si>
  <si>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</si>
  <si>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</si>
  <si>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</si>
  <si>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</si>
  <si>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</si>
  <si>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</si>
  <si>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</si>
  <si>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</si>
  <si>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</si>
  <si>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</si>
  <si>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</si>
  <si>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</si>
  <si>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</si>
  <si>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</si>
  <si>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</si>
  <si>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</si>
  <si>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</si>
  <si>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</si>
  <si>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</si>
  <si>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</si>
  <si>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</si>
  <si>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</si>
  <si>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</si>
  <si>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</si>
  <si>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</si>
  <si>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</si>
  <si>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</si>
  <si>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</si>
  <si>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</si>
  <si>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</si>
  <si>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</si>
  <si>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</si>
  <si>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</si>
  <si>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</si>
  <si>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</si>
  <si>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</si>
  <si>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</si>
  <si>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</si>
  <si>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</si>
  <si>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</si>
  <si>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</si>
  <si>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</si>
  <si>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</si>
  <si>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</si>
  <si>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</si>
  <si>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</si>
  <si>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</si>
  <si>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</si>
  <si>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</si>
  <si>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</si>
  <si>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</si>
  <si>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</si>
  <si>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</si>
  <si>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</si>
  <si>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</si>
  <si>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</si>
  <si>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</si>
  <si>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</si>
  <si>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</si>
  <si>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</si>
  <si>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</si>
  <si>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</si>
  <si>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</si>
  <si>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</si>
  <si>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</si>
  <si>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</si>
  <si>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</si>
  <si>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</si>
  <si>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</si>
  <si>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</si>
  <si>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</si>
  <si>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</si>
  <si>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</si>
  <si>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</si>
  <si>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</si>
  <si>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</si>
  <si>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</si>
  <si>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</si>
  <si>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</si>
  <si>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</si>
  <si>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</si>
  <si>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</si>
  <si>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</si>
  <si>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</si>
  <si>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</si>
  <si>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</si>
  <si>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</si>
  <si>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</si>
  <si>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</si>
  <si>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</si>
  <si>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</si>
  <si>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</si>
  <si>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</si>
  <si>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</si>
  <si>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</si>
  <si>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</si>
  <si>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</si>
  <si>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</si>
  <si>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</si>
  <si>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</si>
  <si>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</si>
  <si>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</si>
  <si>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</si>
  <si>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</si>
  <si>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</si>
  <si>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</si>
  <si>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</si>
  <si>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</si>
  <si>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</si>
  <si>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</si>
  <si>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</si>
  <si>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</si>
  <si>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</si>
  <si>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</si>
  <si>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</si>
  <si>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</si>
  <si>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</si>
  <si>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</si>
  <si>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</si>
  <si>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</si>
  <si>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</si>
  <si>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</si>
  <si>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</si>
  <si>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</si>
  <si>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</si>
  <si>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</si>
  <si>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</si>
  <si>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</si>
  <si>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</si>
  <si>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</si>
  <si>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</si>
  <si>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</si>
  <si>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</si>
  <si>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</si>
  <si>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</si>
  <si>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</si>
  <si>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</si>
  <si>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</si>
  <si>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</si>
  <si>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</si>
  <si>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</si>
  <si>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</si>
  <si>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</si>
  <si>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</si>
  <si>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</si>
  <si>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</si>
  <si>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</si>
  <si>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</si>
  <si>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</si>
  <si>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</si>
  <si>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</si>
  <si>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</si>
  <si>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</si>
  <si>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</si>
  <si>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</si>
  <si>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</si>
  <si>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</si>
  <si>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</si>
  <si>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</si>
  <si>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</si>
  <si>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</si>
  <si>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</si>
  <si>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</si>
  <si>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</si>
  <si>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</si>
  <si>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</si>
  <si>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</si>
  <si>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</si>
  <si>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</si>
  <si>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</si>
  <si>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</si>
  <si>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</si>
  <si>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</si>
  <si>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</si>
  <si>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</si>
  <si>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</si>
  <si>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</si>
  <si>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</si>
  <si>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</si>
  <si>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</si>
  <si>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</si>
  <si>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</si>
  <si>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</si>
  <si>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</si>
  <si>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</si>
  <si>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</si>
  <si>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</si>
  <si>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</si>
  <si>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</si>
  <si>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</si>
  <si>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</si>
  <si>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</si>
  <si>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</si>
  <si>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</si>
  <si>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</si>
  <si>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</si>
  <si>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</si>
  <si>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</si>
  <si>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</si>
  <si>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</si>
  <si>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</si>
  <si>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</si>
  <si>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</si>
  <si>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</si>
  <si>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</si>
  <si>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</si>
  <si>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</si>
  <si>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</si>
  <si>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</si>
  <si>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</si>
  <si>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</si>
  <si>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</si>
  <si>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</si>
  <si>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</si>
  <si>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</si>
  <si>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</si>
  <si>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</si>
  <si>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</si>
  <si>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</si>
  <si>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</si>
  <si>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</si>
  <si>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</si>
  <si>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</si>
  <si>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</si>
  <si>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</si>
  <si>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</si>
  <si>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</si>
  <si>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</si>
  <si>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</si>
  <si>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</si>
  <si>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</si>
  <si>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</si>
  <si>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</si>
  <si>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</si>
  <si>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</si>
  <si>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</si>
  <si>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</si>
  <si>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</si>
  <si>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</si>
  <si>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</si>
  <si>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</si>
  <si>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</si>
  <si>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</si>
  <si>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</si>
  <si>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</si>
  <si>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</si>
  <si>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</si>
  <si>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</si>
  <si>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</si>
  <si>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</si>
  <si>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</si>
  <si>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</si>
  <si>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</si>
  <si>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</si>
  <si>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</si>
  <si>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</si>
  <si>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</si>
  <si>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</si>
  <si>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</si>
  <si>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</si>
  <si>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</si>
  <si>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</si>
  <si>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</si>
  <si>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</si>
  <si>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</si>
  <si>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</si>
  <si>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</si>
  <si>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</si>
  <si>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</si>
  <si>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</si>
  <si>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</si>
  <si>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</si>
  <si>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</si>
  <si>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</si>
  <si>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</si>
  <si>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</si>
  <si>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</si>
  <si>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</si>
  <si>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</si>
  <si>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</si>
  <si>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</si>
  <si>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</si>
  <si>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</si>
  <si>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</si>
  <si>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</si>
  <si>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</si>
  <si>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</si>
  <si>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</si>
  <si>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</si>
  <si>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</si>
  <si>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</si>
  <si>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</si>
  <si>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</si>
  <si>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</si>
  <si>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</si>
  <si>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</si>
  <si>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</si>
  <si>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</si>
  <si>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</si>
  <si>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</si>
  <si>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</si>
  <si>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</si>
  <si>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</si>
  <si>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</si>
  <si>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</si>
  <si>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</si>
  <si>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</si>
  <si>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</si>
  <si>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</si>
  <si>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</si>
  <si>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</si>
  <si>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</si>
  <si>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</si>
  <si>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</si>
  <si>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</si>
  <si>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</si>
  <si>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</si>
  <si>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</si>
  <si>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</si>
  <si>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</si>
  <si>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</si>
  <si>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</si>
  <si>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</si>
  <si>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</si>
  <si>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</si>
  <si>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</si>
  <si>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</si>
  <si>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</si>
  <si>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</si>
  <si>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</si>
  <si>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</si>
  <si>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</si>
  <si>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</si>
  <si>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</si>
  <si>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</si>
  <si>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</si>
  <si>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</si>
  <si>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</si>
  <si>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</si>
  <si>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</si>
  <si>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</si>
  <si>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</si>
  <si>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</si>
  <si>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</si>
  <si>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</si>
  <si>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</si>
  <si>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</si>
  <si>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</si>
  <si>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</si>
  <si>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</si>
  <si>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</si>
  <si>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</si>
  <si>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</si>
  <si>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</si>
  <si>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</si>
  <si>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</si>
  <si>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</si>
  <si>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</si>
  <si>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</si>
  <si>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</si>
  <si>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</si>
  <si>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</si>
  <si>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</si>
  <si>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</si>
  <si>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</si>
  <si>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</si>
  <si>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</si>
  <si>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</si>
  <si>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</si>
  <si>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</si>
  <si>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</si>
  <si>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</si>
  <si>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</si>
  <si>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</si>
  <si>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</si>
  <si>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</si>
  <si>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</si>
  <si>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</si>
  <si>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</si>
  <si>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</si>
  <si>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</si>
  <si>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</si>
  <si>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</si>
  <si>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</si>
  <si>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</si>
  <si>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</si>
  <si>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</si>
  <si>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</si>
  <si>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</si>
  <si>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</si>
  <si>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</si>
  <si>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</si>
  <si>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</si>
  <si>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</si>
  <si>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</si>
  <si>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</si>
  <si>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</si>
  <si>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</si>
  <si>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</si>
  <si>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</si>
  <si>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</si>
  <si>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</si>
  <si>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</si>
  <si>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</si>
  <si>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</si>
  <si>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</si>
  <si>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</si>
  <si>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</si>
  <si>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</si>
  <si>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</si>
  <si>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</si>
  <si>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</si>
  <si>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</si>
  <si>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</si>
  <si>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</si>
  <si>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</si>
  <si>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</si>
  <si>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</si>
  <si>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</si>
  <si>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</si>
  <si>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</si>
  <si>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</si>
  <si>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</si>
  <si>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</si>
  <si>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</si>
  <si>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</si>
  <si>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</si>
  <si>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</si>
  <si>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</si>
  <si>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</si>
  <si>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</si>
  <si>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</si>
  <si>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</si>
  <si>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</si>
  <si>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</si>
  <si>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</si>
  <si>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</si>
  <si>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</si>
  <si>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</si>
  <si>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</si>
  <si>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</si>
  <si>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</si>
  <si>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</si>
  <si>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</si>
  <si>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</si>
  <si>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</si>
  <si>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</si>
  <si>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</si>
  <si>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</si>
  <si>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</si>
  <si>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</si>
  <si>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</si>
  <si>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</si>
  <si>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</si>
  <si>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</si>
  <si>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</si>
  <si>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</si>
  <si>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</si>
  <si>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</si>
  <si>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</si>
  <si>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</si>
  <si>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</si>
  <si>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</si>
  <si>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</si>
  <si>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</si>
  <si>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</si>
  <si>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</si>
  <si>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</si>
  <si>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</si>
  <si>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</si>
  <si>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</si>
  <si>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</si>
  <si>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</si>
  <si>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</si>
  <si>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</si>
  <si>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</si>
  <si>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</si>
  <si>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</si>
  <si>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</si>
  <si>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</si>
  <si>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</si>
  <si>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</si>
  <si>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</si>
  <si>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</si>
  <si>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</si>
  <si>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</si>
  <si>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</si>
  <si>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</si>
  <si>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</si>
  <si>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</si>
  <si>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</si>
  <si>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</si>
  <si>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</si>
  <si>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</si>
  <si>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</si>
  <si>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</si>
  <si>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</si>
  <si>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</si>
  <si>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</si>
  <si>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</si>
  <si>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</si>
  <si>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</si>
  <si>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</si>
  <si>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</si>
  <si>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</si>
  <si>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</si>
  <si>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</si>
  <si>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</si>
  <si>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</si>
  <si>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</si>
  <si>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</si>
  <si>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</si>
  <si>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</si>
  <si>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</si>
  <si>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</si>
  <si>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</si>
  <si>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</si>
  <si>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</si>
  <si>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</si>
  <si>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</si>
  <si>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</si>
  <si>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</si>
  <si>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</si>
  <si>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</si>
  <si>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</si>
  <si>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</si>
  <si>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</si>
  <si>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</si>
  <si>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</si>
  <si>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</si>
  <si>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</si>
  <si>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</si>
  <si>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</si>
  <si>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</si>
  <si>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</si>
  <si>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</si>
  <si>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</si>
  <si>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</si>
  <si>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</si>
  <si>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</si>
  <si>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</si>
  <si>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</si>
  <si>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</si>
  <si>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</si>
  <si>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</si>
  <si>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</si>
  <si>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</si>
  <si>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</si>
  <si>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</si>
  <si>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</si>
  <si>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</si>
  <si>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</si>
  <si>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</si>
  <si>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</si>
  <si>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</si>
  <si>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</si>
  <si>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</si>
  <si>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</si>
  <si>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</si>
  <si>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</si>
  <si>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</si>
  <si>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</si>
  <si>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</si>
  <si>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</si>
  <si>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</si>
  <si>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</si>
  <si>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</si>
  <si>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</si>
  <si>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</si>
  <si>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</si>
  <si>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</si>
  <si>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</si>
  <si>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</si>
  <si>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</si>
  <si>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</si>
  <si>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</si>
  <si>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</si>
  <si>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</si>
  <si>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</si>
  <si>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</si>
  <si>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</si>
  <si>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</si>
  <si>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</si>
  <si>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</si>
  <si>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</si>
  <si>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</si>
  <si>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</si>
  <si>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</si>
  <si>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</si>
  <si>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</si>
  <si>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</si>
  <si>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</si>
  <si>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</si>
  <si>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</si>
  <si>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</si>
  <si>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</si>
  <si>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</si>
  <si>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</si>
  <si>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</si>
  <si>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</si>
  <si>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</si>
  <si>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</si>
  <si>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</si>
  <si>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</si>
  <si>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</si>
  <si>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</si>
  <si>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</si>
  <si>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</si>
  <si>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</si>
  <si>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</si>
  <si>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</si>
  <si>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</si>
  <si>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</si>
  <si>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</si>
  <si>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</si>
  <si>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</si>
  <si>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</si>
  <si>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</si>
  <si>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</si>
  <si>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</si>
  <si>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</si>
  <si>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</si>
  <si>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</si>
  <si>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</si>
  <si>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</si>
  <si>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</si>
  <si>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</si>
  <si>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</si>
  <si>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</si>
  <si>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</si>
  <si>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</si>
  <si>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</si>
  <si>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</si>
  <si>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</si>
  <si>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</si>
  <si>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</si>
  <si>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</si>
  <si>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</si>
  <si>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</si>
  <si>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</si>
  <si>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</si>
  <si>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</si>
  <si>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</si>
  <si>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</si>
  <si>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</si>
  <si>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</si>
  <si>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</si>
  <si>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</si>
  <si>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</si>
  <si>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</si>
  <si>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</si>
  <si>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</si>
  <si>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</si>
  <si>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</si>
  <si>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</si>
  <si>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</si>
  <si>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</si>
  <si>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</si>
  <si>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</si>
  <si>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</si>
  <si>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</si>
  <si>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</si>
  <si>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</si>
  <si>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</si>
  <si>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</si>
  <si>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</si>
  <si>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</si>
  <si>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</si>
  <si>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</si>
  <si>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</si>
  <si>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</si>
  <si>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</si>
  <si>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</si>
  <si>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</si>
  <si>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</si>
  <si>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</si>
  <si>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</si>
  <si>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</si>
  <si>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</si>
  <si>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</si>
  <si>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</si>
  <si>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</si>
  <si>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</si>
  <si>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</si>
  <si>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</si>
  <si>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</si>
  <si>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</si>
  <si>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</si>
  <si>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</si>
  <si>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</si>
  <si>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</si>
  <si>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</si>
  <si>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</si>
  <si>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</si>
  <si>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</si>
  <si>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</si>
  <si>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</si>
  <si>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</si>
  <si>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</si>
  <si>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</si>
  <si>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</si>
  <si>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</si>
  <si>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</si>
  <si>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</si>
  <si>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</si>
  <si>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</si>
  <si>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</si>
  <si>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</si>
  <si>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</si>
  <si>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</si>
  <si>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</si>
  <si>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</si>
  <si>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</si>
  <si>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</si>
  <si>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</si>
  <si>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</si>
  <si>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</si>
  <si>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</si>
  <si>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</si>
  <si>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</si>
  <si>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</si>
  <si>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</si>
  <si>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</si>
  <si>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</si>
  <si>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</si>
  <si>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</si>
  <si>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</si>
  <si>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</si>
  <si>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</si>
  <si>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</si>
  <si>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</si>
  <si>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</si>
  <si>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</si>
  <si>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</si>
  <si>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</si>
  <si>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</si>
  <si>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</si>
  <si>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</si>
  <si>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</si>
  <si>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</si>
  <si>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</si>
  <si>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</si>
  <si>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</si>
  <si>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</si>
  <si>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</si>
  <si>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</si>
  <si>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</si>
  <si>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</si>
  <si>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</si>
  <si>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</si>
  <si>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</si>
  <si>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</si>
  <si>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</si>
  <si>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</si>
  <si>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</si>
  <si>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</si>
  <si>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</si>
  <si>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</si>
  <si>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</si>
  <si>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</si>
  <si>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</si>
  <si>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</si>
  <si>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</si>
  <si>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</si>
  <si>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</si>
  <si>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</si>
  <si>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</si>
  <si>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</si>
  <si>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</si>
  <si>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</si>
  <si>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</si>
  <si>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</si>
  <si>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</si>
  <si>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</si>
  <si>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</si>
  <si>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</si>
  <si>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</si>
  <si>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</si>
  <si>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</si>
  <si>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</si>
  <si>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</si>
  <si>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</si>
  <si>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</si>
  <si>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</si>
  <si>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</si>
  <si>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</si>
  <si>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</si>
  <si>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</si>
  <si>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</si>
  <si>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</si>
  <si>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</si>
  <si>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</si>
  <si>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</si>
  <si>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</si>
  <si>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</si>
  <si>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</si>
  <si>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</si>
  <si>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</si>
  <si>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</si>
  <si>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</si>
  <si>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</si>
  <si>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</si>
  <si>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</si>
  <si>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</si>
  <si>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</si>
  <si>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</si>
  <si>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</si>
  <si>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</si>
  <si>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</si>
  <si>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</si>
  <si>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</si>
  <si>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</si>
  <si>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</si>
  <si>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</si>
  <si>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</si>
  <si>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</si>
  <si>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</si>
  <si>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</si>
  <si>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</si>
  <si>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</si>
  <si>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</si>
  <si>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</si>
  <si>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</si>
  <si>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</si>
  <si>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</si>
  <si>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</si>
  <si>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</si>
  <si>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</si>
  <si>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</si>
  <si>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</si>
  <si>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</si>
  <si>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</si>
  <si>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</si>
  <si>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</si>
  <si>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</si>
  <si>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</si>
  <si>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</si>
  <si>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</si>
  <si>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</si>
  <si>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</si>
  <si>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</si>
  <si>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</si>
  <si>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</si>
  <si>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</si>
  <si>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</si>
  <si>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</si>
  <si>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</si>
  <si>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</si>
  <si>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</si>
  <si>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</si>
  <si>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</si>
  <si>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</si>
  <si>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</si>
  <si>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</si>
  <si>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</si>
  <si>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</si>
  <si>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</si>
  <si>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</si>
  <si>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</si>
  <si>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</si>
  <si>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</si>
  <si>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</si>
  <si>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</si>
  <si>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</si>
  <si>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</si>
  <si>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</si>
  <si>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</si>
  <si>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</si>
  <si>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</si>
  <si>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</si>
  <si>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</si>
  <si>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</si>
  <si>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</si>
  <si>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</si>
  <si>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</si>
  <si>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</si>
  <si>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</si>
  <si>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</si>
  <si>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</si>
  <si>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</si>
  <si>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</si>
  <si>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</si>
  <si>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</si>
  <si>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</si>
  <si>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</si>
  <si>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</si>
  <si>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</si>
  <si>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</si>
  <si>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</si>
  <si>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</si>
  <si>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</si>
  <si>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</si>
  <si>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</si>
  <si>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</si>
  <si>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</si>
  <si>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</si>
  <si>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</si>
  <si>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</si>
  <si>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</si>
  <si>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</si>
  <si>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</si>
  <si>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</si>
  <si>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</si>
  <si>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</si>
  <si>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</si>
  <si>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</si>
  <si>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</si>
  <si>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</si>
  <si>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</si>
  <si>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</si>
  <si>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</si>
  <si>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</si>
  <si>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</si>
  <si>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</si>
  <si>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</si>
  <si>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</si>
  <si>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</si>
  <si>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</si>
  <si>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</si>
  <si>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</si>
  <si>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</si>
  <si>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</si>
  <si>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</si>
  <si>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</si>
  <si>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</si>
  <si>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</si>
  <si>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</si>
  <si>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</si>
  <si>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</si>
  <si>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</si>
  <si>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</si>
  <si>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</si>
  <si>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</si>
  <si>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</si>
  <si>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</si>
  <si>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Serial no.</t>
  </si>
  <si>
    <t>Number of Items</t>
  </si>
  <si>
    <t>Average of Rating</t>
  </si>
  <si>
    <t>Total Sales</t>
  </si>
  <si>
    <t>Avg Sales</t>
  </si>
  <si>
    <t>No. of Items</t>
  </si>
  <si>
    <t>Avg Rating</t>
  </si>
  <si>
    <t>KPI'S Requirements</t>
  </si>
  <si>
    <t>Row Labels</t>
  </si>
  <si>
    <t>Grand Total</t>
  </si>
  <si>
    <t>Total Sales by fat Content</t>
  </si>
  <si>
    <t>Column Labels</t>
  </si>
  <si>
    <t>Outlet Location</t>
  </si>
  <si>
    <t>Average of Sales</t>
  </si>
  <si>
    <t>Count of Serial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</si>
</sst>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
    <numFmt numFmtId="165" formatCode="0.0"/>
    <numFmt numFmtId="166" formatCode="&quot;$&quot;0.00,,&quot;M&quot;"/>
    <numFmt numFmtId="170" formatCode="&quot;$&quot;0.00,&quot;M&quot;"/>
    <numFmt numFmtId="171"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64" fontId="0" fillId="0" borderId="10" xfId="0" applyNumberFormat="1" applyBorder="1"/>
    <xf numFmtId="0" fontId="0" fillId="0" borderId="10" xfId="0" applyBorder="1"/>
    <xf numFmtId="0" fontId="0" fillId="0" borderId="13" xfId="0" applyBorder="1"/>
    <xf numFmtId="0" fontId="0" fillId="0" borderId="14" xfId="0" applyBorder="1"/>
    <xf numFmtId="0" fontId="0" fillId="0" borderId="15" xfId="0"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166" fontId="0" fillId="0" borderId="16" xfId="0" applyNumberFormat="1" applyBorder="1"/>
    <xf numFmtId="0" fontId="0" fillId="0" borderId="22" xfId="0" applyBorder="1" applyAlignment="1">
      <alignment horizontal="left"/>
    </xf>
    <xf numFmtId="0" fontId="0" fillId="0" borderId="12" xfId="0" pivotButton="1" applyBorder="1"/>
    <xf numFmtId="0" fontId="0" fillId="0" borderId="14" xfId="0" applyBorder="1" applyAlignment="1">
      <alignment horizontal="left"/>
    </xf>
    <xf numFmtId="0" fontId="0" fillId="0" borderId="16" xfId="0" applyBorder="1"/>
    <xf numFmtId="0" fontId="0" fillId="0" borderId="17" xfId="0" applyBorder="1"/>
    <xf numFmtId="1" fontId="0" fillId="0" borderId="21" xfId="0" applyNumberFormat="1" applyBorder="1"/>
    <xf numFmtId="1" fontId="0" fillId="0" borderId="23" xfId="0" applyNumberFormat="1" applyBorder="1"/>
    <xf numFmtId="0" fontId="0" fillId="0" borderId="11" xfId="0" pivotButton="1" applyBorder="1"/>
    <xf numFmtId="0" fontId="0" fillId="0" borderId="14" xfId="0" pivotButton="1" applyBorder="1"/>
    <xf numFmtId="0" fontId="16" fillId="33" borderId="18" xfId="0" applyFont="1" applyFill="1" applyBorder="1" applyAlignment="1">
      <alignment horizontal="center"/>
    </xf>
    <xf numFmtId="0" fontId="0" fillId="33" borderId="19" xfId="0" applyFill="1" applyBorder="1" applyAlignment="1">
      <alignment horizontal="center"/>
    </xf>
    <xf numFmtId="0" fontId="0" fillId="33" borderId="20" xfId="0" applyFill="1" applyBorder="1" applyAlignment="1">
      <alignment horizontal="center"/>
    </xf>
    <xf numFmtId="170" fontId="0" fillId="0" borderId="21" xfId="0" applyNumberFormat="1" applyBorder="1"/>
    <xf numFmtId="170" fontId="0" fillId="0" borderId="23" xfId="0" applyNumberFormat="1" applyBorder="1"/>
    <xf numFmtId="0" fontId="0" fillId="0" borderId="11" xfId="0" applyBorder="1"/>
    <xf numFmtId="0" fontId="0" fillId="0" borderId="22"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23" xfId="0" applyBorder="1" applyAlignment="1">
      <alignment horizontal="left"/>
    </xf>
    <xf numFmtId="171" fontId="0" fillId="0" borderId="21" xfId="0" applyNumberFormat="1" applyBorder="1"/>
    <xf numFmtId="171" fontId="0" fillId="0" borderId="23" xfId="0" applyNumberFormat="1" applyBorder="1"/>
    <xf numFmtId="171" fontId="0" fillId="0" borderId="22" xfId="0" applyNumberFormat="1" applyBorder="1"/>
    <xf numFmtId="171" fontId="0" fillId="0" borderId="12" xfId="0" applyNumberFormat="1" applyBorder="1"/>
    <xf numFmtId="171" fontId="0" fillId="0" borderId="13" xfId="0" applyNumberFormat="1" applyBorder="1"/>
    <xf numFmtId="171" fontId="0" fillId="0" borderId="14" xfId="0" applyNumberFormat="1" applyBorder="1"/>
    <xf numFmtId="171" fontId="0" fillId="0" borderId="15" xfId="0" applyNumberFormat="1" applyBorder="1"/>
    <xf numFmtId="171" fontId="0" fillId="0" borderId="16" xfId="0" applyNumberFormat="1" applyBorder="1"/>
    <xf numFmtId="171" fontId="0" fillId="0" borderId="17" xfId="0" applyNumberFormat="1" applyBorder="1"/>
    <xf numFmtId="171" fontId="0" fillId="0" borderId="0" xfId="0" applyNumberFormat="1"/>
    <xf numFmtId="164" fontId="0" fillId="0" borderId="21" xfId="0" applyNumberFormat="1" applyBorder="1"/>
    <xf numFmtId="164" fontId="0" fillId="0" borderId="23" xfId="0" applyNumberFormat="1" applyBorder="1"/>
    <xf numFmtId="164" fontId="0" fillId="0" borderId="22" xfId="0" applyNumberFormat="1" applyBorder="1"/>
    <xf numFmtId="1" fontId="0" fillId="0" borderId="2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47">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numFmt numFmtId="1"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4" formatCode="\$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1" formatCode="&quot;$&quot;0.00,&quot;K&quot;"/>
    </dxf>
    <dxf>
      <numFmt numFmtId="171" formatCode="&quot;$&quot;0.00,&quot;K&quot;"/>
    </dxf>
    <dxf>
      <numFmt numFmtId="171" formatCode="&quot;$&quot;0.00,&quot;K&quot;"/>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0" formatCode="&quot;$&quot;0.00,&quot;M&quot;"/>
    </dxf>
    <dxf>
      <numFmt numFmtId="170" formatCode="&quot;$&quot;0.00,&quot;M&quot;"/>
    </dxf>
    <dxf>
      <numFmt numFmtId="170" formatCode="&quot;$&quot;0.00,&quot;M&quot;"/>
    </dxf>
    <dxf>
      <numFmt numFmtId="170" formatCode="&quot;$&quot;0.00,&quot;M&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bottom style="medium">
          <color indexed="64"/>
        </bottom>
      </border>
    </dxf>
    <dxf>
      <border>
        <bottom style="medium">
          <color indexed="64"/>
        </bottom>
      </border>
    </dxf>
    <dxf>
      <border>
        <bottom style="medium">
          <color indexed="64"/>
        </bottom>
      </border>
    </dxf>
  </dxfs>
  <tableStyles count="1" defaultTableStyle="TableStyleMedium2" defaultPivotStyle="PivotStyleLight16">
    <tableStyle name="BLINKIT ANALYSIS" pivot="0" table="0" count="10" xr9:uid="{6C399B8C-5087-4473-8450-85BA968822F8}">
      <tableStyleElement type="wholeTable" dxfId="891"/>
      <tableStyleElement type="headerRow" dxfId="890"/>
    </tableStyle>
  </tableStyles>
  <colors>
    <mruColors>
      <color rgb="FFD09E00"/>
      <color rgb="FFFFD2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Design'!$C$10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6A-45DB-B235-4D76973409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6A-45DB-B235-4D7697340994}"/>
              </c:ext>
            </c:extLst>
          </c:dPt>
          <c:cat>
            <c:strRef>
              <c:f>'Sheets Design'!$B$11:$B$13</c:f>
              <c:strCache>
                <c:ptCount val="2"/>
                <c:pt idx="0">
                  <c:v>Low Fat</c:v>
                </c:pt>
                <c:pt idx="1">
                  <c:v>Regular</c:v>
                </c:pt>
              </c:strCache>
            </c:strRef>
          </c:cat>
          <c:val>
            <c:numRef>
              <c:f>'Sheets Design'!$C$11:$C$13</c:f>
              <c:numCache>
                <c:formatCode>"$"0.00,"M"</c:formatCode>
                <c:ptCount val="2"/>
                <c:pt idx="0">
                  <c:v>776319.68840000057</c:v>
                </c:pt>
                <c:pt idx="1">
                  <c:v>425361.8043999995</c:v>
                </c:pt>
              </c:numCache>
            </c:numRef>
          </c:val>
          <c:extLst>
            <c:ext xmlns:c16="http://schemas.microsoft.com/office/drawing/2014/chart" uri="{C3380CC4-5D6E-409C-BE32-E72D297353CC}">
              <c16:uniqueId val="{00000000-5D30-4DB4-8882-6A946E33CE4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Design'!$C$21:$C$22</c:f>
              <c:strCache>
                <c:ptCount val="1"/>
                <c:pt idx="0">
                  <c:v>Regular</c:v>
                </c:pt>
              </c:strCache>
            </c:strRef>
          </c:tx>
          <c:spPr>
            <a:solidFill>
              <a:schemeClr val="accent1"/>
            </a:solidFill>
            <a:ln>
              <a:noFill/>
            </a:ln>
            <a:effectLst/>
          </c:spPr>
          <c:invertIfNegative val="0"/>
          <c:cat>
            <c:strRef>
              <c:f>'Sheets Design'!$B$23:$B$26</c:f>
              <c:strCache>
                <c:ptCount val="3"/>
                <c:pt idx="0">
                  <c:v>Tier 1</c:v>
                </c:pt>
                <c:pt idx="1">
                  <c:v>Tier 2</c:v>
                </c:pt>
                <c:pt idx="2">
                  <c:v>Tier 3</c:v>
                </c:pt>
              </c:strCache>
            </c:strRef>
          </c:cat>
          <c:val>
            <c:numRef>
              <c:f>'Sheets Design'!$C$23:$C$26</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E87-452C-A96E-AD99F198C0F7}"/>
            </c:ext>
          </c:extLst>
        </c:ser>
        <c:ser>
          <c:idx val="1"/>
          <c:order val="1"/>
          <c:tx>
            <c:strRef>
              <c:f>'Sheets Design'!$D$21:$D$22</c:f>
              <c:strCache>
                <c:ptCount val="1"/>
                <c:pt idx="0">
                  <c:v>Low Fat</c:v>
                </c:pt>
              </c:strCache>
            </c:strRef>
          </c:tx>
          <c:spPr>
            <a:solidFill>
              <a:schemeClr val="accent2"/>
            </a:solidFill>
            <a:ln>
              <a:noFill/>
            </a:ln>
            <a:effectLst/>
          </c:spPr>
          <c:invertIfNegative val="0"/>
          <c:cat>
            <c:strRef>
              <c:f>'Sheets Design'!$B$23:$B$26</c:f>
              <c:strCache>
                <c:ptCount val="3"/>
                <c:pt idx="0">
                  <c:v>Tier 1</c:v>
                </c:pt>
                <c:pt idx="1">
                  <c:v>Tier 2</c:v>
                </c:pt>
                <c:pt idx="2">
                  <c:v>Tier 3</c:v>
                </c:pt>
              </c:strCache>
            </c:strRef>
          </c:cat>
          <c:val>
            <c:numRef>
              <c:f>'Sheets Design'!$D$23:$D$26</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E87-452C-A96E-AD99F198C0F7}"/>
            </c:ext>
          </c:extLst>
        </c:ser>
        <c:dLbls>
          <c:showLegendKey val="0"/>
          <c:showVal val="0"/>
          <c:showCatName val="0"/>
          <c:showSerName val="0"/>
          <c:showPercent val="0"/>
          <c:showBubbleSize val="0"/>
        </c:dLbls>
        <c:gapWidth val="182"/>
        <c:axId val="1862004848"/>
        <c:axId val="1862026928"/>
      </c:barChart>
      <c:catAx>
        <c:axId val="1862004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026928"/>
        <c:crosses val="autoZero"/>
        <c:auto val="1"/>
        <c:lblAlgn val="ctr"/>
        <c:lblOffset val="100"/>
        <c:noMultiLvlLbl val="0"/>
      </c:catAx>
      <c:valAx>
        <c:axId val="1862026928"/>
        <c:scaling>
          <c:orientation val="minMax"/>
        </c:scaling>
        <c:delete val="1"/>
        <c:axPos val="b"/>
        <c:numFmt formatCode="&quot;$&quot;0.00,&quot;K&quot;" sourceLinked="1"/>
        <c:majorTickMark val="out"/>
        <c:minorTickMark val="none"/>
        <c:tickLblPos val="nextTo"/>
        <c:crossAx val="18620048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Design'!$B$32:$B$48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Design'!$C$32:$C$48</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170-4754-88BA-461E14C3A6E7}"/>
            </c:ext>
          </c:extLst>
        </c:ser>
        <c:dLbls>
          <c:dLblPos val="outEnd"/>
          <c:showLegendKey val="0"/>
          <c:showVal val="1"/>
          <c:showCatName val="0"/>
          <c:showSerName val="0"/>
          <c:showPercent val="0"/>
          <c:showBubbleSize val="0"/>
        </c:dLbls>
        <c:gapWidth val="182"/>
        <c:axId val="1861983248"/>
        <c:axId val="1861991888"/>
      </c:barChart>
      <c:catAx>
        <c:axId val="186198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91888"/>
        <c:crosses val="autoZero"/>
        <c:auto val="1"/>
        <c:lblAlgn val="ctr"/>
        <c:lblOffset val="100"/>
        <c:noMultiLvlLbl val="0"/>
      </c:catAx>
      <c:valAx>
        <c:axId val="1861991888"/>
        <c:scaling>
          <c:orientation val="minMax"/>
        </c:scaling>
        <c:delete val="1"/>
        <c:axPos val="b"/>
        <c:numFmt formatCode="&quot;$&quot;0.00,&quot;K&quot;" sourceLinked="1"/>
        <c:majorTickMark val="none"/>
        <c:minorTickMark val="none"/>
        <c:tickLblPos val="nextTo"/>
        <c:crossAx val="186198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Design'!$C$52</c:f>
              <c:strCache>
                <c:ptCount val="1"/>
                <c:pt idx="0">
                  <c:v>Total</c:v>
                </c:pt>
              </c:strCache>
            </c:strRef>
          </c:tx>
          <c:spPr>
            <a:solidFill>
              <a:schemeClr val="accent1"/>
            </a:solidFill>
            <a:ln>
              <a:noFill/>
            </a:ln>
            <a:effectLst/>
          </c:spPr>
          <c:cat>
            <c:strRef>
              <c:f>'Sheets Design'!$B$53:$B$62</c:f>
              <c:strCache>
                <c:ptCount val="9"/>
                <c:pt idx="0">
                  <c:v>2011</c:v>
                </c:pt>
                <c:pt idx="1">
                  <c:v>2012</c:v>
                </c:pt>
                <c:pt idx="2">
                  <c:v>2014</c:v>
                </c:pt>
                <c:pt idx="3">
                  <c:v>2015</c:v>
                </c:pt>
                <c:pt idx="4">
                  <c:v>2016</c:v>
                </c:pt>
                <c:pt idx="5">
                  <c:v>2017</c:v>
                </c:pt>
                <c:pt idx="6">
                  <c:v>2018</c:v>
                </c:pt>
                <c:pt idx="7">
                  <c:v>2020</c:v>
                </c:pt>
                <c:pt idx="8">
                  <c:v>2022</c:v>
                </c:pt>
              </c:strCache>
            </c:strRef>
          </c:cat>
          <c:val>
            <c:numRef>
              <c:f>'Sheets Design'!$C$53:$C$62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393-4A0D-B40C-0EBD4A6A3095}"/>
            </c:ext>
          </c:extLst>
        </c:ser>
        <c:dLbls>
          <c:showLegendKey val="0"/>
          <c:showVal val="0"/>
          <c:showCatName val="0"/>
          <c:showSerName val="0"/>
          <c:showPercent val="0"/>
          <c:showBubbleSize val="0"/>
        </c:dLbls>
        <c:axId val="1862035088"/>
        <c:axId val="1862032208"/>
      </c:areaChart>
      <c:catAx>
        <c:axId val="1862035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032208"/>
        <c:crosses val="autoZero"/>
        <c:auto val="1"/>
        <c:lblAlgn val="ctr"/>
        <c:lblOffset val="100"/>
        <c:noMultiLvlLbl val="0"/>
      </c:catAx>
      <c:valAx>
        <c:axId val="1862032208"/>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035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Design'!$C$66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'Sheets Design'!$B$67:$B$70</c:f>
              <c:strCache>
                <c:ptCount val="3"/>
                <c:pt idx="0">
                  <c:v>High</c:v>
                </c:pt>
                <c:pt idx="1">
                  <c:v>Medium</c:v>
                </c:pt>
                <c:pt idx="2">
                  <c:v>Small</c:v>
                </c:pt>
              </c:strCache>
            </c:strRef>
          </c:cat>
          <c:val>
            <c:numRef>
              <c:f>'Sheets Design'!$C$67:$C$70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1C03-4524-8639-F898BFD97E6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Design'!$C$94</c:f>
              <c:strCache>
                <c:ptCount val="1"/>
                <c:pt idx="0">
                  <c:v>Total</c:v>
                </c:pt>
              </c:strCache>
            </c:strRef>
          </c:tx>
          <c:spPr>
            <a:solidFill>
              <a:schemeClr val="accent1"/>
            </a:solidFill>
            <a:ln>
              <a:noFill/>
            </a:ln>
            <a:effectLst/>
          </c:spPr>
          <c:invertIfNegative val="0"/>
          <c:cat>
            <c:strRef>
              <c:f>'Sheets Design'!$B$95:$B$99</c:f>
              <c:strCache>
                <c:ptCount val="4"/>
                <c:pt idx="0">
                  <c:v>Grocery Store</c:v>
                </c:pt>
                <c:pt idx="1">
                  <c:v>Supermarket Type3</c:v>
                </c:pt>
                <c:pt idx="2">
                  <c:v>Supermarket Type2</c:v>
                </c:pt>
                <c:pt idx="3">
                  <c:v>Supermarket Type1</c:v>
                </c:pt>
              </c:strCache>
            </c:strRef>
          </c:cat>
          <c:val>
            <c:numRef>
              <c:f>'Sheets Design'!$C$95:$C$99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3E0-40F1-9671-AB2D41EDACAE}"/>
            </c:ext>
          </c:extLst>
        </c:ser>
        <c:dLbls>
          <c:showLegendKey val="0"/>
          <c:showVal val="0"/>
          <c:showCatName val="0"/>
          <c:showSerName val="0"/>
          <c:showPercent val="0"/>
          <c:showBubbleSize val="0"/>
        </c:dLbls>
        <c:gapWidth val="182"/>
        <c:axId val="2021898368"/>
        <c:axId val="2021907008"/>
      </c:barChart>
      <c:catAx>
        <c:axId val="202189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07008"/>
        <c:crosses val="autoZero"/>
        <c:auto val="1"/>
        <c:lblAlgn val="ctr"/>
        <c:lblOffset val="100"/>
        <c:noMultiLvlLbl val="0"/>
      </c:catAx>
      <c:valAx>
        <c:axId val="2021907008"/>
        <c:scaling>
          <c:orientation val="minMax"/>
        </c:scaling>
        <c:delete val="1"/>
        <c:axPos val="b"/>
        <c:numFmt formatCode="&quot;$&quot;0.00,&quot;K&quot;" sourceLinked="1"/>
        <c:majorTickMark val="none"/>
        <c:minorTickMark val="none"/>
        <c:tickLblPos val="nextTo"/>
        <c:crossAx val="202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Design!PivotTable9</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Design'!$C$103</c:f>
              <c:strCache>
                <c:ptCount val="1"/>
                <c:pt idx="0">
                  <c:v>Total</c:v>
                </c:pt>
              </c:strCache>
            </c:strRef>
          </c:tx>
          <c:spPr>
            <a:solidFill>
              <a:schemeClr val="accent1"/>
            </a:solidFill>
            <a:ln>
              <a:noFill/>
            </a:ln>
            <a:effectLst/>
          </c:spPr>
          <c:invertIfNegative val="0"/>
          <c:cat>
            <c:strRef>
              <c:f>'Sheets Design'!$B$104:$B$108</c:f>
              <c:strCache>
                <c:ptCount val="4"/>
                <c:pt idx="0">
                  <c:v>Grocery Store</c:v>
                </c:pt>
                <c:pt idx="1">
                  <c:v>Supermarket Type3</c:v>
                </c:pt>
                <c:pt idx="2">
                  <c:v>Supermarket Type2</c:v>
                </c:pt>
                <c:pt idx="3">
                  <c:v>Supermarket Type1</c:v>
                </c:pt>
              </c:strCache>
            </c:strRef>
          </c:cat>
          <c:val>
            <c:numRef>
              <c:f>'Sheets Design'!$C$104:$C$108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486-40C7-AE10-0ACDE66EACE7}"/>
            </c:ext>
          </c:extLst>
        </c:ser>
        <c:dLbls>
          <c:showLegendKey val="0"/>
          <c:showVal val="0"/>
          <c:showCatName val="0"/>
          <c:showSerName val="0"/>
          <c:showPercent val="0"/>
          <c:showBubbleSize val="0"/>
        </c:dLbls>
        <c:gapWidth val="182"/>
        <c:axId val="1990395552"/>
        <c:axId val="1990396992"/>
      </c:barChart>
      <c:catAx>
        <c:axId val="199039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396992"/>
        <c:crosses val="autoZero"/>
        <c:auto val="1"/>
        <c:lblAlgn val="ctr"/>
        <c:lblOffset val="100"/>
        <c:noMultiLvlLbl val="0"/>
      </c:catAx>
      <c:valAx>
        <c:axId val="1990396992"/>
        <c:scaling>
          <c:orientation val="minMax"/>
        </c:scaling>
        <c:delete val="1"/>
        <c:axPos val="b"/>
        <c:numFmt formatCode="\$0" sourceLinked="1"/>
        <c:majorTickMark val="none"/>
        <c:minorTickMark val="none"/>
        <c:tickLblPos val="nextTo"/>
        <c:crossAx val="199039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Design'!$C$113</c:f>
              <c:strCache>
                <c:ptCount val="1"/>
                <c:pt idx="0">
                  <c:v>Total</c:v>
                </c:pt>
              </c:strCache>
            </c:strRef>
          </c:tx>
          <c:spPr>
            <a:solidFill>
              <a:schemeClr val="accent1"/>
            </a:solidFill>
            <a:ln>
              <a:noFill/>
            </a:ln>
            <a:effectLst/>
          </c:spPr>
          <c:invertIfNegative val="0"/>
          <c:cat>
            <c:strRef>
              <c:f>'Sheets Design'!$B$114:$B$118</c:f>
              <c:strCache>
                <c:ptCount val="4"/>
                <c:pt idx="0">
                  <c:v>Grocery Store</c:v>
                </c:pt>
                <c:pt idx="1">
                  <c:v>Supermarket Type3</c:v>
                </c:pt>
                <c:pt idx="2">
                  <c:v>Supermarket Type2</c:v>
                </c:pt>
                <c:pt idx="3">
                  <c:v>Supermarket Type1</c:v>
                </c:pt>
              </c:strCache>
            </c:strRef>
          </c:cat>
          <c:val>
            <c:numRef>
              <c:f>'Sheets Design'!$C$114:$C$118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F887-42C6-9986-A5FEE3870423}"/>
            </c:ext>
          </c:extLst>
        </c:ser>
        <c:dLbls>
          <c:showLegendKey val="0"/>
          <c:showVal val="0"/>
          <c:showCatName val="0"/>
          <c:showSerName val="0"/>
          <c:showPercent val="0"/>
          <c:showBubbleSize val="0"/>
        </c:dLbls>
        <c:gapWidth val="182"/>
        <c:axId val="2021908448"/>
        <c:axId val="2021908928"/>
      </c:barChart>
      <c:catAx>
        <c:axId val="2021908448"/>
        <c:scaling>
          <c:orientation val="minMax"/>
        </c:scaling>
        <c:delete val="1"/>
        <c:axPos val="l"/>
        <c:numFmt formatCode="General" sourceLinked="1"/>
        <c:majorTickMark val="none"/>
        <c:minorTickMark val="none"/>
        <c:tickLblPos val="nextTo"/>
        <c:crossAx val="2021908928"/>
        <c:crosses val="autoZero"/>
        <c:auto val="1"/>
        <c:lblAlgn val="ctr"/>
        <c:lblOffset val="100"/>
        <c:noMultiLvlLbl val="0"/>
      </c:catAx>
      <c:valAx>
        <c:axId val="2021908928"/>
        <c:scaling>
          <c:orientation val="minMax"/>
        </c:scaling>
        <c:delete val="1"/>
        <c:axPos val="b"/>
        <c:numFmt formatCode="0" sourceLinked="1"/>
        <c:majorTickMark val="none"/>
        <c:minorTickMark val="none"/>
        <c:tickLblPos val="nextTo"/>
        <c:crossAx val="202190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5.9517578124999998E-2"/>
              <c:y val="0.1160880052813324"/>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920920138888886"/>
                  <c:h val="0.25094302254722728"/>
                </c:manualLayout>
              </c15:layout>
            </c:ext>
          </c:extLst>
        </c:dLbl>
      </c:pivotFmt>
      <c:pivotFmt>
        <c:idx val="6"/>
        <c:spPr>
          <a:solidFill>
            <a:schemeClr val="accent6">
              <a:lumMod val="75000"/>
            </a:schemeClr>
          </a:solidFill>
          <a:ln w="19050">
            <a:solidFill>
              <a:schemeClr val="lt1"/>
            </a:solidFill>
          </a:ln>
          <a:effectLst/>
        </c:spPr>
        <c:dLbl>
          <c:idx val="0"/>
          <c:layout>
            <c:manualLayout>
              <c:x val="-7.7170138888888934E-2"/>
              <c:y val="-0.12253681698151535"/>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8009982638888886"/>
                  <c:h val="0.23804438350599227"/>
                </c:manualLayout>
              </c15:layout>
            </c:ext>
          </c:extLst>
        </c:dLbl>
      </c:pivotFmt>
    </c:pivotFmts>
    <c:plotArea>
      <c:layout>
        <c:manualLayout>
          <c:layoutTarget val="inner"/>
          <c:xMode val="edge"/>
          <c:yMode val="edge"/>
          <c:x val="0.16705381944444445"/>
          <c:y val="0.16155850091407678"/>
          <c:w val="0.68794097222222217"/>
          <c:h val="0.80490351411740813"/>
        </c:manualLayout>
      </c:layout>
      <c:doughnutChart>
        <c:varyColors val="1"/>
        <c:ser>
          <c:idx val="0"/>
          <c:order val="0"/>
          <c:tx>
            <c:strRef>
              <c:f>'Sheets Design'!$C$10</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A10-4B6A-930B-7D382A21CCA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A10-4B6A-930B-7D382A21CCAE}"/>
              </c:ext>
            </c:extLst>
          </c:dPt>
          <c:dLbls>
            <c:dLbl>
              <c:idx val="0"/>
              <c:layout>
                <c:manualLayout>
                  <c:x val="5.9517578124999998E-2"/>
                  <c:y val="0.1160880052813324"/>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31920920138888886"/>
                      <c:h val="0.25094302254722728"/>
                    </c:manualLayout>
                  </c15:layout>
                </c:ext>
                <c:ext xmlns:c16="http://schemas.microsoft.com/office/drawing/2014/chart" uri="{C3380CC4-5D6E-409C-BE32-E72D297353CC}">
                  <c16:uniqueId val="{00000001-0A10-4B6A-930B-7D382A21CCAE}"/>
                </c:ext>
              </c:extLst>
            </c:dLbl>
            <c:dLbl>
              <c:idx val="1"/>
              <c:layout>
                <c:manualLayout>
                  <c:x val="-7.7170138888888934E-2"/>
                  <c:y val="-0.12253681698151535"/>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8009982638888886"/>
                      <c:h val="0.23804438350599227"/>
                    </c:manualLayout>
                  </c15:layout>
                </c:ext>
                <c:ext xmlns:c16="http://schemas.microsoft.com/office/drawing/2014/chart" uri="{C3380CC4-5D6E-409C-BE32-E72D297353CC}">
                  <c16:uniqueId val="{00000003-0A10-4B6A-930B-7D382A21CCA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'Sheets Design'!$B$11:$B$13</c:f>
              <c:strCache>
                <c:ptCount val="2"/>
                <c:pt idx="0">
                  <c:v>Low Fat</c:v>
                </c:pt>
                <c:pt idx="1">
                  <c:v>Regular</c:v>
                </c:pt>
              </c:strCache>
            </c:strRef>
          </c:cat>
          <c:val>
            <c:numRef>
              <c:f>'Sheets Design'!$C$11:$C$13</c:f>
              <c:numCache>
                <c:formatCode>"$"0.00,"M"</c:formatCode>
                <c:ptCount val="2"/>
                <c:pt idx="0">
                  <c:v>776319.68840000057</c:v>
                </c:pt>
                <c:pt idx="1">
                  <c:v>425361.8043999995</c:v>
                </c:pt>
              </c:numCache>
            </c:numRef>
          </c:val>
          <c:extLst>
            <c:ext xmlns:c16="http://schemas.microsoft.com/office/drawing/2014/chart" uri="{C3380CC4-5D6E-409C-BE32-E72D297353CC}">
              <c16:uniqueId val="{00000004-0A10-4B6A-930B-7D382A21CCA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Design'!$C$21:$C$22</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Design'!$B$23:$B$26</c:f>
              <c:strCache>
                <c:ptCount val="3"/>
                <c:pt idx="0">
                  <c:v>Tier 1</c:v>
                </c:pt>
                <c:pt idx="1">
                  <c:v>Tier 2</c:v>
                </c:pt>
                <c:pt idx="2">
                  <c:v>Tier 3</c:v>
                </c:pt>
              </c:strCache>
            </c:strRef>
          </c:cat>
          <c:val>
            <c:numRef>
              <c:f>'Sheets Design'!$C$23:$C$26</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BB98-4F16-AAE5-83AD97599A9C}"/>
            </c:ext>
          </c:extLst>
        </c:ser>
        <c:ser>
          <c:idx val="1"/>
          <c:order val="1"/>
          <c:tx>
            <c:strRef>
              <c:f>'Sheets Design'!$D$21:$D$22</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Design'!$B$23:$B$26</c:f>
              <c:strCache>
                <c:ptCount val="3"/>
                <c:pt idx="0">
                  <c:v>Tier 1</c:v>
                </c:pt>
                <c:pt idx="1">
                  <c:v>Tier 2</c:v>
                </c:pt>
                <c:pt idx="2">
                  <c:v>Tier 3</c:v>
                </c:pt>
              </c:strCache>
            </c:strRef>
          </c:cat>
          <c:val>
            <c:numRef>
              <c:f>'Sheets Design'!$D$23:$D$26</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BB98-4F16-AAE5-83AD97599A9C}"/>
            </c:ext>
          </c:extLst>
        </c:ser>
        <c:dLbls>
          <c:showLegendKey val="0"/>
          <c:showVal val="0"/>
          <c:showCatName val="0"/>
          <c:showSerName val="0"/>
          <c:showPercent val="0"/>
          <c:showBubbleSize val="0"/>
        </c:dLbls>
        <c:gapWidth val="60"/>
        <c:axId val="1862004848"/>
        <c:axId val="1862026928"/>
      </c:barChart>
      <c:catAx>
        <c:axId val="1862004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862026928"/>
        <c:crosses val="autoZero"/>
        <c:auto val="1"/>
        <c:lblAlgn val="ctr"/>
        <c:lblOffset val="100"/>
        <c:noMultiLvlLbl val="0"/>
      </c:catAx>
      <c:valAx>
        <c:axId val="1862026928"/>
        <c:scaling>
          <c:orientation val="minMax"/>
        </c:scaling>
        <c:delete val="1"/>
        <c:axPos val="b"/>
        <c:numFmt formatCode="&quot;$&quot;0.00,&quot;K&quot;" sourceLinked="1"/>
        <c:majorTickMark val="out"/>
        <c:minorTickMark val="none"/>
        <c:tickLblPos val="nextTo"/>
        <c:crossAx val="18620048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Design'!$C$31</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Design'!$B$32:$B$48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Design'!$C$32:$C$48</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B56-4B51-9B2A-566F1D67644E}"/>
            </c:ext>
          </c:extLst>
        </c:ser>
        <c:dLbls>
          <c:dLblPos val="outEnd"/>
          <c:showLegendKey val="0"/>
          <c:showVal val="1"/>
          <c:showCatName val="0"/>
          <c:showSerName val="0"/>
          <c:showPercent val="0"/>
          <c:showBubbleSize val="0"/>
        </c:dLbls>
        <c:gapWidth val="50"/>
        <c:axId val="1861983248"/>
        <c:axId val="1861991888"/>
      </c:barChart>
      <c:catAx>
        <c:axId val="186198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861991888"/>
        <c:crosses val="autoZero"/>
        <c:auto val="1"/>
        <c:lblAlgn val="ctr"/>
        <c:lblOffset val="100"/>
        <c:noMultiLvlLbl val="0"/>
      </c:catAx>
      <c:valAx>
        <c:axId val="1861991888"/>
        <c:scaling>
          <c:orientation val="minMax"/>
        </c:scaling>
        <c:delete val="1"/>
        <c:axPos val="b"/>
        <c:numFmt formatCode="&quot;$&quot;0.00,&quot;K&quot;" sourceLinked="1"/>
        <c:majorTickMark val="none"/>
        <c:minorTickMark val="none"/>
        <c:tickLblPos val="nextTo"/>
        <c:crossAx val="186198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Design!PivotTable5</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circle"/>
          <c:size val="5"/>
          <c:spPr>
            <a:solidFill>
              <a:srgbClr val="FFD200">
                <a:alpha val="80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7310947833648412E-3"/>
              <c:y val="-0.218534906588003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8574591233585399E-17"/>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0526849037487338E-3"/>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0526849037488075E-3"/>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0263424518743669E-3"/>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0263424518744411E-3"/>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0526849037485846E-3"/>
              <c:y val="-0.4120943952802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4859672986868319E-16"/>
              <c:y val="-0.287217305801376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614915156881985E-2"/>
          <c:y val="3.7463126843657817E-2"/>
          <c:w val="0.93798386903764686"/>
          <c:h val="0.83801425762045234"/>
        </c:manualLayout>
      </c:layout>
      <c:areaChart>
        <c:grouping val="standard"/>
        <c:varyColors val="0"/>
        <c:ser>
          <c:idx val="0"/>
          <c:order val="0"/>
          <c:tx>
            <c:strRef>
              <c:f>'Sheets Design'!$C$52</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Lbls>
            <c:dLbl>
              <c:idx val="0"/>
              <c:layout>
                <c:manualLayout>
                  <c:x val="2.7310947833648412E-3"/>
                  <c:y val="-0.218534906588003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36-4E88-BD9B-B351606F2DCB}"/>
                </c:ext>
              </c:extLst>
            </c:dLbl>
            <c:dLbl>
              <c:idx val="1"/>
              <c:layout>
                <c:manualLayout>
                  <c:x val="-1.8574591233585399E-17"/>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E36-4E88-BD9B-B351606F2DCB}"/>
                </c:ext>
              </c:extLst>
            </c:dLbl>
            <c:dLbl>
              <c:idx val="2"/>
              <c:layout>
                <c:manualLayout>
                  <c:x val="4.0526849037487338E-3"/>
                  <c:y val="-0.28097345132743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36-4E88-BD9B-B351606F2DCB}"/>
                </c:ext>
              </c:extLst>
            </c:dLbl>
            <c:dLbl>
              <c:idx val="3"/>
              <c:layout>
                <c:manualLayout>
                  <c:x val="4.0526849037488075E-3"/>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E36-4E88-BD9B-B351606F2DCB}"/>
                </c:ext>
              </c:extLst>
            </c:dLbl>
            <c:dLbl>
              <c:idx val="4"/>
              <c:layout>
                <c:manualLayout>
                  <c:x val="2.0263424518743669E-3"/>
                  <c:y val="-0.29346116027531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E36-4E88-BD9B-B351606F2DCB}"/>
                </c:ext>
              </c:extLst>
            </c:dLbl>
            <c:dLbl>
              <c:idx val="5"/>
              <c:layout>
                <c:manualLayout>
                  <c:x val="-2.0263424518744411E-3"/>
                  <c:y val="-0.28097345132743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E36-4E88-BD9B-B351606F2DCB}"/>
                </c:ext>
              </c:extLst>
            </c:dLbl>
            <c:dLbl>
              <c:idx val="6"/>
              <c:layout>
                <c:manualLayout>
                  <c:x val="4.0526849037485846E-3"/>
                  <c:y val="-0.4120943952802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E36-4E88-BD9B-B351606F2DCB}"/>
                </c:ext>
              </c:extLst>
            </c:dLbl>
            <c:dLbl>
              <c:idx val="7"/>
              <c:layout>
                <c:manualLayout>
                  <c:x val="0"/>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E36-4E88-BD9B-B351606F2DCB}"/>
                </c:ext>
              </c:extLst>
            </c:dLbl>
            <c:dLbl>
              <c:idx val="8"/>
              <c:layout>
                <c:manualLayout>
                  <c:x val="-1.4859672986868319E-16"/>
                  <c:y val="-0.28721730580137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E36-4E88-BD9B-B351606F2D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Design'!$B$53:$B$62</c:f>
              <c:strCache>
                <c:ptCount val="9"/>
                <c:pt idx="0">
                  <c:v>2011</c:v>
                </c:pt>
                <c:pt idx="1">
                  <c:v>2012</c:v>
                </c:pt>
                <c:pt idx="2">
                  <c:v>2014</c:v>
                </c:pt>
                <c:pt idx="3">
                  <c:v>2015</c:v>
                </c:pt>
                <c:pt idx="4">
                  <c:v>2016</c:v>
                </c:pt>
                <c:pt idx="5">
                  <c:v>2017</c:v>
                </c:pt>
                <c:pt idx="6">
                  <c:v>2018</c:v>
                </c:pt>
                <c:pt idx="7">
                  <c:v>2020</c:v>
                </c:pt>
                <c:pt idx="8">
                  <c:v>2022</c:v>
                </c:pt>
              </c:strCache>
            </c:strRef>
          </c:cat>
          <c:val>
            <c:numRef>
              <c:f>'Sheets Design'!$C$53:$C$62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E36-4E88-BD9B-B351606F2DCB}"/>
            </c:ext>
          </c:extLst>
        </c:ser>
        <c:dLbls>
          <c:showLegendKey val="0"/>
          <c:showVal val="0"/>
          <c:showCatName val="0"/>
          <c:showSerName val="0"/>
          <c:showPercent val="0"/>
          <c:showBubbleSize val="0"/>
        </c:dLbls>
        <c:dropLines>
          <c:spPr>
            <a:ln w="9525" cap="flat" cmpd="sng" algn="ctr">
              <a:solidFill>
                <a:schemeClr val="bg1">
                  <a:lumMod val="75000"/>
                </a:schemeClr>
              </a:solidFill>
              <a:round/>
            </a:ln>
            <a:effectLst/>
          </c:spPr>
        </c:dropLines>
        <c:axId val="1862035088"/>
        <c:axId val="1862032208"/>
      </c:areaChart>
      <c:catAx>
        <c:axId val="186203508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cap="all"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862032208"/>
        <c:crosses val="autoZero"/>
        <c:auto val="1"/>
        <c:lblAlgn val="ctr"/>
        <c:lblOffset val="100"/>
        <c:noMultiLvlLbl val="0"/>
      </c:catAx>
      <c:valAx>
        <c:axId val="1862032208"/>
        <c:scaling>
          <c:orientation val="minMax"/>
        </c:scaling>
        <c:delete val="1"/>
        <c:axPos val="l"/>
        <c:numFmt formatCode="&quot;$&quot;0.00,&quot;K&quot;" sourceLinked="1"/>
        <c:majorTickMark val="out"/>
        <c:minorTickMark val="none"/>
        <c:tickLblPos val="nextTo"/>
        <c:crossAx val="1862035088"/>
        <c:crosses val="autoZero"/>
        <c:crossBetween val="midCat"/>
      </c:valAx>
      <c:spPr>
        <a:noFill/>
        <a:ln>
          <a:solidFill>
            <a:schemeClr val="tx1">
              <a:alpha val="93000"/>
            </a:schemeClr>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98474945533769"/>
              <c:y val="-2.8222222222222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0982225853304284"/>
              <c:y val="2.2222222222222222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2736891793754535"/>
                  <c:h val="0.17480844444444441"/>
                </c:manualLayout>
              </c15:layout>
            </c:ext>
          </c:extLst>
        </c:dLbl>
      </c:pivotFmt>
      <c:pivotFmt>
        <c:idx val="8"/>
        <c:spPr>
          <a:solidFill>
            <a:srgbClr val="D0AC2C"/>
          </a:solidFill>
          <a:ln w="19050">
            <a:solidFill>
              <a:schemeClr val="lt1"/>
            </a:solidFill>
          </a:ln>
          <a:effectLst/>
        </c:spPr>
        <c:dLbl>
          <c:idx val="0"/>
          <c:layout>
            <c:manualLayout>
              <c:x val="-9.6840958605664482E-2"/>
              <c:y val="-0.152400000000000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6858968772694263"/>
          <c:y val="0.13790711111111112"/>
          <c:w val="0.69971278140885984"/>
          <c:h val="0.85644844444444446"/>
        </c:manualLayout>
      </c:layout>
      <c:doughnutChart>
        <c:varyColors val="1"/>
        <c:ser>
          <c:idx val="0"/>
          <c:order val="0"/>
          <c:tx>
            <c:strRef>
              <c:f>'Sheets Design'!$C$66</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F535-4EB0-9B6D-B275DA147ED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535-4EB0-9B6D-B275DA147ED5}"/>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F535-4EB0-9B6D-B275DA147ED5}"/>
              </c:ext>
            </c:extLst>
          </c:dPt>
          <c:dLbls>
            <c:dLbl>
              <c:idx val="0"/>
              <c:layout>
                <c:manualLayout>
                  <c:x val="0.1798474945533769"/>
                  <c:y val="-2.8222222222222221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F535-4EB0-9B6D-B275DA147ED5}"/>
                </c:ext>
              </c:extLst>
            </c:dLbl>
            <c:dLbl>
              <c:idx val="1"/>
              <c:layout>
                <c:manualLayout>
                  <c:x val="0.20982225853304284"/>
                  <c:y val="2.2222222222222222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2736891793754535"/>
                      <c:h val="0.17480844444444441"/>
                    </c:manualLayout>
                  </c15:layout>
                </c:ext>
                <c:ext xmlns:c16="http://schemas.microsoft.com/office/drawing/2014/chart" uri="{C3380CC4-5D6E-409C-BE32-E72D297353CC}">
                  <c16:uniqueId val="{00000003-F535-4EB0-9B6D-B275DA147ED5}"/>
                </c:ext>
              </c:extLst>
            </c:dLbl>
            <c:dLbl>
              <c:idx val="2"/>
              <c:layout>
                <c:manualLayout>
                  <c:x val="-9.6840958605664482E-2"/>
                  <c:y val="-0.15240000000000004"/>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F535-4EB0-9B6D-B275DA147E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'Sheets Design'!$B$67:$B$70</c:f>
              <c:strCache>
                <c:ptCount val="3"/>
                <c:pt idx="0">
                  <c:v>High</c:v>
                </c:pt>
                <c:pt idx="1">
                  <c:v>Medium</c:v>
                </c:pt>
                <c:pt idx="2">
                  <c:v>Small</c:v>
                </c:pt>
              </c:strCache>
            </c:strRef>
          </c:cat>
          <c:val>
            <c:numRef>
              <c:f>'Sheets Design'!$C$67:$C$70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F535-4EB0-9B6D-B275DA147ED5}"/>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Design!PivotTable8</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Design'!$C$94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Design'!$B$95:$B$99</c:f>
              <c:strCache>
                <c:ptCount val="4"/>
                <c:pt idx="0">
                  <c:v>Grocery Store</c:v>
                </c:pt>
                <c:pt idx="1">
                  <c:v>Supermarket Type3</c:v>
                </c:pt>
                <c:pt idx="2">
                  <c:v>Supermarket Type2</c:v>
                </c:pt>
                <c:pt idx="3">
                  <c:v>Supermarket Type1</c:v>
                </c:pt>
              </c:strCache>
            </c:strRef>
          </c:cat>
          <c:val>
            <c:numRef>
              <c:f>'Sheets Design'!$C$95:$C$99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CADB-4654-90B2-AB1C5081207B}"/>
            </c:ext>
          </c:extLst>
        </c:ser>
        <c:dLbls>
          <c:showLegendKey val="0"/>
          <c:showVal val="0"/>
          <c:showCatName val="0"/>
          <c:showSerName val="0"/>
          <c:showPercent val="0"/>
          <c:showBubbleSize val="0"/>
        </c:dLbls>
        <c:gapWidth val="60"/>
        <c:axId val="2021898368"/>
        <c:axId val="2021907008"/>
      </c:barChart>
      <c:catAx>
        <c:axId val="2021898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021907008"/>
        <c:crosses val="autoZero"/>
        <c:auto val="1"/>
        <c:lblAlgn val="ctr"/>
        <c:lblOffset val="100"/>
        <c:noMultiLvlLbl val="0"/>
      </c:catAx>
      <c:valAx>
        <c:axId val="2021907008"/>
        <c:scaling>
          <c:orientation val="minMax"/>
        </c:scaling>
        <c:delete val="1"/>
        <c:axPos val="b"/>
        <c:numFmt formatCode="&quot;$&quot;0.00,&quot;K&quot;" sourceLinked="1"/>
        <c:majorTickMark val="none"/>
        <c:minorTickMark val="none"/>
        <c:tickLblPos val="nextTo"/>
        <c:crossAx val="202189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Design!PivotTable9</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Design'!$C$103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Design'!$B$104:$B$108</c:f>
              <c:strCache>
                <c:ptCount val="4"/>
                <c:pt idx="0">
                  <c:v>Grocery Store</c:v>
                </c:pt>
                <c:pt idx="1">
                  <c:v>Supermarket Type3</c:v>
                </c:pt>
                <c:pt idx="2">
                  <c:v>Supermarket Type2</c:v>
                </c:pt>
                <c:pt idx="3">
                  <c:v>Supermarket Type1</c:v>
                </c:pt>
              </c:strCache>
            </c:strRef>
          </c:cat>
          <c:val>
            <c:numRef>
              <c:f>'Sheets Design'!$C$104:$C$108</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2432-4FDB-8058-9299080BDA25}"/>
            </c:ext>
          </c:extLst>
        </c:ser>
        <c:dLbls>
          <c:dLblPos val="outEnd"/>
          <c:showLegendKey val="0"/>
          <c:showVal val="1"/>
          <c:showCatName val="0"/>
          <c:showSerName val="0"/>
          <c:showPercent val="0"/>
          <c:showBubbleSize val="0"/>
        </c:dLbls>
        <c:gapWidth val="60"/>
        <c:axId val="1990395552"/>
        <c:axId val="1990396992"/>
      </c:barChart>
      <c:catAx>
        <c:axId val="1990395552"/>
        <c:scaling>
          <c:orientation val="minMax"/>
        </c:scaling>
        <c:delete val="1"/>
        <c:axPos val="l"/>
        <c:numFmt formatCode="General" sourceLinked="1"/>
        <c:majorTickMark val="none"/>
        <c:minorTickMark val="none"/>
        <c:tickLblPos val="nextTo"/>
        <c:crossAx val="1990396992"/>
        <c:crosses val="autoZero"/>
        <c:auto val="1"/>
        <c:lblAlgn val="ctr"/>
        <c:lblOffset val="100"/>
        <c:noMultiLvlLbl val="0"/>
      </c:catAx>
      <c:valAx>
        <c:axId val="1990396992"/>
        <c:scaling>
          <c:orientation val="minMax"/>
        </c:scaling>
        <c:delete val="1"/>
        <c:axPos val="b"/>
        <c:numFmt formatCode="\$0" sourceLinked="1"/>
        <c:majorTickMark val="none"/>
        <c:minorTickMark val="none"/>
        <c:tickLblPos val="nextTo"/>
        <c:crossAx val="199039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dashboard.xlsx]Sheets Design!PivotTable10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Design'!$C$113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Design'!$B$114:$B$118</c:f>
              <c:strCache>
                <c:ptCount val="4"/>
                <c:pt idx="0">
                  <c:v>Grocery Store</c:v>
                </c:pt>
                <c:pt idx="1">
                  <c:v>Supermarket Type3</c:v>
                </c:pt>
                <c:pt idx="2">
                  <c:v>Supermarket Type2</c:v>
                </c:pt>
                <c:pt idx="3">
                  <c:v>Supermarket Type1</c:v>
                </c:pt>
              </c:strCache>
            </c:strRef>
          </c:cat>
          <c:val>
            <c:numRef>
              <c:f>'Sheets Design'!$C$114:$C$118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5BA8-4F78-9CB9-D400AC2A916C}"/>
            </c:ext>
          </c:extLst>
        </c:ser>
        <c:dLbls>
          <c:dLblPos val="outEnd"/>
          <c:showLegendKey val="0"/>
          <c:showVal val="1"/>
          <c:showCatName val="0"/>
          <c:showSerName val="0"/>
          <c:showPercent val="0"/>
          <c:showBubbleSize val="0"/>
        </c:dLbls>
        <c:gapWidth val="60"/>
        <c:axId val="2021908448"/>
        <c:axId val="2021908928"/>
      </c:barChart>
      <c:catAx>
        <c:axId val="2021908448"/>
        <c:scaling>
          <c:orientation val="minMax"/>
        </c:scaling>
        <c:delete val="1"/>
        <c:axPos val="l"/>
        <c:numFmt formatCode="General" sourceLinked="1"/>
        <c:majorTickMark val="none"/>
        <c:minorTickMark val="none"/>
        <c:tickLblPos val="nextTo"/>
        <c:crossAx val="2021908928"/>
        <c:crosses val="autoZero"/>
        <c:auto val="1"/>
        <c:lblAlgn val="ctr"/>
        <c:lblOffset val="100"/>
        <c:noMultiLvlLbl val="0"/>
      </c:catAx>
      <c:valAx>
        <c:axId val="2021908928"/>
        <c:scaling>
          <c:orientation val="minMax"/>
        </c:scaling>
        <c:delete val="1"/>
        <c:axPos val="b"/>
        <c:numFmt formatCode="0" sourceLinked="1"/>
        <c:majorTickMark val="none"/>
        <c:minorTickMark val="none"/>
        <c:tickLblPos val="nextTo"/>
        <c:crossAx val="202190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C360DBF0-98AE-4299-91DB-FBD70657807A}">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C360DBF0-98AE-4299-91DB-FBD70657807A}">
          <cx:tx>
            <cx:txData>
              <cx:f>_xlchart.v2.7</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182880</xdr:colOff>
      <xdr:row>77</xdr:row>
      <xdr:rowOff>68581</xdr:rowOff>
    </xdr:from>
    <xdr:to>
      <xdr:col>10</xdr:col>
      <xdr:colOff>0</xdr:colOff>
      <xdr:row>83</xdr:row>
      <xdr:rowOff>167641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7ABD5B69-318F-7AE6-5777-B8FCC0C90AA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6858000" y="15514321"/>
              <a:ext cx="1828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83820</xdr:colOff>
      <xdr:row>9</xdr:row>
      <xdr:rowOff>38100</xdr:rowOff>
    </xdr:from>
    <xdr:to>
      <xdr:col>4</xdr:col>
      <xdr:colOff>1104900</xdr:colOff>
      <xdr:row>13</xdr:row>
      <xdr:rowOff>121920</xdr:rowOff>
    </xdr:to>
    <xdr:graphicFrame macro="">
      <xdr:nvGraphicFramePr>
        <xdr:cNvPr id="3" name="Chart 2">
          <a:extLst>
            <a:ext uri="{FF2B5EF4-FFF2-40B4-BE49-F238E27FC236}">
              <a16:creationId xmlns:a16="http://schemas.microsoft.com/office/drawing/2014/main" id="{D294F3F2-AD61-FFDD-9A58-BC0A17F4D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99060</xdr:colOff>
      <xdr:row>19</xdr:row>
      <xdr:rowOff>45720</xdr:rowOff>
    </xdr:from>
    <xdr:to>
      <xdr:col>7</xdr:col>
      <xdr:colOff>60960</xdr:colOff>
      <xdr:row>27</xdr:row>
      <xdr:rowOff>190500</xdr:rowOff>
    </xdr:to>
    <xdr:graphicFrame macro="">
      <xdr:nvGraphicFramePr>
        <xdr:cNvPr id="4" name="Chart 3">
          <a:extLst>
            <a:ext uri="{FF2B5EF4-FFF2-40B4-BE49-F238E27FC236}">
              <a16:creationId xmlns:a16="http://schemas.microsoft.com/office/drawing/2014/main" id="{E16FE5F2-37A8-E762-4EAC-8154DCAFA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87630</xdr:colOff>
      <xdr:row>30</xdr:row>
      <xdr:rowOff>7620</xdr:rowOff>
    </xdr:from>
    <xdr:to>
      <xdr:col>7</xdr:col>
      <xdr:colOff>22860</xdr:colOff>
      <xdr:row>47</xdr:row>
      <xdr:rowOff>182880</xdr:rowOff>
    </xdr:to>
    <xdr:graphicFrame macro="">
      <xdr:nvGraphicFramePr>
        <xdr:cNvPr id="5" name="Chart 4">
          <a:extLst>
            <a:ext uri="{FF2B5EF4-FFF2-40B4-BE49-F238E27FC236}">
              <a16:creationId xmlns:a16="http://schemas.microsoft.com/office/drawing/2014/main" id="{94A01A9E-F2AD-CCD4-478D-CB948F2CF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72390</xdr:colOff>
      <xdr:row>51</xdr:row>
      <xdr:rowOff>11430</xdr:rowOff>
    </xdr:from>
    <xdr:to>
      <xdr:col>6</xdr:col>
      <xdr:colOff>68580</xdr:colOff>
      <xdr:row>62</xdr:row>
      <xdr:rowOff>22860</xdr:rowOff>
    </xdr:to>
    <xdr:graphicFrame macro="">
      <xdr:nvGraphicFramePr>
        <xdr:cNvPr id="6" name="Chart 5">
          <a:extLst>
            <a:ext uri="{FF2B5EF4-FFF2-40B4-BE49-F238E27FC236}">
              <a16:creationId xmlns:a16="http://schemas.microsoft.com/office/drawing/2014/main" id="{F9C427E5-02F4-7FE0-96A1-1F2CAF969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41910</xdr:colOff>
      <xdr:row>64</xdr:row>
      <xdr:rowOff>129540</xdr:rowOff>
    </xdr:from>
    <xdr:to>
      <xdr:col>4</xdr:col>
      <xdr:colOff>243840</xdr:colOff>
      <xdr:row>73</xdr:row>
      <xdr:rowOff>152400</xdr:rowOff>
    </xdr:to>
    <xdr:graphicFrame macro="">
      <xdr:nvGraphicFramePr>
        <xdr:cNvPr id="7" name="Chart 6">
          <a:extLst>
            <a:ext uri="{FF2B5EF4-FFF2-40B4-BE49-F238E27FC236}">
              <a16:creationId xmlns:a16="http://schemas.microsoft.com/office/drawing/2014/main" id="{9CD550D3-4486-35FA-E9D6-0D42F3ADB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87630</xdr:colOff>
      <xdr:row>81</xdr:row>
      <xdr:rowOff>140970</xdr:rowOff>
    </xdr:from>
    <xdr:to>
      <xdr:col>6</xdr:col>
      <xdr:colOff>175260</xdr:colOff>
      <xdr:row>91</xdr:row>
      <xdr:rowOff>15240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18A0A884-CE9E-A344-3A31-BA70FE4CA5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800350" y="16386810"/>
              <a:ext cx="3021330" cy="1863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171450</xdr:colOff>
      <xdr:row>92</xdr:row>
      <xdr:rowOff>114300</xdr:rowOff>
    </xdr:from>
    <xdr:to>
      <xdr:col>6</xdr:col>
      <xdr:colOff>541020</xdr:colOff>
      <xdr:row>101</xdr:row>
      <xdr:rowOff>114300</xdr:rowOff>
    </xdr:to>
    <xdr:graphicFrame macro="">
      <xdr:nvGraphicFramePr>
        <xdr:cNvPr id="9" name="Chart 8">
          <a:extLst>
            <a:ext uri="{FF2B5EF4-FFF2-40B4-BE49-F238E27FC236}">
              <a16:creationId xmlns:a16="http://schemas.microsoft.com/office/drawing/2014/main" id="{AAB0F188-7F43-BFBA-103E-D409571F64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179070</xdr:colOff>
      <xdr:row>102</xdr:row>
      <xdr:rowOff>30480</xdr:rowOff>
    </xdr:from>
    <xdr:to>
      <xdr:col>6</xdr:col>
      <xdr:colOff>579120</xdr:colOff>
      <xdr:row>108</xdr:row>
      <xdr:rowOff>83820</xdr:rowOff>
    </xdr:to>
    <xdr:graphicFrame macro="">
      <xdr:nvGraphicFramePr>
        <xdr:cNvPr id="10" name="Chart 9">
          <a:extLst>
            <a:ext uri="{FF2B5EF4-FFF2-40B4-BE49-F238E27FC236}">
              <a16:creationId xmlns:a16="http://schemas.microsoft.com/office/drawing/2014/main" id="{9E94C01D-5F3F-40A7-B856-0DFFDFE3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213360</xdr:colOff>
      <xdr:row>112</xdr:row>
      <xdr:rowOff>0</xdr:rowOff>
    </xdr:from>
    <xdr:to>
      <xdr:col>6</xdr:col>
      <xdr:colOff>556260</xdr:colOff>
      <xdr:row>118</xdr:row>
      <xdr:rowOff>30480</xdr:rowOff>
    </xdr:to>
    <xdr:graphicFrame macro="">
      <xdr:nvGraphicFramePr>
        <xdr:cNvPr id="11" name="Chart 10">
          <a:extLst>
            <a:ext uri="{FF2B5EF4-FFF2-40B4-BE49-F238E27FC236}">
              <a16:creationId xmlns:a16="http://schemas.microsoft.com/office/drawing/2014/main" id="{7D04A69F-D80F-C137-0334-1C6B9A820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297180</xdr:colOff>
      <xdr:row>110</xdr:row>
      <xdr:rowOff>91441</xdr:rowOff>
    </xdr:from>
    <xdr:to>
      <xdr:col>9</xdr:col>
      <xdr:colOff>114300</xdr:colOff>
      <xdr:row>116</xdr:row>
      <xdr:rowOff>106681</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181CF454-8031-6382-5C54-55153BF939E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301740" y="22136101"/>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243840</xdr:colOff>
      <xdr:row>110</xdr:row>
      <xdr:rowOff>38100</xdr:rowOff>
    </xdr:from>
    <xdr:to>
      <xdr:col>12</xdr:col>
      <xdr:colOff>60960</xdr:colOff>
      <xdr:row>123</xdr:row>
      <xdr:rowOff>135255</xdr:rowOff>
    </xdr:to>
    <mc:AlternateContent xmlns:mc="http://schemas.openxmlformats.org/markup-compatibility/2006">
      <mc:Choice xmlns:a14="http://schemas.microsoft.com/office/drawing/2010/main" Requires="a14">
        <xdr:graphicFrame macro="">
          <xdr:nvGraphicFramePr>
            <xdr:cNvPr id="13" name="Item Type">
              <a:extLst>
                <a:ext uri="{FF2B5EF4-FFF2-40B4-BE49-F238E27FC236}">
                  <a16:creationId xmlns:a16="http://schemas.microsoft.com/office/drawing/2014/main" id="{B801E183-98A7-10BE-957F-3DBD1097379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8260080" y="22082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312420</xdr:colOff>
      <xdr:row>1</xdr:row>
      <xdr:rowOff>152400</xdr:rowOff>
    </xdr:from>
    <xdr:to>
      <xdr:col>23</xdr:col>
      <xdr:colOff>403920</xdr:colOff>
      <xdr:row>40</xdr:row>
      <xdr:rowOff>188625</xdr:rowOff>
    </xdr:to>
    <xdr:sp macro="" textlink="">
      <xdr:nvSpPr>
        <xdr:cNvPr id="2" name="Rectangle 1">
          <a:extLst>
            <a:ext uri="{FF2B5EF4-FFF2-40B4-BE49-F238E27FC236}">
              <a16:creationId xmlns:a16="http://schemas.microsoft.com/office/drawing/2014/main" id="{C8439AB9-D104-896C-E063-E52C1DD12CF8}"/>
            </a:ext>
          </a:extLst>
        </xdr:cNvPr>
        <xdr:cNvSpPr/>
      </xdr:nvSpPr>
      <xdr:spPr>
        <a:xfrm>
          <a:off x="979170" y="352425"/>
          <a:ext cx="14760000" cy="7837200"/>
        </a:xfrm>
        <a:prstGeom prst="rect">
          <a:avLst/>
        </a:prstGeom>
        <a:no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409087</xdr:colOff>
      <xdr:row>2</xdr:row>
      <xdr:rowOff>152401</xdr:rowOff>
    </xdr:from>
    <xdr:to>
      <xdr:col>4</xdr:col>
      <xdr:colOff>604837</xdr:colOff>
      <xdr:row>40</xdr:row>
      <xdr:rowOff>75451</xdr:rowOff>
    </xdr:to>
    <xdr:sp macro="" textlink="">
      <xdr:nvSpPr>
        <xdr:cNvPr id="3" name="Rectangle: Top Corners Rounded 2">
          <a:extLst>
            <a:ext uri="{FF2B5EF4-FFF2-40B4-BE49-F238E27FC236}">
              <a16:creationId xmlns:a16="http://schemas.microsoft.com/office/drawing/2014/main" id="{9EBEDA26-4C71-6889-7E3B-3D24DB52AD89}"/>
            </a:ext>
          </a:extLst>
        </xdr:cNvPr>
        <xdr:cNvSpPr/>
      </xdr:nvSpPr>
      <xdr:spPr>
        <a:xfrm rot="5400000">
          <a:off x="-1588163" y="3216451"/>
          <a:ext cx="75240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561975</xdr:colOff>
      <xdr:row>3</xdr:row>
      <xdr:rowOff>1</xdr:rowOff>
    </xdr:from>
    <xdr:to>
      <xdr:col>4</xdr:col>
      <xdr:colOff>390525</xdr:colOff>
      <xdr:row>5</xdr:row>
      <xdr:rowOff>190501</xdr:rowOff>
    </xdr:to>
    <xdr:sp macro="" textlink="">
      <xdr:nvSpPr>
        <xdr:cNvPr id="4" name="TextBox 3">
          <a:extLst>
            <a:ext uri="{FF2B5EF4-FFF2-40B4-BE49-F238E27FC236}">
              <a16:creationId xmlns:a16="http://schemas.microsoft.com/office/drawing/2014/main" id="{13ABE072-F67F-83CE-54CE-FB7CD8520A4F}"/>
            </a:ext>
          </a:extLst>
        </xdr:cNvPr>
        <xdr:cNvSpPr txBox="1"/>
      </xdr:nvSpPr>
      <xdr:spPr>
        <a:xfrm>
          <a:off x="1228725" y="600076"/>
          <a:ext cx="18288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85725</xdr:colOff>
      <xdr:row>5</xdr:row>
      <xdr:rowOff>95250</xdr:rowOff>
    </xdr:from>
    <xdr:to>
      <xdr:col>5</xdr:col>
      <xdr:colOff>190500</xdr:colOff>
      <xdr:row>6</xdr:row>
      <xdr:rowOff>152400</xdr:rowOff>
    </xdr:to>
    <xdr:sp macro="" textlink="">
      <xdr:nvSpPr>
        <xdr:cNvPr id="5" name="TextBox 4">
          <a:extLst>
            <a:ext uri="{FF2B5EF4-FFF2-40B4-BE49-F238E27FC236}">
              <a16:creationId xmlns:a16="http://schemas.microsoft.com/office/drawing/2014/main" id="{38B1D15D-23AD-0807-0EF0-E5FCC6045C75}"/>
            </a:ext>
          </a:extLst>
        </xdr:cNvPr>
        <xdr:cNvSpPr txBox="1"/>
      </xdr:nvSpPr>
      <xdr:spPr>
        <a:xfrm>
          <a:off x="752475" y="1095375"/>
          <a:ext cx="27717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Display" panose="020B0004020202020204" pitchFamily="34" charset="0"/>
              <a:ea typeface="Segoe UI Black" panose="020B0A02040204020203" pitchFamily="34" charset="0"/>
            </a:rPr>
            <a:t>India's</a:t>
          </a:r>
          <a:r>
            <a:rPr lang="en-IN" sz="1200" b="1" baseline="0">
              <a:solidFill>
                <a:schemeClr val="dk1"/>
              </a:solidFill>
              <a:latin typeface="Aptos Display" panose="020B0004020202020204" pitchFamily="34" charset="0"/>
              <a:ea typeface="Segoe UI Black" panose="020B0A02040204020203" pitchFamily="34" charset="0"/>
            </a:rPr>
            <a:t>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5</xdr:col>
      <xdr:colOff>90487</xdr:colOff>
      <xdr:row>2</xdr:row>
      <xdr:rowOff>152400</xdr:rowOff>
    </xdr:from>
    <xdr:to>
      <xdr:col>13</xdr:col>
      <xdr:colOff>416662</xdr:colOff>
      <xdr:row>14</xdr:row>
      <xdr:rowOff>9375</xdr:rowOff>
    </xdr:to>
    <xdr:grpSp>
      <xdr:nvGrpSpPr>
        <xdr:cNvPr id="10" name="Group 9">
          <a:extLst>
            <a:ext uri="{FF2B5EF4-FFF2-40B4-BE49-F238E27FC236}">
              <a16:creationId xmlns:a16="http://schemas.microsoft.com/office/drawing/2014/main" id="{27846C15-6CC9-02F2-7D99-9FCB4CC7A52B}"/>
            </a:ext>
          </a:extLst>
        </xdr:cNvPr>
        <xdr:cNvGrpSpPr/>
      </xdr:nvGrpSpPr>
      <xdr:grpSpPr>
        <a:xfrm>
          <a:off x="3424237" y="552450"/>
          <a:ext cx="5660175" cy="2257275"/>
          <a:chOff x="3424237" y="552450"/>
          <a:chExt cx="5660175" cy="2257275"/>
        </a:xfrm>
      </xdr:grpSpPr>
      <xdr:sp macro="" textlink="">
        <xdr:nvSpPr>
          <xdr:cNvPr id="6" name="Rectangle: Rounded Corners 5">
            <a:extLst>
              <a:ext uri="{FF2B5EF4-FFF2-40B4-BE49-F238E27FC236}">
                <a16:creationId xmlns:a16="http://schemas.microsoft.com/office/drawing/2014/main" id="{8FCFD4F3-E473-8AFE-CF69-7293D10BE3C9}"/>
              </a:ext>
            </a:extLst>
          </xdr:cNvPr>
          <xdr:cNvSpPr/>
        </xdr:nvSpPr>
        <xdr:spPr>
          <a:xfrm>
            <a:off x="3424237" y="552450"/>
            <a:ext cx="2736000" cy="1047600"/>
          </a:xfrm>
          <a:prstGeom prst="roundRect">
            <a:avLst>
              <a:gd name="adj" fmla="val 10911"/>
            </a:avLst>
          </a:prstGeom>
          <a:gradFill>
            <a:gsLst>
              <a:gs pos="0">
                <a:srgbClr val="FFD200">
                  <a:alpha val="60000"/>
                </a:srgbClr>
              </a:gs>
              <a:gs pos="40000">
                <a:schemeClr val="accent6">
                  <a:lumMod val="75000"/>
                  <a:alpha val="45000"/>
                </a:schemeClr>
              </a:gs>
              <a:gs pos="100000">
                <a:schemeClr val="accent6">
                  <a:lumMod val="50000"/>
                  <a:alpha val="5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AC8F5700-7319-84E9-8E0F-33788E6F931F}"/>
              </a:ext>
            </a:extLst>
          </xdr:cNvPr>
          <xdr:cNvSpPr/>
        </xdr:nvSpPr>
        <xdr:spPr>
          <a:xfrm>
            <a:off x="6348412" y="1762125"/>
            <a:ext cx="2736000" cy="1047600"/>
          </a:xfrm>
          <a:prstGeom prst="roundRect">
            <a:avLst>
              <a:gd name="adj" fmla="val 909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9B7649C6-D7AD-3B82-16DB-A776BECF6B9D}"/>
              </a:ext>
            </a:extLst>
          </xdr:cNvPr>
          <xdr:cNvSpPr/>
        </xdr:nvSpPr>
        <xdr:spPr>
          <a:xfrm>
            <a:off x="6348412" y="552450"/>
            <a:ext cx="2736000" cy="1047600"/>
          </a:xfrm>
          <a:prstGeom prst="roundRect">
            <a:avLst>
              <a:gd name="adj" fmla="val 1000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CD438095-4D02-430B-85F5-4F2FE444E5D6}"/>
              </a:ext>
            </a:extLst>
          </xdr:cNvPr>
          <xdr:cNvSpPr/>
        </xdr:nvSpPr>
        <xdr:spPr>
          <a:xfrm>
            <a:off x="3424237" y="1762125"/>
            <a:ext cx="2736000" cy="1047600"/>
          </a:xfrm>
          <a:prstGeom prst="roundRect">
            <a:avLst>
              <a:gd name="adj" fmla="val 818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523874</xdr:colOff>
      <xdr:row>2</xdr:row>
      <xdr:rowOff>133350</xdr:rowOff>
    </xdr:from>
    <xdr:to>
      <xdr:col>7</xdr:col>
      <xdr:colOff>619124</xdr:colOff>
      <xdr:row>6</xdr:row>
      <xdr:rowOff>9525</xdr:rowOff>
    </xdr:to>
    <xdr:sp macro="" textlink="'Sheets Design'!B6">
      <xdr:nvSpPr>
        <xdr:cNvPr id="12" name="TextBox 11">
          <a:extLst>
            <a:ext uri="{FF2B5EF4-FFF2-40B4-BE49-F238E27FC236}">
              <a16:creationId xmlns:a16="http://schemas.microsoft.com/office/drawing/2014/main" id="{83EB587C-5820-6DBA-F4DE-8B370F521AF0}"/>
            </a:ext>
          </a:extLst>
        </xdr:cNvPr>
        <xdr:cNvSpPr txBox="1"/>
      </xdr:nvSpPr>
      <xdr:spPr>
        <a:xfrm>
          <a:off x="3857624" y="533400"/>
          <a:ext cx="142875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E8AB2C-35A6-4B52-8634-75DCA7A4F75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5</xdr:col>
      <xdr:colOff>152399</xdr:colOff>
      <xdr:row>4</xdr:row>
      <xdr:rowOff>195263</xdr:rowOff>
    </xdr:from>
    <xdr:to>
      <xdr:col>8</xdr:col>
      <xdr:colOff>323849</xdr:colOff>
      <xdr:row>6</xdr:row>
      <xdr:rowOff>147638</xdr:rowOff>
    </xdr:to>
    <xdr:sp macro="" textlink="'Sheets Design'!B6">
      <xdr:nvSpPr>
        <xdr:cNvPr id="13" name="TextBox 12">
          <a:extLst>
            <a:ext uri="{FF2B5EF4-FFF2-40B4-BE49-F238E27FC236}">
              <a16:creationId xmlns:a16="http://schemas.microsoft.com/office/drawing/2014/main" id="{F8CC0BE3-2CCC-4A4B-8BF3-8E9B2F0BC37A}"/>
            </a:ext>
          </a:extLst>
        </xdr:cNvPr>
        <xdr:cNvSpPr txBox="1"/>
      </xdr:nvSpPr>
      <xdr:spPr>
        <a:xfrm>
          <a:off x="3486149" y="995363"/>
          <a:ext cx="21717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Segoe UI Semibold" panose="020B0702040204020203" pitchFamily="34" charset="0"/>
              <a:ea typeface="Segoe UI Black" panose="020B0A02040204020203" pitchFamily="34" charset="0"/>
              <a:cs typeface="Segoe UI Semibold" panose="020B0702040204020203" pitchFamily="34" charset="0"/>
            </a:rPr>
            <a:t>Total</a:t>
          </a:r>
          <a:r>
            <a:rPr lang="en-IN" sz="160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42862</xdr:colOff>
      <xdr:row>3</xdr:row>
      <xdr:rowOff>76200</xdr:rowOff>
    </xdr:from>
    <xdr:to>
      <xdr:col>12</xdr:col>
      <xdr:colOff>138112</xdr:colOff>
      <xdr:row>5</xdr:row>
      <xdr:rowOff>66675</xdr:rowOff>
    </xdr:to>
    <xdr:sp macro="" textlink="'Sheets Design'!C6">
      <xdr:nvSpPr>
        <xdr:cNvPr id="14" name="TextBox 13">
          <a:extLst>
            <a:ext uri="{FF2B5EF4-FFF2-40B4-BE49-F238E27FC236}">
              <a16:creationId xmlns:a16="http://schemas.microsoft.com/office/drawing/2014/main" id="{EE5F9800-5880-45B2-AC69-14110045F8DE}"/>
            </a:ext>
          </a:extLst>
        </xdr:cNvPr>
        <xdr:cNvSpPr txBox="1"/>
      </xdr:nvSpPr>
      <xdr:spPr>
        <a:xfrm>
          <a:off x="6710362" y="676275"/>
          <a:ext cx="14287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0D9DE6F-BE7B-4118-A406-5738C65CEF4A}"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566737</xdr:colOff>
      <xdr:row>4</xdr:row>
      <xdr:rowOff>195263</xdr:rowOff>
    </xdr:from>
    <xdr:to>
      <xdr:col>12</xdr:col>
      <xdr:colOff>280987</xdr:colOff>
      <xdr:row>6</xdr:row>
      <xdr:rowOff>147638</xdr:rowOff>
    </xdr:to>
    <xdr:sp macro="" textlink="'Sheets Design'!B6">
      <xdr:nvSpPr>
        <xdr:cNvPr id="15" name="TextBox 14">
          <a:extLst>
            <a:ext uri="{FF2B5EF4-FFF2-40B4-BE49-F238E27FC236}">
              <a16:creationId xmlns:a16="http://schemas.microsoft.com/office/drawing/2014/main" id="{C8431179-6B47-4882-AA87-DD11F3AB5677}"/>
            </a:ext>
          </a:extLst>
        </xdr:cNvPr>
        <xdr:cNvSpPr txBox="1"/>
      </xdr:nvSpPr>
      <xdr:spPr>
        <a:xfrm>
          <a:off x="6567487" y="995363"/>
          <a:ext cx="17145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Average Sales</a:t>
          </a:r>
        </a:p>
      </xdr:txBody>
    </xdr:sp>
    <xdr:clientData/>
  </xdr:twoCellAnchor>
  <xdr:twoCellAnchor>
    <xdr:from>
      <xdr:col>5</xdr:col>
      <xdr:colOff>523874</xdr:colOff>
      <xdr:row>9</xdr:row>
      <xdr:rowOff>66675</xdr:rowOff>
    </xdr:from>
    <xdr:to>
      <xdr:col>7</xdr:col>
      <xdr:colOff>619124</xdr:colOff>
      <xdr:row>11</xdr:row>
      <xdr:rowOff>66675</xdr:rowOff>
    </xdr:to>
    <xdr:sp macro="" textlink="'Sheets Design'!D6">
      <xdr:nvSpPr>
        <xdr:cNvPr id="16" name="TextBox 15">
          <a:extLst>
            <a:ext uri="{FF2B5EF4-FFF2-40B4-BE49-F238E27FC236}">
              <a16:creationId xmlns:a16="http://schemas.microsoft.com/office/drawing/2014/main" id="{5FE80B0E-65B4-4E43-95D3-800EC4EEA58A}"/>
            </a:ext>
          </a:extLst>
        </xdr:cNvPr>
        <xdr:cNvSpPr txBox="1"/>
      </xdr:nvSpPr>
      <xdr:spPr>
        <a:xfrm>
          <a:off x="3857624" y="1866900"/>
          <a:ext cx="14287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931485A-B72C-49E2-88ED-1034F392E3C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242887</xdr:colOff>
      <xdr:row>11</xdr:row>
      <xdr:rowOff>52388</xdr:rowOff>
    </xdr:from>
    <xdr:to>
      <xdr:col>8</xdr:col>
      <xdr:colOff>233362</xdr:colOff>
      <xdr:row>13</xdr:row>
      <xdr:rowOff>4763</xdr:rowOff>
    </xdr:to>
    <xdr:sp macro="" textlink="'Sheets Design'!B6">
      <xdr:nvSpPr>
        <xdr:cNvPr id="17" name="TextBox 16">
          <a:extLst>
            <a:ext uri="{FF2B5EF4-FFF2-40B4-BE49-F238E27FC236}">
              <a16:creationId xmlns:a16="http://schemas.microsoft.com/office/drawing/2014/main" id="{448727E5-FC2F-43E1-919F-6A1B8D4194EF}"/>
            </a:ext>
          </a:extLst>
        </xdr:cNvPr>
        <xdr:cNvSpPr txBox="1"/>
      </xdr:nvSpPr>
      <xdr:spPr>
        <a:xfrm>
          <a:off x="3576637" y="2252663"/>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Number of Items</a:t>
          </a:r>
        </a:p>
      </xdr:txBody>
    </xdr:sp>
    <xdr:clientData/>
  </xdr:twoCellAnchor>
  <xdr:twoCellAnchor>
    <xdr:from>
      <xdr:col>10</xdr:col>
      <xdr:colOff>42862</xdr:colOff>
      <xdr:row>9</xdr:row>
      <xdr:rowOff>71438</xdr:rowOff>
    </xdr:from>
    <xdr:to>
      <xdr:col>12</xdr:col>
      <xdr:colOff>138112</xdr:colOff>
      <xdr:row>11</xdr:row>
      <xdr:rowOff>61913</xdr:rowOff>
    </xdr:to>
    <xdr:sp macro="" textlink="'Sheets Design'!E6">
      <xdr:nvSpPr>
        <xdr:cNvPr id="18" name="TextBox 17">
          <a:extLst>
            <a:ext uri="{FF2B5EF4-FFF2-40B4-BE49-F238E27FC236}">
              <a16:creationId xmlns:a16="http://schemas.microsoft.com/office/drawing/2014/main" id="{6CCBB37D-2B7B-468F-ACD0-E73E74A0428B}"/>
            </a:ext>
          </a:extLst>
        </xdr:cNvPr>
        <xdr:cNvSpPr txBox="1"/>
      </xdr:nvSpPr>
      <xdr:spPr>
        <a:xfrm>
          <a:off x="6710362" y="1871663"/>
          <a:ext cx="14287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8A61B6-F66D-4727-B7E9-0BBB9A7A955B}"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566737</xdr:colOff>
      <xdr:row>11</xdr:row>
      <xdr:rowOff>52388</xdr:rowOff>
    </xdr:from>
    <xdr:to>
      <xdr:col>12</xdr:col>
      <xdr:colOff>280987</xdr:colOff>
      <xdr:row>13</xdr:row>
      <xdr:rowOff>4763</xdr:rowOff>
    </xdr:to>
    <xdr:sp macro="" textlink="'Sheets Design'!B6">
      <xdr:nvSpPr>
        <xdr:cNvPr id="20" name="TextBox 19">
          <a:extLst>
            <a:ext uri="{FF2B5EF4-FFF2-40B4-BE49-F238E27FC236}">
              <a16:creationId xmlns:a16="http://schemas.microsoft.com/office/drawing/2014/main" id="{99BBA58E-5D5A-4C58-A1BB-656B7B5297D4}"/>
            </a:ext>
          </a:extLst>
        </xdr:cNvPr>
        <xdr:cNvSpPr txBox="1"/>
      </xdr:nvSpPr>
      <xdr:spPr>
        <a:xfrm>
          <a:off x="6567487" y="2252663"/>
          <a:ext cx="17145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Average Rating</a:t>
          </a:r>
        </a:p>
      </xdr:txBody>
    </xdr:sp>
    <xdr:clientData/>
  </xdr:twoCellAnchor>
  <xdr:twoCellAnchor editAs="oneCell">
    <xdr:from>
      <xdr:col>12</xdr:col>
      <xdr:colOff>362291</xdr:colOff>
      <xdr:row>4</xdr:row>
      <xdr:rowOff>37796</xdr:rowOff>
    </xdr:from>
    <xdr:to>
      <xdr:col>13</xdr:col>
      <xdr:colOff>171789</xdr:colOff>
      <xdr:row>6</xdr:row>
      <xdr:rowOff>113994</xdr:rowOff>
    </xdr:to>
    <xdr:pic>
      <xdr:nvPicPr>
        <xdr:cNvPr id="22" name="Picture 21">
          <a:extLst>
            <a:ext uri="{FF2B5EF4-FFF2-40B4-BE49-F238E27FC236}">
              <a16:creationId xmlns:a16="http://schemas.microsoft.com/office/drawing/2014/main" id="{29F7DCDB-E6C7-3A04-6756-4C0A2F0771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63291" y="837896"/>
          <a:ext cx="476248" cy="476248"/>
        </a:xfrm>
        <a:prstGeom prst="rect">
          <a:avLst/>
        </a:prstGeom>
      </xdr:spPr>
    </xdr:pic>
    <xdr:clientData/>
  </xdr:twoCellAnchor>
  <xdr:twoCellAnchor editAs="oneCell">
    <xdr:from>
      <xdr:col>8</xdr:col>
      <xdr:colOff>100012</xdr:colOff>
      <xdr:row>10</xdr:row>
      <xdr:rowOff>14933</xdr:rowOff>
    </xdr:from>
    <xdr:to>
      <xdr:col>8</xdr:col>
      <xdr:colOff>623276</xdr:colOff>
      <xdr:row>12</xdr:row>
      <xdr:rowOff>138147</xdr:rowOff>
    </xdr:to>
    <xdr:pic>
      <xdr:nvPicPr>
        <xdr:cNvPr id="24" name="Picture 23">
          <a:extLst>
            <a:ext uri="{FF2B5EF4-FFF2-40B4-BE49-F238E27FC236}">
              <a16:creationId xmlns:a16="http://schemas.microsoft.com/office/drawing/2014/main" id="{3F423C29-F155-C02C-382D-97C1583B79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34012" y="2015183"/>
          <a:ext cx="523264" cy="523264"/>
        </a:xfrm>
        <a:prstGeom prst="rect">
          <a:avLst/>
        </a:prstGeom>
      </xdr:spPr>
    </xdr:pic>
    <xdr:clientData/>
  </xdr:twoCellAnchor>
  <xdr:twoCellAnchor editAs="oneCell">
    <xdr:from>
      <xdr:col>12</xdr:col>
      <xdr:colOff>352425</xdr:colOff>
      <xdr:row>10</xdr:row>
      <xdr:rowOff>28575</xdr:rowOff>
    </xdr:from>
    <xdr:to>
      <xdr:col>13</xdr:col>
      <xdr:colOff>181656</xdr:colOff>
      <xdr:row>12</xdr:row>
      <xdr:rowOff>124506</xdr:rowOff>
    </xdr:to>
    <xdr:pic>
      <xdr:nvPicPr>
        <xdr:cNvPr id="26" name="Picture 25">
          <a:extLst>
            <a:ext uri="{FF2B5EF4-FFF2-40B4-BE49-F238E27FC236}">
              <a16:creationId xmlns:a16="http://schemas.microsoft.com/office/drawing/2014/main" id="{D0E8A592-B73D-8DD5-46CF-F98FCC2408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53425" y="2028825"/>
          <a:ext cx="495981" cy="495981"/>
        </a:xfrm>
        <a:prstGeom prst="rect">
          <a:avLst/>
        </a:prstGeom>
      </xdr:spPr>
    </xdr:pic>
    <xdr:clientData/>
  </xdr:twoCellAnchor>
  <xdr:twoCellAnchor editAs="oneCell">
    <xdr:from>
      <xdr:col>8</xdr:col>
      <xdr:colOff>85724</xdr:colOff>
      <xdr:row>4</xdr:row>
      <xdr:rowOff>0</xdr:rowOff>
    </xdr:from>
    <xdr:to>
      <xdr:col>8</xdr:col>
      <xdr:colOff>637564</xdr:colOff>
      <xdr:row>6</xdr:row>
      <xdr:rowOff>151790</xdr:rowOff>
    </xdr:to>
    <xdr:pic>
      <xdr:nvPicPr>
        <xdr:cNvPr id="28" name="Picture 27">
          <a:extLst>
            <a:ext uri="{FF2B5EF4-FFF2-40B4-BE49-F238E27FC236}">
              <a16:creationId xmlns:a16="http://schemas.microsoft.com/office/drawing/2014/main" id="{57DE23D7-05B0-BD57-1674-733DDE5BFEA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19724" y="800100"/>
          <a:ext cx="551840" cy="551840"/>
        </a:xfrm>
        <a:prstGeom prst="rect">
          <a:avLst/>
        </a:prstGeom>
      </xdr:spPr>
    </xdr:pic>
    <xdr:clientData/>
  </xdr:twoCellAnchor>
  <xdr:twoCellAnchor>
    <xdr:from>
      <xdr:col>5</xdr:col>
      <xdr:colOff>95250</xdr:colOff>
      <xdr:row>15</xdr:row>
      <xdr:rowOff>9524</xdr:rowOff>
    </xdr:from>
    <xdr:to>
      <xdr:col>13</xdr:col>
      <xdr:colOff>457200</xdr:colOff>
      <xdr:row>40</xdr:row>
      <xdr:rowOff>38100</xdr:rowOff>
    </xdr:to>
    <xdr:sp macro="" textlink="">
      <xdr:nvSpPr>
        <xdr:cNvPr id="29" name="Rectangle: Rounded Corners 28">
          <a:extLst>
            <a:ext uri="{FF2B5EF4-FFF2-40B4-BE49-F238E27FC236}">
              <a16:creationId xmlns:a16="http://schemas.microsoft.com/office/drawing/2014/main" id="{B325325A-1732-4051-9ECD-C2A9A602F241}"/>
            </a:ext>
          </a:extLst>
        </xdr:cNvPr>
        <xdr:cNvSpPr/>
      </xdr:nvSpPr>
      <xdr:spPr>
        <a:xfrm>
          <a:off x="3429000" y="3009899"/>
          <a:ext cx="5695950" cy="5029201"/>
        </a:xfrm>
        <a:prstGeom prst="roundRect">
          <a:avLst>
            <a:gd name="adj" fmla="val 522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266700</xdr:colOff>
      <xdr:row>16</xdr:row>
      <xdr:rowOff>161924</xdr:rowOff>
    </xdr:from>
    <xdr:to>
      <xdr:col>8</xdr:col>
      <xdr:colOff>570450</xdr:colOff>
      <xdr:row>26</xdr:row>
      <xdr:rowOff>130874</xdr:rowOff>
    </xdr:to>
    <xdr:graphicFrame macro="">
      <xdr:nvGraphicFramePr>
        <xdr:cNvPr id="30" name="Chart 29">
          <a:extLst>
            <a:ext uri="{FF2B5EF4-FFF2-40B4-BE49-F238E27FC236}">
              <a16:creationId xmlns:a16="http://schemas.microsoft.com/office/drawing/2014/main" id="{1FBA0F3B-041C-4114-8057-FDA6E36D3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361950</xdr:colOff>
      <xdr:row>14</xdr:row>
      <xdr:rowOff>190500</xdr:rowOff>
    </xdr:from>
    <xdr:to>
      <xdr:col>8</xdr:col>
      <xdr:colOff>352425</xdr:colOff>
      <xdr:row>16</xdr:row>
      <xdr:rowOff>142875</xdr:rowOff>
    </xdr:to>
    <xdr:sp macro="" textlink="'Sheets Design'!B6">
      <xdr:nvSpPr>
        <xdr:cNvPr id="31" name="TextBox 30">
          <a:extLst>
            <a:ext uri="{FF2B5EF4-FFF2-40B4-BE49-F238E27FC236}">
              <a16:creationId xmlns:a16="http://schemas.microsoft.com/office/drawing/2014/main" id="{9F061312-CBC8-453B-951A-3656B9E68F50}"/>
            </a:ext>
          </a:extLst>
        </xdr:cNvPr>
        <xdr:cNvSpPr txBox="1"/>
      </xdr:nvSpPr>
      <xdr:spPr>
        <a:xfrm>
          <a:off x="3695700" y="29908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CONTENTS</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276225</xdr:colOff>
      <xdr:row>15</xdr:row>
      <xdr:rowOff>9524</xdr:rowOff>
    </xdr:from>
    <xdr:to>
      <xdr:col>9</xdr:col>
      <xdr:colOff>276225</xdr:colOff>
      <xdr:row>40</xdr:row>
      <xdr:rowOff>38100</xdr:rowOff>
    </xdr:to>
    <xdr:cxnSp macro="">
      <xdr:nvCxnSpPr>
        <xdr:cNvPr id="33" name="Straight Connector 32">
          <a:extLst>
            <a:ext uri="{FF2B5EF4-FFF2-40B4-BE49-F238E27FC236}">
              <a16:creationId xmlns:a16="http://schemas.microsoft.com/office/drawing/2014/main" id="{16A1F205-50A6-CEB3-27F3-4C75FA1A64FE}"/>
            </a:ext>
          </a:extLst>
        </xdr:cNvPr>
        <xdr:cNvCxnSpPr>
          <a:stCxn id="29" idx="0"/>
          <a:endCxn id="29" idx="2"/>
        </xdr:cNvCxnSpPr>
      </xdr:nvCxnSpPr>
      <xdr:spPr>
        <a:xfrm>
          <a:off x="6276975" y="3009899"/>
          <a:ext cx="0" cy="5029201"/>
        </a:xfrm>
        <a:prstGeom prst="line">
          <a:avLst/>
        </a:prstGeom>
        <a:ln w="2540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27</xdr:row>
      <xdr:rowOff>123825</xdr:rowOff>
    </xdr:from>
    <xdr:to>
      <xdr:col>9</xdr:col>
      <xdr:colOff>257175</xdr:colOff>
      <xdr:row>27</xdr:row>
      <xdr:rowOff>123825</xdr:rowOff>
    </xdr:to>
    <xdr:cxnSp macro="">
      <xdr:nvCxnSpPr>
        <xdr:cNvPr id="36" name="Straight Connector 35">
          <a:extLst>
            <a:ext uri="{FF2B5EF4-FFF2-40B4-BE49-F238E27FC236}">
              <a16:creationId xmlns:a16="http://schemas.microsoft.com/office/drawing/2014/main" id="{BABB32D4-687F-5258-1389-F86E12AD2076}"/>
            </a:ext>
          </a:extLst>
        </xdr:cNvPr>
        <xdr:cNvCxnSpPr>
          <a:stCxn id="29" idx="1"/>
        </xdr:cNvCxnSpPr>
      </xdr:nvCxnSpPr>
      <xdr:spPr>
        <a:xfrm>
          <a:off x="3429000" y="5524500"/>
          <a:ext cx="2828925" cy="0"/>
        </a:xfrm>
        <a:prstGeom prst="line">
          <a:avLst/>
        </a:prstGeom>
        <a:ln w="254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57149</xdr:colOff>
      <xdr:row>29</xdr:row>
      <xdr:rowOff>152400</xdr:rowOff>
    </xdr:from>
    <xdr:to>
      <xdr:col>9</xdr:col>
      <xdr:colOff>219074</xdr:colOff>
      <xdr:row>40</xdr:row>
      <xdr:rowOff>47625</xdr:rowOff>
    </xdr:to>
    <xdr:graphicFrame macro="">
      <xdr:nvGraphicFramePr>
        <xdr:cNvPr id="11" name="Chart 10">
          <a:extLst>
            <a:ext uri="{FF2B5EF4-FFF2-40B4-BE49-F238E27FC236}">
              <a16:creationId xmlns:a16="http://schemas.microsoft.com/office/drawing/2014/main" id="{A1FE8CE5-39E5-4016-BCF6-4027935A8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361950</xdr:colOff>
      <xdr:row>28</xdr:row>
      <xdr:rowOff>28575</xdr:rowOff>
    </xdr:from>
    <xdr:to>
      <xdr:col>8</xdr:col>
      <xdr:colOff>352425</xdr:colOff>
      <xdr:row>29</xdr:row>
      <xdr:rowOff>180975</xdr:rowOff>
    </xdr:to>
    <xdr:sp macro="" textlink="'Sheets Design'!B6">
      <xdr:nvSpPr>
        <xdr:cNvPr id="19" name="TextBox 18">
          <a:extLst>
            <a:ext uri="{FF2B5EF4-FFF2-40B4-BE49-F238E27FC236}">
              <a16:creationId xmlns:a16="http://schemas.microsoft.com/office/drawing/2014/main" id="{CC7E7E9B-8EE2-C45F-24D3-89F3B358CCF5}"/>
            </a:ext>
          </a:extLst>
        </xdr:cNvPr>
        <xdr:cNvSpPr txBox="1"/>
      </xdr:nvSpPr>
      <xdr:spPr>
        <a:xfrm>
          <a:off x="3695700" y="5629275"/>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BY OULETS</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619125</xdr:colOff>
      <xdr:row>14</xdr:row>
      <xdr:rowOff>190500</xdr:rowOff>
    </xdr:from>
    <xdr:to>
      <xdr:col>12</xdr:col>
      <xdr:colOff>609600</xdr:colOff>
      <xdr:row>16</xdr:row>
      <xdr:rowOff>142875</xdr:rowOff>
    </xdr:to>
    <xdr:sp macro="" textlink="'Sheets Design'!B6">
      <xdr:nvSpPr>
        <xdr:cNvPr id="21" name="TextBox 20">
          <a:extLst>
            <a:ext uri="{FF2B5EF4-FFF2-40B4-BE49-F238E27FC236}">
              <a16:creationId xmlns:a16="http://schemas.microsoft.com/office/drawing/2014/main" id="{1EEA2F2E-F59D-A640-756F-888FDA883F43}"/>
            </a:ext>
          </a:extLst>
        </xdr:cNvPr>
        <xdr:cNvSpPr txBox="1"/>
      </xdr:nvSpPr>
      <xdr:spPr>
        <a:xfrm>
          <a:off x="6619875" y="29908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ITEM</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TYPE</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304800</xdr:colOff>
      <xdr:row>16</xdr:row>
      <xdr:rowOff>28575</xdr:rowOff>
    </xdr:from>
    <xdr:to>
      <xdr:col>13</xdr:col>
      <xdr:colOff>428625</xdr:colOff>
      <xdr:row>40</xdr:row>
      <xdr:rowOff>142874</xdr:rowOff>
    </xdr:to>
    <xdr:graphicFrame macro="">
      <xdr:nvGraphicFramePr>
        <xdr:cNvPr id="23" name="Chart 22">
          <a:extLst>
            <a:ext uri="{FF2B5EF4-FFF2-40B4-BE49-F238E27FC236}">
              <a16:creationId xmlns:a16="http://schemas.microsoft.com/office/drawing/2014/main" id="{88B26974-B394-4D99-AB07-310BD4EEF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619124</xdr:colOff>
      <xdr:row>2</xdr:row>
      <xdr:rowOff>180974</xdr:rowOff>
    </xdr:from>
    <xdr:to>
      <xdr:col>23</xdr:col>
      <xdr:colOff>219075</xdr:colOff>
      <xdr:row>40</xdr:row>
      <xdr:rowOff>38099</xdr:rowOff>
    </xdr:to>
    <xdr:sp macro="" textlink="">
      <xdr:nvSpPr>
        <xdr:cNvPr id="25" name="Rectangle: Rounded Corners 24">
          <a:extLst>
            <a:ext uri="{FF2B5EF4-FFF2-40B4-BE49-F238E27FC236}">
              <a16:creationId xmlns:a16="http://schemas.microsoft.com/office/drawing/2014/main" id="{683C360E-5806-4F25-B400-08C8E2F70C5E}"/>
            </a:ext>
          </a:extLst>
        </xdr:cNvPr>
        <xdr:cNvSpPr/>
      </xdr:nvSpPr>
      <xdr:spPr>
        <a:xfrm>
          <a:off x="9286874" y="581024"/>
          <a:ext cx="6267451" cy="7458075"/>
        </a:xfrm>
        <a:prstGeom prst="roundRect">
          <a:avLst>
            <a:gd name="adj" fmla="val 522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590550</xdr:colOff>
      <xdr:row>2</xdr:row>
      <xdr:rowOff>66675</xdr:rowOff>
    </xdr:from>
    <xdr:to>
      <xdr:col>20</xdr:col>
      <xdr:colOff>514350</xdr:colOff>
      <xdr:row>4</xdr:row>
      <xdr:rowOff>19050</xdr:rowOff>
    </xdr:to>
    <xdr:sp macro="" textlink="'Sheets Design'!B6">
      <xdr:nvSpPr>
        <xdr:cNvPr id="27" name="TextBox 26">
          <a:extLst>
            <a:ext uri="{FF2B5EF4-FFF2-40B4-BE49-F238E27FC236}">
              <a16:creationId xmlns:a16="http://schemas.microsoft.com/office/drawing/2014/main" id="{D004C4F4-93C2-FB4B-6024-64E5E9C0FB4F}"/>
            </a:ext>
          </a:extLst>
        </xdr:cNvPr>
        <xdr:cNvSpPr txBox="1"/>
      </xdr:nvSpPr>
      <xdr:spPr>
        <a:xfrm>
          <a:off x="11258550" y="466725"/>
          <a:ext cx="25908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ESTABLISHMENT</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13</xdr:col>
      <xdr:colOff>552450</xdr:colOff>
      <xdr:row>3</xdr:row>
      <xdr:rowOff>123824</xdr:rowOff>
    </xdr:from>
    <xdr:to>
      <xdr:col>23</xdr:col>
      <xdr:colOff>152400</xdr:colOff>
      <xdr:row>14</xdr:row>
      <xdr:rowOff>9524</xdr:rowOff>
    </xdr:to>
    <xdr:graphicFrame macro="">
      <xdr:nvGraphicFramePr>
        <xdr:cNvPr id="32" name="Chart 31">
          <a:extLst>
            <a:ext uri="{FF2B5EF4-FFF2-40B4-BE49-F238E27FC236}">
              <a16:creationId xmlns:a16="http://schemas.microsoft.com/office/drawing/2014/main" id="{E0A87CC8-2BC5-4D9C-ADE5-82393A8EF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581025</xdr:colOff>
      <xdr:row>14</xdr:row>
      <xdr:rowOff>190500</xdr:rowOff>
    </xdr:from>
    <xdr:to>
      <xdr:col>23</xdr:col>
      <xdr:colOff>209550</xdr:colOff>
      <xdr:row>15</xdr:row>
      <xdr:rowOff>9525</xdr:rowOff>
    </xdr:to>
    <xdr:cxnSp macro="">
      <xdr:nvCxnSpPr>
        <xdr:cNvPr id="34" name="Straight Connector 33">
          <a:extLst>
            <a:ext uri="{FF2B5EF4-FFF2-40B4-BE49-F238E27FC236}">
              <a16:creationId xmlns:a16="http://schemas.microsoft.com/office/drawing/2014/main" id="{DE36ACDF-1196-4D43-9C05-9869B03E849B}"/>
            </a:ext>
          </a:extLst>
        </xdr:cNvPr>
        <xdr:cNvCxnSpPr/>
      </xdr:nvCxnSpPr>
      <xdr:spPr>
        <a:xfrm>
          <a:off x="9248775" y="2990850"/>
          <a:ext cx="6296025" cy="19050"/>
        </a:xfrm>
        <a:prstGeom prst="line">
          <a:avLst/>
        </a:prstGeom>
        <a:ln w="254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15</xdr:row>
      <xdr:rowOff>66675</xdr:rowOff>
    </xdr:from>
    <xdr:to>
      <xdr:col>16</xdr:col>
      <xdr:colOff>657225</xdr:colOff>
      <xdr:row>17</xdr:row>
      <xdr:rowOff>19050</xdr:rowOff>
    </xdr:to>
    <xdr:sp macro="" textlink="'Sheets Design'!B6">
      <xdr:nvSpPr>
        <xdr:cNvPr id="38" name="TextBox 37">
          <a:extLst>
            <a:ext uri="{FF2B5EF4-FFF2-40B4-BE49-F238E27FC236}">
              <a16:creationId xmlns:a16="http://schemas.microsoft.com/office/drawing/2014/main" id="{971A7AD5-AB06-7F76-020A-2E79082502E2}"/>
            </a:ext>
          </a:extLst>
        </xdr:cNvPr>
        <xdr:cNvSpPr txBox="1"/>
      </xdr:nvSpPr>
      <xdr:spPr>
        <a:xfrm>
          <a:off x="9334500" y="30670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SIZE</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13</xdr:col>
      <xdr:colOff>657225</xdr:colOff>
      <xdr:row>17</xdr:row>
      <xdr:rowOff>28575</xdr:rowOff>
    </xdr:from>
    <xdr:to>
      <xdr:col>18</xdr:col>
      <xdr:colOff>77475</xdr:colOff>
      <xdr:row>28</xdr:row>
      <xdr:rowOff>78300</xdr:rowOff>
    </xdr:to>
    <xdr:graphicFrame macro="">
      <xdr:nvGraphicFramePr>
        <xdr:cNvPr id="39" name="Chart 38">
          <a:extLst>
            <a:ext uri="{FF2B5EF4-FFF2-40B4-BE49-F238E27FC236}">
              <a16:creationId xmlns:a16="http://schemas.microsoft.com/office/drawing/2014/main" id="{49B9157E-5D22-410F-A7A3-6A69188AE9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514350</xdr:colOff>
      <xdr:row>29</xdr:row>
      <xdr:rowOff>57150</xdr:rowOff>
    </xdr:from>
    <xdr:to>
      <xdr:col>23</xdr:col>
      <xdr:colOff>238125</xdr:colOff>
      <xdr:row>29</xdr:row>
      <xdr:rowOff>57150</xdr:rowOff>
    </xdr:to>
    <xdr:cxnSp macro="">
      <xdr:nvCxnSpPr>
        <xdr:cNvPr id="40" name="Straight Connector 39">
          <a:extLst>
            <a:ext uri="{FF2B5EF4-FFF2-40B4-BE49-F238E27FC236}">
              <a16:creationId xmlns:a16="http://schemas.microsoft.com/office/drawing/2014/main" id="{3B40D342-EE93-473C-A7A2-4F35AEC593A3}"/>
            </a:ext>
          </a:extLst>
        </xdr:cNvPr>
        <xdr:cNvCxnSpPr/>
      </xdr:nvCxnSpPr>
      <xdr:spPr>
        <a:xfrm>
          <a:off x="9182100" y="5857875"/>
          <a:ext cx="6391275" cy="0"/>
        </a:xfrm>
        <a:prstGeom prst="line">
          <a:avLst/>
        </a:prstGeom>
        <a:ln w="254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457200</xdr:colOff>
      <xdr:row>14</xdr:row>
      <xdr:rowOff>190500</xdr:rowOff>
    </xdr:from>
    <xdr:to>
      <xdr:col>18</xdr:col>
      <xdr:colOff>466725</xdr:colOff>
      <xdr:row>29</xdr:row>
      <xdr:rowOff>57150</xdr:rowOff>
    </xdr:to>
    <xdr:cxnSp macro="">
      <xdr:nvCxnSpPr>
        <xdr:cNvPr id="42" name="Straight Connector 41">
          <a:extLst>
            <a:ext uri="{FF2B5EF4-FFF2-40B4-BE49-F238E27FC236}">
              <a16:creationId xmlns:a16="http://schemas.microsoft.com/office/drawing/2014/main" id="{E7B34138-B0B4-4634-A6E2-93E69370C6F2}"/>
            </a:ext>
          </a:extLst>
        </xdr:cNvPr>
        <xdr:cNvCxnSpPr/>
      </xdr:nvCxnSpPr>
      <xdr:spPr>
        <a:xfrm flipH="1">
          <a:off x="12458700" y="2990850"/>
          <a:ext cx="9525" cy="2867025"/>
        </a:xfrm>
        <a:prstGeom prst="line">
          <a:avLst/>
        </a:prstGeom>
        <a:ln w="2540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542925</xdr:colOff>
      <xdr:row>16</xdr:row>
      <xdr:rowOff>152400</xdr:rowOff>
    </xdr:from>
    <xdr:to>
      <xdr:col>23</xdr:col>
      <xdr:colOff>171450</xdr:colOff>
      <xdr:row>28</xdr:row>
      <xdr:rowOff>180975</xdr:rowOff>
    </xdr:to>
    <mc:AlternateContent xmlns:mc="http://schemas.openxmlformats.org/markup-compatibility/2006">
      <mc:Choice xmlns:cx2="http://schemas.microsoft.com/office/drawing/2015/10/21/chartex" Requires="cx2">
        <xdr:graphicFrame macro="">
          <xdr:nvGraphicFramePr>
            <xdr:cNvPr id="46" name="Chart 45">
              <a:extLst>
                <a:ext uri="{FF2B5EF4-FFF2-40B4-BE49-F238E27FC236}">
                  <a16:creationId xmlns:a16="http://schemas.microsoft.com/office/drawing/2014/main" id="{1D78B36B-EA3A-46F1-80B7-12E3F077E8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544425" y="3352800"/>
              <a:ext cx="2962275" cy="2428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514350</xdr:colOff>
      <xdr:row>15</xdr:row>
      <xdr:rowOff>66675</xdr:rowOff>
    </xdr:from>
    <xdr:to>
      <xdr:col>22</xdr:col>
      <xdr:colOff>504825</xdr:colOff>
      <xdr:row>17</xdr:row>
      <xdr:rowOff>19050</xdr:rowOff>
    </xdr:to>
    <xdr:sp macro="" textlink="'Sheets Design'!B6">
      <xdr:nvSpPr>
        <xdr:cNvPr id="47" name="TextBox 46">
          <a:extLst>
            <a:ext uri="{FF2B5EF4-FFF2-40B4-BE49-F238E27FC236}">
              <a16:creationId xmlns:a16="http://schemas.microsoft.com/office/drawing/2014/main" id="{A369F1AA-03F0-9D5A-F2D3-006BB2E4AC99}"/>
            </a:ext>
          </a:extLst>
        </xdr:cNvPr>
        <xdr:cNvSpPr txBox="1"/>
      </xdr:nvSpPr>
      <xdr:spPr>
        <a:xfrm>
          <a:off x="13182600" y="30670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 LOCATION</a:t>
          </a:r>
        </a:p>
      </xdr:txBody>
    </xdr:sp>
    <xdr:clientData/>
  </xdr:twoCellAnchor>
  <xdr:twoCellAnchor>
    <xdr:from>
      <xdr:col>16</xdr:col>
      <xdr:colOff>638175</xdr:colOff>
      <xdr:row>29</xdr:row>
      <xdr:rowOff>95250</xdr:rowOff>
    </xdr:from>
    <xdr:to>
      <xdr:col>19</xdr:col>
      <xdr:colOff>628650</xdr:colOff>
      <xdr:row>31</xdr:row>
      <xdr:rowOff>47625</xdr:rowOff>
    </xdr:to>
    <xdr:sp macro="" textlink="'Sheets Design'!B6">
      <xdr:nvSpPr>
        <xdr:cNvPr id="49" name="TextBox 48">
          <a:extLst>
            <a:ext uri="{FF2B5EF4-FFF2-40B4-BE49-F238E27FC236}">
              <a16:creationId xmlns:a16="http://schemas.microsoft.com/office/drawing/2014/main" id="{0A78613C-0237-377A-822E-AAFD7F0D8C3E}"/>
            </a:ext>
          </a:extLst>
        </xdr:cNvPr>
        <xdr:cNvSpPr txBox="1"/>
      </xdr:nvSpPr>
      <xdr:spPr>
        <a:xfrm>
          <a:off x="11306175" y="5895975"/>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IN" sz="1600" b="1" u="sng"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TYPE</a:t>
          </a:r>
          <a:endParaRPr lang="en-IN" sz="1600" b="1" u="sng">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13</xdr:col>
      <xdr:colOff>495298</xdr:colOff>
      <xdr:row>30</xdr:row>
      <xdr:rowOff>61910</xdr:rowOff>
    </xdr:from>
    <xdr:to>
      <xdr:col>17</xdr:col>
      <xdr:colOff>590549</xdr:colOff>
      <xdr:row>38</xdr:row>
      <xdr:rowOff>161925</xdr:rowOff>
    </xdr:to>
    <xdr:graphicFrame macro="">
      <xdr:nvGraphicFramePr>
        <xdr:cNvPr id="48" name="Chart 47">
          <a:extLst>
            <a:ext uri="{FF2B5EF4-FFF2-40B4-BE49-F238E27FC236}">
              <a16:creationId xmlns:a16="http://schemas.microsoft.com/office/drawing/2014/main" id="{9958FF2B-83A0-4185-A451-A31E8A016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485776</xdr:colOff>
      <xdr:row>30</xdr:row>
      <xdr:rowOff>62073</xdr:rowOff>
    </xdr:from>
    <xdr:to>
      <xdr:col>20</xdr:col>
      <xdr:colOff>276226</xdr:colOff>
      <xdr:row>38</xdr:row>
      <xdr:rowOff>161763</xdr:rowOff>
    </xdr:to>
    <xdr:graphicFrame macro="">
      <xdr:nvGraphicFramePr>
        <xdr:cNvPr id="50" name="Chart 49">
          <a:extLst>
            <a:ext uri="{FF2B5EF4-FFF2-40B4-BE49-F238E27FC236}">
              <a16:creationId xmlns:a16="http://schemas.microsoft.com/office/drawing/2014/main" id="{344838D4-C7AE-44E1-BA19-269F708B7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371474</xdr:colOff>
      <xdr:row>30</xdr:row>
      <xdr:rowOff>88104</xdr:rowOff>
    </xdr:from>
    <xdr:to>
      <xdr:col>23</xdr:col>
      <xdr:colOff>160424</xdr:colOff>
      <xdr:row>38</xdr:row>
      <xdr:rowOff>187104</xdr:rowOff>
    </xdr:to>
    <xdr:graphicFrame macro="">
      <xdr:nvGraphicFramePr>
        <xdr:cNvPr id="52" name="Chart 51">
          <a:extLst>
            <a:ext uri="{FF2B5EF4-FFF2-40B4-BE49-F238E27FC236}">
              <a16:creationId xmlns:a16="http://schemas.microsoft.com/office/drawing/2014/main" id="{830E1593-C1FA-43D5-B614-68FB4167C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238125</xdr:colOff>
      <xdr:row>38</xdr:row>
      <xdr:rowOff>38100</xdr:rowOff>
    </xdr:from>
    <xdr:to>
      <xdr:col>17</xdr:col>
      <xdr:colOff>228600</xdr:colOff>
      <xdr:row>39</xdr:row>
      <xdr:rowOff>190500</xdr:rowOff>
    </xdr:to>
    <xdr:sp macro="" textlink="'Sheets Design'!B6">
      <xdr:nvSpPr>
        <xdr:cNvPr id="54" name="TextBox 53">
          <a:extLst>
            <a:ext uri="{FF2B5EF4-FFF2-40B4-BE49-F238E27FC236}">
              <a16:creationId xmlns:a16="http://schemas.microsoft.com/office/drawing/2014/main" id="{10D21C15-D6C1-8E27-50E4-C41DE9775F57}"/>
            </a:ext>
          </a:extLst>
        </xdr:cNvPr>
        <xdr:cNvSpPr txBox="1"/>
      </xdr:nvSpPr>
      <xdr:spPr>
        <a:xfrm>
          <a:off x="9572625" y="76390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IN" sz="1600" b="1" baseline="0">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b="1">
            <a:solidFill>
              <a:schemeClr val="accent2">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180975</xdr:colOff>
      <xdr:row>38</xdr:row>
      <xdr:rowOff>38100</xdr:rowOff>
    </xdr:from>
    <xdr:to>
      <xdr:col>20</xdr:col>
      <xdr:colOff>171450</xdr:colOff>
      <xdr:row>39</xdr:row>
      <xdr:rowOff>190500</xdr:rowOff>
    </xdr:to>
    <xdr:sp macro="" textlink="'Sheets Design'!B6">
      <xdr:nvSpPr>
        <xdr:cNvPr id="55" name="TextBox 54">
          <a:extLst>
            <a:ext uri="{FF2B5EF4-FFF2-40B4-BE49-F238E27FC236}">
              <a16:creationId xmlns:a16="http://schemas.microsoft.com/office/drawing/2014/main" id="{2EC820EE-EDA5-B0BE-9820-FF26A4AD391F}"/>
            </a:ext>
          </a:extLst>
        </xdr:cNvPr>
        <xdr:cNvSpPr txBox="1"/>
      </xdr:nvSpPr>
      <xdr:spPr>
        <a:xfrm>
          <a:off x="11515725" y="76390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AVERAGE</a:t>
          </a:r>
          <a:r>
            <a:rPr lang="en-IN" sz="1600" baseline="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600">
            <a:solidFill>
              <a:schemeClr val="accent6">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76200</xdr:colOff>
      <xdr:row>38</xdr:row>
      <xdr:rowOff>38100</xdr:rowOff>
    </xdr:from>
    <xdr:to>
      <xdr:col>23</xdr:col>
      <xdr:colOff>66675</xdr:colOff>
      <xdr:row>39</xdr:row>
      <xdr:rowOff>190500</xdr:rowOff>
    </xdr:to>
    <xdr:sp macro="" textlink="'Sheets Design'!B6">
      <xdr:nvSpPr>
        <xdr:cNvPr id="56" name="TextBox 55">
          <a:extLst>
            <a:ext uri="{FF2B5EF4-FFF2-40B4-BE49-F238E27FC236}">
              <a16:creationId xmlns:a16="http://schemas.microsoft.com/office/drawing/2014/main" id="{3A2F89EF-923C-4C2F-27BB-791DAF8B2635}"/>
            </a:ext>
          </a:extLst>
        </xdr:cNvPr>
        <xdr:cNvSpPr txBox="1"/>
      </xdr:nvSpPr>
      <xdr:spPr>
        <a:xfrm>
          <a:off x="13411200" y="7639050"/>
          <a:ext cx="19907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rgbClr val="D09E00"/>
              </a:solidFill>
              <a:latin typeface="Segoe UI Semibold" panose="020B0702040204020203" pitchFamily="34" charset="0"/>
              <a:ea typeface="Segoe UI Black" panose="020B0A02040204020203" pitchFamily="34" charset="0"/>
              <a:cs typeface="Segoe UI Semibold" panose="020B0702040204020203" pitchFamily="34" charset="0"/>
            </a:rPr>
            <a:t>NUMBER</a:t>
          </a:r>
          <a:r>
            <a:rPr lang="en-IN" sz="1600" baseline="0">
              <a:solidFill>
                <a:srgbClr val="D09E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IN" sz="1600">
            <a:solidFill>
              <a:srgbClr val="D09E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476250</xdr:colOff>
      <xdr:row>7</xdr:row>
      <xdr:rowOff>142875</xdr:rowOff>
    </xdr:from>
    <xdr:to>
      <xdr:col>2</xdr:col>
      <xdr:colOff>284700</xdr:colOff>
      <xdr:row>10</xdr:row>
      <xdr:rowOff>18000</xdr:rowOff>
    </xdr:to>
    <xdr:pic>
      <xdr:nvPicPr>
        <xdr:cNvPr id="58" name="Picture 57">
          <a:extLst>
            <a:ext uri="{FF2B5EF4-FFF2-40B4-BE49-F238E27FC236}">
              <a16:creationId xmlns:a16="http://schemas.microsoft.com/office/drawing/2014/main" id="{D7750D23-E4C9-FE53-5788-AA5D5E29F71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43000" y="1543050"/>
          <a:ext cx="475200" cy="475200"/>
        </a:xfrm>
        <a:prstGeom prst="rect">
          <a:avLst/>
        </a:prstGeom>
      </xdr:spPr>
    </xdr:pic>
    <xdr:clientData/>
  </xdr:twoCellAnchor>
  <xdr:twoCellAnchor>
    <xdr:from>
      <xdr:col>1</xdr:col>
      <xdr:colOff>590549</xdr:colOff>
      <xdr:row>7</xdr:row>
      <xdr:rowOff>176213</xdr:rowOff>
    </xdr:from>
    <xdr:to>
      <xdr:col>5</xdr:col>
      <xdr:colOff>95249</xdr:colOff>
      <xdr:row>9</xdr:row>
      <xdr:rowOff>128588</xdr:rowOff>
    </xdr:to>
    <xdr:sp macro="" textlink="'Sheets Design'!B6">
      <xdr:nvSpPr>
        <xdr:cNvPr id="59" name="TextBox 58">
          <a:extLst>
            <a:ext uri="{FF2B5EF4-FFF2-40B4-BE49-F238E27FC236}">
              <a16:creationId xmlns:a16="http://schemas.microsoft.com/office/drawing/2014/main" id="{AB154123-B5EF-91C6-E79B-D9C01B27A568}"/>
            </a:ext>
          </a:extLst>
        </xdr:cNvPr>
        <xdr:cNvSpPr txBox="1"/>
      </xdr:nvSpPr>
      <xdr:spPr>
        <a:xfrm>
          <a:off x="1257299" y="1576388"/>
          <a:ext cx="21717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75000"/>
                </a:schemeClr>
              </a:solidFill>
              <a:latin typeface="Aptos Display" panose="020B0004020202020204" pitchFamily="34" charset="0"/>
              <a:ea typeface="Segoe UI Black" panose="020B0A02040204020203" pitchFamily="34" charset="0"/>
              <a:cs typeface="Segoe UI Semibold" panose="020B0702040204020203" pitchFamily="34" charset="0"/>
            </a:rPr>
            <a:t>FILTER</a:t>
          </a:r>
          <a:r>
            <a:rPr lang="en-IN" sz="1600" b="1" baseline="0">
              <a:solidFill>
                <a:schemeClr val="accent6">
                  <a:lumMod val="75000"/>
                </a:schemeClr>
              </a:solidFill>
              <a:latin typeface="Aptos Display" panose="020B0004020202020204" pitchFamily="34" charset="0"/>
              <a:ea typeface="Segoe UI Black" panose="020B0A02040204020203" pitchFamily="34" charset="0"/>
              <a:cs typeface="Segoe UI Semibold" panose="020B0702040204020203" pitchFamily="34" charset="0"/>
            </a:rPr>
            <a:t> PANEL</a:t>
          </a:r>
          <a:endParaRPr lang="en-IN" sz="1600" b="1">
            <a:solidFill>
              <a:schemeClr val="accent6">
                <a:lumMod val="75000"/>
              </a:schemeClr>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xdr:col>
      <xdr:colOff>438150</xdr:colOff>
      <xdr:row>10</xdr:row>
      <xdr:rowOff>66675</xdr:rowOff>
    </xdr:from>
    <xdr:to>
      <xdr:col>4</xdr:col>
      <xdr:colOff>571500</xdr:colOff>
      <xdr:row>16</xdr:row>
      <xdr:rowOff>142875</xdr:rowOff>
    </xdr:to>
    <mc:AlternateContent xmlns:mc="http://schemas.openxmlformats.org/markup-compatibility/2006">
      <mc:Choice xmlns:a14="http://schemas.microsoft.com/office/drawing/2010/main" Requires="a14">
        <xdr:graphicFrame macro="">
          <xdr:nvGraphicFramePr>
            <xdr:cNvPr id="65" name="Outlet Size 1">
              <a:extLst>
                <a:ext uri="{FF2B5EF4-FFF2-40B4-BE49-F238E27FC236}">
                  <a16:creationId xmlns:a16="http://schemas.microsoft.com/office/drawing/2014/main" id="{167D0439-D105-4ACF-8115-5393E70D3E1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104900" y="2066925"/>
              <a:ext cx="2133600"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447675</xdr:colOff>
      <xdr:row>16</xdr:row>
      <xdr:rowOff>142875</xdr:rowOff>
    </xdr:from>
    <xdr:to>
      <xdr:col>4</xdr:col>
      <xdr:colOff>561975</xdr:colOff>
      <xdr:row>22</xdr:row>
      <xdr:rowOff>180974</xdr:rowOff>
    </xdr:to>
    <mc:AlternateContent xmlns:mc="http://schemas.openxmlformats.org/markup-compatibility/2006">
      <mc:Choice xmlns:a14="http://schemas.microsoft.com/office/drawing/2010/main" Requires="a14">
        <xdr:graphicFrame macro="">
          <xdr:nvGraphicFramePr>
            <xdr:cNvPr id="66" name="Outlet Location Type 1">
              <a:extLst>
                <a:ext uri="{FF2B5EF4-FFF2-40B4-BE49-F238E27FC236}">
                  <a16:creationId xmlns:a16="http://schemas.microsoft.com/office/drawing/2014/main" id="{D0E2B9B0-02AD-4BF3-95D9-EB2EE41857B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114425" y="3343275"/>
              <a:ext cx="2114550" cy="1238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457199</xdr:colOff>
      <xdr:row>22</xdr:row>
      <xdr:rowOff>161926</xdr:rowOff>
    </xdr:from>
    <xdr:to>
      <xdr:col>4</xdr:col>
      <xdr:colOff>542924</xdr:colOff>
      <xdr:row>39</xdr:row>
      <xdr:rowOff>133350</xdr:rowOff>
    </xdr:to>
    <mc:AlternateContent xmlns:mc="http://schemas.openxmlformats.org/markup-compatibility/2006">
      <mc:Choice xmlns:a14="http://schemas.microsoft.com/office/drawing/2010/main" Requires="a14">
        <xdr:graphicFrame macro="">
          <xdr:nvGraphicFramePr>
            <xdr:cNvPr id="67" name="Item Type 1">
              <a:extLst>
                <a:ext uri="{FF2B5EF4-FFF2-40B4-BE49-F238E27FC236}">
                  <a16:creationId xmlns:a16="http://schemas.microsoft.com/office/drawing/2014/main" id="{0830C37A-2FBA-4E6B-A7A8-DD851ABF21E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123949" y="4562476"/>
              <a:ext cx="2085975" cy="3371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t Mishra" refreshedDate="45829.837618634258" createdVersion="8" refreshedVersion="8" minRefreshableVersion="3" recordCount="8523" xr:uid="{1505965E-4990-445D-BA8D-4DD734E50F6C}">
  <cacheSource type="worksheet">
    <worksheetSource name="Table1"/>
  </cacheSource>
  <cacheFields count="13">
    <cacheField name="Item Fat Content" numFmtId="0">
      <sharedItems count="2">
        <s v="Regular"/>
        <s v="Low Fat"/>
      </sharedItems>
    </cacheField>
    <cacheField name="Serial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027346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DA6D45-915D-4B45-AC29-B8D3609753FF}"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B113:C118" firstHeaderRow="1" firstDataRow="1" firstDataCol="1"/>
  <pivotFields count="13">
    <pivotField showAll="0">
      <items count="3">
        <item x="1"/>
        <item x="0"/>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5">
    <i>
      <x/>
    </i>
    <i>
      <x v="1"/>
    </i>
    <i>
      <x v="2"/>
    </i>
    <i>
      <x v="3"/>
    </i>
    <i t="grand">
      <x/>
    </i>
  </rowItems>
  <colItems count="1">
    <i/>
  </colItems>
  <dataFields count="1">
    <dataField name="Count of Serial no." fld="1" subtotal="count" baseField="8" baseItem="0" numFmtId="1"/>
  </dataFields>
  <formats count="8">
    <format dxfId="1063">
      <pivotArea type="all" dataOnly="0" outline="0" fieldPosition="0"/>
    </format>
    <format dxfId="1064">
      <pivotArea outline="0" collapsedLevelsAreSubtotals="1" fieldPosition="0"/>
    </format>
    <format dxfId="1065">
      <pivotArea type="all" dataOnly="0" outline="0" fieldPosition="0"/>
    </format>
    <format dxfId="1066">
      <pivotArea outline="0" collapsedLevelsAreSubtotals="1" fieldPosition="0"/>
    </format>
    <format dxfId="1067">
      <pivotArea field="0" type="button" dataOnly="0" labelOnly="1" outline="0"/>
    </format>
    <format dxfId="1068">
      <pivotArea dataOnly="0" labelOnly="1" grandRow="1" outline="0" fieldPosition="0"/>
    </format>
    <format dxfId="1069">
      <pivotArea dataOnly="0" labelOnly="1" outline="0" axis="axisValues" fieldPosition="0"/>
    </format>
    <format dxfId="1062">
      <pivotArea outline="0" collapsedLevelsAreSubtotals="1" fieldPosition="0"/>
    </format>
  </formats>
  <chartFormats count="2">
    <chartFormat chart="29"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797101-D5A2-4698-A961-0469BCFBF983}"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B103:C10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numFmtId="164"/>
  </dataFields>
  <formats count="8">
    <format dxfId="1071">
      <pivotArea type="all" dataOnly="0" outline="0" fieldPosition="0"/>
    </format>
    <format dxfId="1072">
      <pivotArea outline="0" collapsedLevelsAreSubtotals="1" fieldPosition="0"/>
    </format>
    <format dxfId="1073">
      <pivotArea type="all" dataOnly="0" outline="0" fieldPosition="0"/>
    </format>
    <format dxfId="1074">
      <pivotArea outline="0" collapsedLevelsAreSubtotals="1" fieldPosition="0"/>
    </format>
    <format dxfId="1075">
      <pivotArea field="0" type="button" dataOnly="0" labelOnly="1" outline="0"/>
    </format>
    <format dxfId="1076">
      <pivotArea dataOnly="0" labelOnly="1" grandRow="1" outline="0" fieldPosition="0"/>
    </format>
    <format dxfId="1077">
      <pivotArea dataOnly="0" labelOnly="1" outline="0" axis="axisValues" fieldPosition="0"/>
    </format>
    <format dxfId="1070">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099D43-9CD2-475C-A622-E34B081BAAEC}"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B94:C99"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0" baseItem="0" numFmtId="171"/>
  </dataFields>
  <formats count="8">
    <format dxfId="1078">
      <pivotArea type="all" dataOnly="0" outline="0" fieldPosition="0"/>
    </format>
    <format dxfId="1079">
      <pivotArea outline="0" collapsedLevelsAreSubtotals="1" fieldPosition="0"/>
    </format>
    <format dxfId="1080">
      <pivotArea type="all" dataOnly="0" outline="0" fieldPosition="0"/>
    </format>
    <format dxfId="1081">
      <pivotArea outline="0" collapsedLevelsAreSubtotals="1" fieldPosition="0"/>
    </format>
    <format dxfId="1082">
      <pivotArea field="0" type="button" dataOnly="0" labelOnly="1" outline="0"/>
    </format>
    <format dxfId="1083">
      <pivotArea dataOnly="0" labelOnly="1" grandRow="1" outline="0" fieldPosition="0"/>
    </format>
    <format dxfId="1084">
      <pivotArea dataOnly="0" labelOnly="1" outline="0" axis="axisValues" fieldPosition="0"/>
    </format>
    <format dxfId="1085">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3B53DA-0FE1-4F7C-BEDC-0F312BC46656}"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78:C82"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4">
    <i>
      <x v="2"/>
    </i>
    <i>
      <x v="1"/>
    </i>
    <i>
      <x/>
    </i>
    <i t="grand">
      <x/>
    </i>
  </rowItems>
  <colItems count="1">
    <i/>
  </colItems>
  <dataFields count="1">
    <dataField name="Sum of Sales" fld="11" baseField="0" baseItem="0" numFmtId="171"/>
  </dataFields>
  <formats count="8">
    <format dxfId="1086">
      <pivotArea type="all" dataOnly="0" outline="0" fieldPosition="0"/>
    </format>
    <format dxfId="1087">
      <pivotArea outline="0" collapsedLevelsAreSubtotals="1" fieldPosition="0"/>
    </format>
    <format dxfId="1088">
      <pivotArea type="all" dataOnly="0" outline="0" fieldPosition="0"/>
    </format>
    <format dxfId="1089">
      <pivotArea outline="0" collapsedLevelsAreSubtotals="1" fieldPosition="0"/>
    </format>
    <format dxfId="1090">
      <pivotArea field="0" type="button" dataOnly="0" labelOnly="1" outline="0"/>
    </format>
    <format dxfId="1091">
      <pivotArea dataOnly="0" labelOnly="1" grandRow="1" outline="0" fieldPosition="0"/>
    </format>
    <format dxfId="1092">
      <pivotArea dataOnly="0" labelOnly="1" outline="0" axis="axisValues" fieldPosition="0"/>
    </format>
    <format dxfId="109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EAE5F7-B602-4F12-AFCA-077C66F95FC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66:C70"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numFmtId="171"/>
  </dataFields>
  <formats count="8">
    <format dxfId="1094">
      <pivotArea type="all" dataOnly="0" outline="0" fieldPosition="0"/>
    </format>
    <format dxfId="1095">
      <pivotArea outline="0" collapsedLevelsAreSubtotals="1" fieldPosition="0"/>
    </format>
    <format dxfId="1096">
      <pivotArea type="all" dataOnly="0" outline="0" fieldPosition="0"/>
    </format>
    <format dxfId="1097">
      <pivotArea outline="0" collapsedLevelsAreSubtotals="1" fieldPosition="0"/>
    </format>
    <format dxfId="1098">
      <pivotArea field="0" type="button" dataOnly="0" labelOnly="1" outline="0"/>
    </format>
    <format dxfId="1099">
      <pivotArea dataOnly="0" labelOnly="1" grandRow="1" outline="0" fieldPosition="0"/>
    </format>
    <format dxfId="1100">
      <pivotArea dataOnly="0" labelOnly="1" outline="0" axis="axisValues" fieldPosition="0"/>
    </format>
    <format dxfId="1101">
      <pivotArea outline="0" collapsedLevelsAreSubtotals="1" fieldPosition="0"/>
    </format>
  </formats>
  <chartFormats count="11">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7" count="1" selected="0">
            <x v="0"/>
          </reference>
        </references>
      </pivotArea>
    </chartFormat>
    <chartFormat chart="18" format="7">
      <pivotArea type="data" outline="0" fieldPosition="0">
        <references count="2">
          <reference field="4294967294" count="1" selected="0">
            <x v="0"/>
          </reference>
          <reference field="7" count="1" selected="0">
            <x v="1"/>
          </reference>
        </references>
      </pivotArea>
    </chartFormat>
    <chartFormat chart="18"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AF6568-F13B-47A6-B521-3943230DD9F7}"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52:C62"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numFmtId="171"/>
  </dataFields>
  <formats count="8">
    <format dxfId="1102">
      <pivotArea type="all" dataOnly="0" outline="0" fieldPosition="0"/>
    </format>
    <format dxfId="1103">
      <pivotArea outline="0" collapsedLevelsAreSubtotals="1" fieldPosition="0"/>
    </format>
    <format dxfId="1104">
      <pivotArea type="all" dataOnly="0" outline="0" fieldPosition="0"/>
    </format>
    <format dxfId="1105">
      <pivotArea outline="0" collapsedLevelsAreSubtotals="1" fieldPosition="0"/>
    </format>
    <format dxfId="1106">
      <pivotArea field="0" type="button" dataOnly="0" labelOnly="1" outline="0"/>
    </format>
    <format dxfId="1107">
      <pivotArea dataOnly="0" labelOnly="1" grandRow="1" outline="0" fieldPosition="0"/>
    </format>
    <format dxfId="1108">
      <pivotArea dataOnly="0" labelOnly="1" outline="0" axis="axisValues" fieldPosition="0"/>
    </format>
    <format dxfId="1109">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4" count="1" selected="0">
            <x v="0"/>
          </reference>
        </references>
      </pivotArea>
    </chartFormat>
    <chartFormat chart="13" format="4">
      <pivotArea type="data" outline="0" fieldPosition="0">
        <references count="2">
          <reference field="4294967294" count="1" selected="0">
            <x v="0"/>
          </reference>
          <reference field="4" count="1" selected="0">
            <x v="1"/>
          </reference>
        </references>
      </pivotArea>
    </chartFormat>
    <chartFormat chart="13" format="5">
      <pivotArea type="data" outline="0" fieldPosition="0">
        <references count="2">
          <reference field="4294967294" count="1" selected="0">
            <x v="0"/>
          </reference>
          <reference field="4" count="1" selected="0">
            <x v="2"/>
          </reference>
        </references>
      </pivotArea>
    </chartFormat>
    <chartFormat chart="13" format="6">
      <pivotArea type="data" outline="0" fieldPosition="0">
        <references count="2">
          <reference field="4294967294" count="1" selected="0">
            <x v="0"/>
          </reference>
          <reference field="4" count="1" selected="0">
            <x v="3"/>
          </reference>
        </references>
      </pivotArea>
    </chartFormat>
    <chartFormat chart="13" format="7">
      <pivotArea type="data" outline="0" fieldPosition="0">
        <references count="2">
          <reference field="4294967294" count="1" selected="0">
            <x v="0"/>
          </reference>
          <reference field="4" count="1" selected="0">
            <x v="4"/>
          </reference>
        </references>
      </pivotArea>
    </chartFormat>
    <chartFormat chart="13" format="8">
      <pivotArea type="data" outline="0" fieldPosition="0">
        <references count="2">
          <reference field="4294967294" count="1" selected="0">
            <x v="0"/>
          </reference>
          <reference field="4" count="1" selected="0">
            <x v="5"/>
          </reference>
        </references>
      </pivotArea>
    </chartFormat>
    <chartFormat chart="13" format="9">
      <pivotArea type="data" outline="0" fieldPosition="0">
        <references count="2">
          <reference field="4294967294" count="1" selected="0">
            <x v="0"/>
          </reference>
          <reference field="4" count="1" selected="0">
            <x v="6"/>
          </reference>
        </references>
      </pivotArea>
    </chartFormat>
    <chartFormat chart="13" format="10">
      <pivotArea type="data" outline="0" fieldPosition="0">
        <references count="2">
          <reference field="4294967294" count="1" selected="0">
            <x v="0"/>
          </reference>
          <reference field="4" count="1" selected="0">
            <x v="7"/>
          </reference>
        </references>
      </pivotArea>
    </chartFormat>
    <chartFormat chart="13"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093FCE-14C8-4EA0-91D4-4F8F4A0157C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1:C48"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0" baseItem="0" numFmtId="171"/>
  </dataFields>
  <formats count="8">
    <format dxfId="1112">
      <pivotArea type="all" dataOnly="0" outline="0" fieldPosition="0"/>
    </format>
    <format dxfId="1113">
      <pivotArea outline="0" collapsedLevelsAreSubtotals="1" fieldPosition="0"/>
    </format>
    <format dxfId="1114">
      <pivotArea type="all" dataOnly="0" outline="0" fieldPosition="0"/>
    </format>
    <format dxfId="1115">
      <pivotArea outline="0" collapsedLevelsAreSubtotals="1" fieldPosition="0"/>
    </format>
    <format dxfId="1116">
      <pivotArea field="0" type="button" dataOnly="0" labelOnly="1" outline="0"/>
    </format>
    <format dxfId="1117">
      <pivotArea dataOnly="0" labelOnly="1" grandRow="1" outline="0" fieldPosition="0"/>
    </format>
    <format dxfId="1118">
      <pivotArea dataOnly="0" labelOnly="1" outline="0" axis="axisValues" fieldPosition="0"/>
    </format>
    <format dxfId="111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9E9058-DE44-4FF9-8DBE-4A38AEF535E7}"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1">
  <location ref="B21:D26"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2">
    <i>
      <x/>
    </i>
    <i>
      <x v="1"/>
    </i>
  </colItems>
  <dataFields count="1">
    <dataField name="Sum of Sales" fld="11" baseField="0" baseItem="0" numFmtId="171"/>
  </dataFields>
  <formats count="12">
    <format dxfId="1119">
      <pivotArea type="all" dataOnly="0" outline="0" fieldPosition="0"/>
    </format>
    <format dxfId="1120">
      <pivotArea outline="0" collapsedLevelsAreSubtotals="1" fieldPosition="0"/>
    </format>
    <format dxfId="1121">
      <pivotArea type="all" dataOnly="0" outline="0" fieldPosition="0"/>
    </format>
    <format dxfId="1122">
      <pivotArea outline="0" collapsedLevelsAreSubtotals="1" fieldPosition="0"/>
    </format>
    <format dxfId="1123">
      <pivotArea field="0" type="button" dataOnly="0" labelOnly="1" outline="0" axis="axisCol" fieldPosition="0"/>
    </format>
    <format dxfId="1124">
      <pivotArea dataOnly="0" labelOnly="1" fieldPosition="0">
        <references count="1">
          <reference field="0" count="0"/>
        </references>
      </pivotArea>
    </format>
    <format dxfId="1125">
      <pivotArea dataOnly="0" labelOnly="1" grandRow="1" outline="0" fieldPosition="0"/>
    </format>
    <format dxfId="1126">
      <pivotArea dataOnly="0" labelOnly="1" outline="0" axis="axisValues" fieldPosition="0"/>
    </format>
    <format dxfId="1127">
      <pivotArea collapsedLevelsAreSubtotals="1" fieldPosition="0">
        <references count="1">
          <reference field="0" count="0"/>
        </references>
      </pivotArea>
    </format>
    <format dxfId="1128">
      <pivotArea collapsedLevelsAreSubtotals="1" fieldPosition="0">
        <references count="1">
          <reference field="0" count="1">
            <x v="1"/>
          </reference>
        </references>
      </pivotArea>
    </format>
    <format dxfId="1129">
      <pivotArea collapsedLevelsAreSubtotals="1" fieldPosition="0">
        <references count="1">
          <reference field="0" count="1">
            <x v="0"/>
          </reference>
        </references>
      </pivotArea>
    </format>
    <format dxfId="1110">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45D237-31E1-472B-B387-031C0536411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0:C13"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11">
    <format dxfId="1140">
      <pivotArea type="all" dataOnly="0" outline="0" fieldPosition="0"/>
    </format>
    <format dxfId="1139">
      <pivotArea outline="0" collapsedLevelsAreSubtotals="1" fieldPosition="0"/>
    </format>
    <format dxfId="1138">
      <pivotArea type="all" dataOnly="0" outline="0" fieldPosition="0"/>
    </format>
    <format dxfId="1137">
      <pivotArea outline="0" collapsedLevelsAreSubtotals="1" fieldPosition="0"/>
    </format>
    <format dxfId="1136">
      <pivotArea field="0" type="button" dataOnly="0" labelOnly="1" outline="0" axis="axisRow" fieldPosition="0"/>
    </format>
    <format dxfId="1135">
      <pivotArea dataOnly="0" labelOnly="1" fieldPosition="0">
        <references count="1">
          <reference field="0" count="0"/>
        </references>
      </pivotArea>
    </format>
    <format dxfId="1134">
      <pivotArea dataOnly="0" labelOnly="1" grandRow="1" outline="0" fieldPosition="0"/>
    </format>
    <format dxfId="1133">
      <pivotArea dataOnly="0" labelOnly="1" outline="0" axis="axisValues" fieldPosition="0"/>
    </format>
    <format dxfId="1132">
      <pivotArea collapsedLevelsAreSubtotals="1" fieldPosition="0">
        <references count="1">
          <reference field="0" count="0"/>
        </references>
      </pivotArea>
    </format>
    <format dxfId="1131">
      <pivotArea collapsedLevelsAreSubtotals="1" fieldPosition="0">
        <references count="1">
          <reference field="0" count="1">
            <x v="0"/>
          </reference>
        </references>
      </pivotArea>
    </format>
    <format dxfId="1130">
      <pivotArea collapsedLevelsAreSubtotals="1" fieldPosition="0">
        <references count="1">
          <reference field="0"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BEA9058-15CD-4E05-8DE3-34C15D8B893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3"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2" fld="11" subtotal="average" baseField="0" baseItem="1"/>
    <dataField name="Number of Items" fld="1" subtotal="count" baseField="0" baseItem="1"/>
    <dataField name="Average of Rating" fld="12" subtotal="average" baseField="0" baseItem="1"/>
  </dataFields>
  <formats count="6">
    <format dxfId="1146">
      <pivotArea type="all" dataOnly="0" outline="0" fieldPosition="0"/>
    </format>
    <format dxfId="1145">
      <pivotArea outline="0" collapsedLevelsAreSubtotals="1" fieldPosition="0"/>
    </format>
    <format dxfId="1144">
      <pivotArea dataOnly="0" labelOnly="1" outline="0" fieldPosition="0">
        <references count="1">
          <reference field="4294967294" count="4">
            <x v="0"/>
            <x v="1"/>
            <x v="2"/>
            <x v="3"/>
          </reference>
        </references>
      </pivotArea>
    </format>
    <format dxfId="1143">
      <pivotArea type="all" dataOnly="0" outline="0" fieldPosition="0"/>
    </format>
    <format dxfId="1142">
      <pivotArea outline="0" collapsedLevelsAreSubtotals="1" fieldPosition="0"/>
    </format>
    <format dxfId="114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59216F6-5987-4C75-8618-688F16F736A1}" sourceName="Outlet Size">
  <pivotTables>
    <pivotTable tabId="4" name="PivotTable2"/>
    <pivotTable tabId="4" name="PivotTable3"/>
    <pivotTable tabId="4" name="PivotTable1"/>
    <pivotTable tabId="4" name="PivotTable4"/>
    <pivotTable tabId="4" name="PivotTable5"/>
    <pivotTable tabId="4" name="PivotTable6"/>
    <pivotTable tabId="4" name="PivotTable7"/>
    <pivotTable tabId="4" name="PivotTable8"/>
    <pivotTable tabId="4" name="PivotTable9"/>
    <pivotTable tabId="4" name="PivotTable10"/>
  </pivotTables>
  <data>
    <tabular pivotCacheId="102734664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0446CB8-9863-4228-A07E-0AE5EE466EA0}" sourceName="Outlet Location Type">
  <pivotTables>
    <pivotTable tabId="4" name="PivotTable10"/>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02734664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FA87756-6C15-4C1C-B494-AD603FDCADBD}" sourceName="Item Type">
  <pivotTables>
    <pivotTable tabId="4" name="PivotTable10"/>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1027346646">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8ACBEB2-286A-48F8-B4CF-411B309837CD}" cache="Slicer_Outlet_Size" caption="Outlet Size" rowHeight="260350"/>
  <slicer name="Outlet Location Type" xr10:uid="{83B5B6A6-607E-4E12-9B00-842AAD7F8153}" cache="Slicer_Outlet_Location_Type" caption="Outlet Location Type" rowHeight="260350"/>
  <slicer name="Item Type" xr10:uid="{EA121A69-9594-40E8-B9F6-C83500FBF4E0}"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D6E1C65-6A85-44F5-BB08-7EC59BA8642C}" cache="Slicer_Outlet_Size" caption="Outlet Size" style="BLINKIT ANALYSIS" rowHeight="260350"/>
  <slicer name="Outlet Location Type 1" xr10:uid="{97E09D39-9FC1-48D8-B68D-A077AAEC2135}" cache="Slicer_Outlet_Location_Type" caption="Outlet Location Type" style="BLINKIT ANALYSIS" rowHeight="260350"/>
  <slicer name="Item Type 1" xr10:uid="{89FE0CF5-4D1E-4C11-BC3B-03ED8B95A33D}"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9B800BC9-BF7D-465F-805B-90D13E7BC165}" name="Serial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C8500" workbookViewId="0">
      <selection activeCell="A2" sqref="A2:A8524"/>
    </sheetView>
  </sheetViews>
  <sheetFormatPr defaultRowHeight="15.6" x14ac:dyDescent="0.3"/>
  <cols>
    <col min="1" max="2" width="17.0976562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0444-614B-4620-9D1D-6277DC597881}">
  <dimension ref="B1:E118"/>
  <sheetViews>
    <sheetView topLeftCell="A105" workbookViewId="0">
      <selection activeCell="B117" sqref="B114:B117"/>
      <pivotSelection pane="bottomRight" showHeader="1" activeRow="116" activeCol="1" click="1" r:id="rId1">
        <pivotArea dataOnly="0" labelOnly="1" fieldPosition="0">
          <references count="1">
            <reference field="8" count="0"/>
          </references>
        </pivotArea>
      </pivotSelection>
    </sheetView>
  </sheetViews>
  <sheetFormatPr defaultRowHeight="15.6" x14ac:dyDescent="0.3"/>
  <cols>
    <col min="1" max="1" width="11.8984375" bestFit="1" customWidth="1"/>
    <col min="2" max="2" width="17.296875" bestFit="1" customWidth="1"/>
    <col min="3" max="3" width="16.59765625" bestFit="1" customWidth="1"/>
    <col min="4" max="4" width="8.5" bestFit="1" customWidth="1"/>
    <col min="5" max="5" width="15.69921875" bestFit="1" customWidth="1"/>
  </cols>
  <sheetData>
    <row r="1" spans="2:5" ht="16.2" thickBot="1" x14ac:dyDescent="0.35">
      <c r="B1" s="20" t="s">
        <v>1619</v>
      </c>
      <c r="C1" s="21"/>
      <c r="D1" s="21"/>
      <c r="E1" s="22"/>
    </row>
    <row r="2" spans="2:5" ht="16.2" thickBot="1" x14ac:dyDescent="0.35">
      <c r="B2" s="7" t="s">
        <v>1610</v>
      </c>
      <c r="C2" s="8" t="s">
        <v>1611</v>
      </c>
      <c r="D2" s="8" t="s">
        <v>1613</v>
      </c>
      <c r="E2" s="9" t="s">
        <v>1614</v>
      </c>
    </row>
    <row r="3" spans="2:5" ht="16.2" thickBot="1" x14ac:dyDescent="0.35">
      <c r="B3" s="27">
        <v>1201681.4928000034</v>
      </c>
      <c r="C3" s="28">
        <v>140.99278338613203</v>
      </c>
      <c r="D3" s="28">
        <v>8523</v>
      </c>
      <c r="E3" s="29">
        <v>3.9658570925731196</v>
      </c>
    </row>
    <row r="4" spans="2:5" x14ac:dyDescent="0.3">
      <c r="B4" s="4"/>
      <c r="E4" s="5"/>
    </row>
    <row r="5" spans="2:5" x14ac:dyDescent="0.3">
      <c r="B5" s="4" t="s">
        <v>1615</v>
      </c>
      <c r="C5" t="s">
        <v>1616</v>
      </c>
      <c r="D5" t="s">
        <v>1617</v>
      </c>
      <c r="E5" s="5" t="s">
        <v>1618</v>
      </c>
    </row>
    <row r="6" spans="2:5" ht="16.2" thickBot="1" x14ac:dyDescent="0.35">
      <c r="B6" s="10">
        <f>GETPIVOTDATA("Sum of Sales",$B$2)</f>
        <v>1201681.4928000034</v>
      </c>
      <c r="C6" s="1">
        <f>GETPIVOTDATA("Average of Sales2",$B$2)</f>
        <v>140.99278338613203</v>
      </c>
      <c r="D6" s="2">
        <f>GETPIVOTDATA("Number of Items",$B$2)</f>
        <v>8523</v>
      </c>
      <c r="E6" s="6">
        <f>GETPIVOTDATA("Average of Rating",$B$2)</f>
        <v>3.9658570925731196</v>
      </c>
    </row>
    <row r="8" spans="2:5" ht="16.2" thickBot="1" x14ac:dyDescent="0.35"/>
    <row r="9" spans="2:5" ht="16.2" thickBot="1" x14ac:dyDescent="0.35">
      <c r="B9" s="20" t="s">
        <v>1622</v>
      </c>
      <c r="C9" s="21"/>
      <c r="D9" s="21"/>
      <c r="E9" s="22"/>
    </row>
    <row r="10" spans="2:5" ht="16.2" thickBot="1" x14ac:dyDescent="0.35">
      <c r="B10" s="18" t="s">
        <v>1620</v>
      </c>
      <c r="C10" s="25" t="s">
        <v>1610</v>
      </c>
      <c r="E10" s="5"/>
    </row>
    <row r="11" spans="2:5" x14ac:dyDescent="0.3">
      <c r="B11" s="30" t="s">
        <v>17</v>
      </c>
      <c r="C11" s="23">
        <v>776319.68840000057</v>
      </c>
      <c r="E11" s="5"/>
    </row>
    <row r="12" spans="2:5" ht="16.2" thickBot="1" x14ac:dyDescent="0.35">
      <c r="B12" s="11" t="s">
        <v>10</v>
      </c>
      <c r="C12" s="24">
        <v>425361.8043999995</v>
      </c>
      <c r="E12" s="5"/>
    </row>
    <row r="13" spans="2:5" ht="16.2" thickBot="1" x14ac:dyDescent="0.35">
      <c r="B13" s="11" t="s">
        <v>1621</v>
      </c>
      <c r="C13" s="26">
        <v>1201681.4928000001</v>
      </c>
      <c r="E13" s="5"/>
    </row>
    <row r="14" spans="2:5" ht="16.2" thickBot="1" x14ac:dyDescent="0.35">
      <c r="B14" s="14"/>
      <c r="C14" s="2"/>
      <c r="D14" s="2"/>
      <c r="E14" s="15"/>
    </row>
    <row r="20" spans="2:4" ht="16.2" thickBot="1" x14ac:dyDescent="0.35"/>
    <row r="21" spans="2:4" ht="16.2" thickBot="1" x14ac:dyDescent="0.35">
      <c r="B21" s="12" t="s">
        <v>1610</v>
      </c>
      <c r="C21" s="18" t="s">
        <v>1623</v>
      </c>
      <c r="D21" s="3"/>
    </row>
    <row r="22" spans="2:4" ht="16.2" thickBot="1" x14ac:dyDescent="0.35">
      <c r="B22" s="19" t="s">
        <v>1620</v>
      </c>
      <c r="C22" s="14" t="s">
        <v>10</v>
      </c>
      <c r="D22" s="15" t="s">
        <v>17</v>
      </c>
    </row>
    <row r="23" spans="2:4" x14ac:dyDescent="0.3">
      <c r="B23" s="13" t="s">
        <v>14</v>
      </c>
      <c r="C23" s="34">
        <v>121349.89940000001</v>
      </c>
      <c r="D23" s="35">
        <v>215047.9126000001</v>
      </c>
    </row>
    <row r="24" spans="2:4" x14ac:dyDescent="0.3">
      <c r="B24" s="13" t="s">
        <v>34</v>
      </c>
      <c r="C24" s="36">
        <v>138685.86819999994</v>
      </c>
      <c r="D24" s="37">
        <v>254464.77940000014</v>
      </c>
    </row>
    <row r="25" spans="2:4" x14ac:dyDescent="0.3">
      <c r="B25" s="13" t="s">
        <v>21</v>
      </c>
      <c r="C25" s="36">
        <v>165326.0368</v>
      </c>
      <c r="D25" s="37">
        <v>306806.99640000012</v>
      </c>
    </row>
    <row r="26" spans="2:4" ht="16.2" thickBot="1" x14ac:dyDescent="0.35">
      <c r="B26" s="11" t="s">
        <v>1621</v>
      </c>
      <c r="C26" s="38">
        <v>425361.80439999996</v>
      </c>
      <c r="D26" s="39">
        <v>776319.68840000033</v>
      </c>
    </row>
    <row r="30" spans="2:4" ht="16.2" thickBot="1" x14ac:dyDescent="0.35"/>
    <row r="31" spans="2:4" ht="16.2" thickBot="1" x14ac:dyDescent="0.35">
      <c r="B31" s="12" t="s">
        <v>1620</v>
      </c>
      <c r="C31" s="25" t="s">
        <v>1610</v>
      </c>
    </row>
    <row r="32" spans="2:4" x14ac:dyDescent="0.3">
      <c r="B32" s="13" t="s">
        <v>153</v>
      </c>
      <c r="C32" s="31">
        <v>9077.869999999999</v>
      </c>
    </row>
    <row r="33" spans="2:3" x14ac:dyDescent="0.3">
      <c r="B33" s="13" t="s">
        <v>74</v>
      </c>
      <c r="C33" s="32">
        <v>15596.696600000001</v>
      </c>
    </row>
    <row r="34" spans="2:3" x14ac:dyDescent="0.3">
      <c r="B34" s="13" t="s">
        <v>159</v>
      </c>
      <c r="C34" s="32">
        <v>21880.027399999992</v>
      </c>
    </row>
    <row r="35" spans="2:3" x14ac:dyDescent="0.3">
      <c r="B35" s="13" t="s">
        <v>64</v>
      </c>
      <c r="C35" s="32">
        <v>22451.891599999999</v>
      </c>
    </row>
    <row r="36" spans="2:3" x14ac:dyDescent="0.3">
      <c r="B36" s="13" t="s">
        <v>61</v>
      </c>
      <c r="C36" s="32">
        <v>29334.680599999996</v>
      </c>
    </row>
    <row r="37" spans="2:3" x14ac:dyDescent="0.3">
      <c r="B37" s="13" t="s">
        <v>57</v>
      </c>
      <c r="C37" s="32">
        <v>35379.119800000015</v>
      </c>
    </row>
    <row r="38" spans="2:3" x14ac:dyDescent="0.3">
      <c r="B38" s="13" t="s">
        <v>32</v>
      </c>
      <c r="C38" s="32">
        <v>58514.166999999987</v>
      </c>
    </row>
    <row r="39" spans="2:3" x14ac:dyDescent="0.3">
      <c r="B39" s="13" t="s">
        <v>54</v>
      </c>
      <c r="C39" s="32">
        <v>59449.863799999992</v>
      </c>
    </row>
    <row r="40" spans="2:3" x14ac:dyDescent="0.3">
      <c r="B40" s="13" t="s">
        <v>19</v>
      </c>
      <c r="C40" s="32">
        <v>68025.838800000012</v>
      </c>
    </row>
    <row r="41" spans="2:3" x14ac:dyDescent="0.3">
      <c r="B41" s="13" t="s">
        <v>95</v>
      </c>
      <c r="C41" s="32">
        <v>81894.736400000009</v>
      </c>
    </row>
    <row r="42" spans="2:3" x14ac:dyDescent="0.3">
      <c r="B42" s="13" t="s">
        <v>28</v>
      </c>
      <c r="C42" s="32">
        <v>90706.728999999992</v>
      </c>
    </row>
    <row r="43" spans="2:3" x14ac:dyDescent="0.3">
      <c r="B43" s="13" t="s">
        <v>67</v>
      </c>
      <c r="C43" s="32">
        <v>101276.46159999995</v>
      </c>
    </row>
    <row r="44" spans="2:3" x14ac:dyDescent="0.3">
      <c r="B44" s="13" t="s">
        <v>24</v>
      </c>
      <c r="C44" s="32">
        <v>118558.88140000009</v>
      </c>
    </row>
    <row r="45" spans="2:3" x14ac:dyDescent="0.3">
      <c r="B45" s="13" t="s">
        <v>42</v>
      </c>
      <c r="C45" s="32">
        <v>135976.52539999998</v>
      </c>
    </row>
    <row r="46" spans="2:3" x14ac:dyDescent="0.3">
      <c r="B46" s="13" t="s">
        <v>48</v>
      </c>
      <c r="C46" s="32">
        <v>175433.92240000021</v>
      </c>
    </row>
    <row r="47" spans="2:3" x14ac:dyDescent="0.3">
      <c r="B47" s="13" t="s">
        <v>12</v>
      </c>
      <c r="C47" s="32">
        <v>178124.08099999995</v>
      </c>
    </row>
    <row r="48" spans="2:3" ht="16.2" thickBot="1" x14ac:dyDescent="0.35">
      <c r="B48" s="11" t="s">
        <v>1621</v>
      </c>
      <c r="C48" s="33">
        <v>1201681.4927999999</v>
      </c>
    </row>
    <row r="51" spans="2:3" ht="16.2" thickBot="1" x14ac:dyDescent="0.35"/>
    <row r="52" spans="2:3" ht="16.2" thickBot="1" x14ac:dyDescent="0.35">
      <c r="B52" s="12" t="s">
        <v>1620</v>
      </c>
      <c r="C52" s="25" t="s">
        <v>1610</v>
      </c>
    </row>
    <row r="53" spans="2:3" x14ac:dyDescent="0.3">
      <c r="B53" s="13">
        <v>2011</v>
      </c>
      <c r="C53" s="31">
        <v>78131.566599999976</v>
      </c>
    </row>
    <row r="54" spans="2:3" x14ac:dyDescent="0.3">
      <c r="B54" s="13">
        <v>2012</v>
      </c>
      <c r="C54" s="32">
        <v>130476.85979999998</v>
      </c>
    </row>
    <row r="55" spans="2:3" x14ac:dyDescent="0.3">
      <c r="B55" s="13">
        <v>2014</v>
      </c>
      <c r="C55" s="32">
        <v>131809.01560000007</v>
      </c>
    </row>
    <row r="56" spans="2:3" x14ac:dyDescent="0.3">
      <c r="B56" s="13">
        <v>2015</v>
      </c>
      <c r="C56" s="32">
        <v>130942.78019999999</v>
      </c>
    </row>
    <row r="57" spans="2:3" x14ac:dyDescent="0.3">
      <c r="B57" s="13">
        <v>2016</v>
      </c>
      <c r="C57" s="32">
        <v>132113.36980000007</v>
      </c>
    </row>
    <row r="58" spans="2:3" x14ac:dyDescent="0.3">
      <c r="B58" s="13">
        <v>2017</v>
      </c>
      <c r="C58" s="32">
        <v>133103.90699999989</v>
      </c>
    </row>
    <row r="59" spans="2:3" x14ac:dyDescent="0.3">
      <c r="B59" s="13">
        <v>2018</v>
      </c>
      <c r="C59" s="32">
        <v>204522.25700000025</v>
      </c>
    </row>
    <row r="60" spans="2:3" x14ac:dyDescent="0.3">
      <c r="B60" s="13">
        <v>2020</v>
      </c>
      <c r="C60" s="32">
        <v>129103.96039999987</v>
      </c>
    </row>
    <row r="61" spans="2:3" x14ac:dyDescent="0.3">
      <c r="B61" s="13">
        <v>2022</v>
      </c>
      <c r="C61" s="32">
        <v>131477.77639999994</v>
      </c>
    </row>
    <row r="62" spans="2:3" ht="16.2" thickBot="1" x14ac:dyDescent="0.35">
      <c r="B62" s="11" t="s">
        <v>1621</v>
      </c>
      <c r="C62" s="33">
        <v>1201681.4927999999</v>
      </c>
    </row>
    <row r="65" spans="2:5" ht="16.2" thickBot="1" x14ac:dyDescent="0.35"/>
    <row r="66" spans="2:5" ht="16.2" thickBot="1" x14ac:dyDescent="0.35">
      <c r="B66" s="12" t="s">
        <v>1620</v>
      </c>
      <c r="C66" s="25" t="s">
        <v>1610</v>
      </c>
    </row>
    <row r="67" spans="2:5" x14ac:dyDescent="0.3">
      <c r="B67" s="13" t="s">
        <v>30</v>
      </c>
      <c r="C67" s="31">
        <v>248991.58600000024</v>
      </c>
    </row>
    <row r="68" spans="2:5" x14ac:dyDescent="0.3">
      <c r="B68" s="13" t="s">
        <v>15</v>
      </c>
      <c r="C68" s="32">
        <v>507895.7363999993</v>
      </c>
    </row>
    <row r="69" spans="2:5" x14ac:dyDescent="0.3">
      <c r="B69" s="13" t="s">
        <v>26</v>
      </c>
      <c r="C69" s="32">
        <v>444794.17039999936</v>
      </c>
    </row>
    <row r="70" spans="2:5" ht="16.2" thickBot="1" x14ac:dyDescent="0.35">
      <c r="B70" s="11" t="s">
        <v>1621</v>
      </c>
      <c r="C70" s="33">
        <v>1201681.4927999987</v>
      </c>
    </row>
    <row r="76" spans="2:5" ht="16.2" thickBot="1" x14ac:dyDescent="0.35"/>
    <row r="77" spans="2:5" ht="16.2" thickBot="1" x14ac:dyDescent="0.35"/>
    <row r="78" spans="2:5" ht="16.2" thickBot="1" x14ac:dyDescent="0.35">
      <c r="B78" s="12" t="s">
        <v>1620</v>
      </c>
      <c r="C78" s="25" t="s">
        <v>1610</v>
      </c>
      <c r="D78" t="s">
        <v>1624</v>
      </c>
      <c r="E78" t="s">
        <v>1608</v>
      </c>
    </row>
    <row r="79" spans="2:5" x14ac:dyDescent="0.3">
      <c r="B79" s="13" t="s">
        <v>21</v>
      </c>
      <c r="C79" s="31">
        <v>472133.03319999954</v>
      </c>
      <c r="D79" t="str">
        <f>B79</f>
        <v>Tier 3</v>
      </c>
      <c r="E79" s="40">
        <f>GETPIVOTDATA("Sales",$B$78,"Outlet Location Type",B79)</f>
        <v>472133.03319999954</v>
      </c>
    </row>
    <row r="80" spans="2:5" x14ac:dyDescent="0.3">
      <c r="B80" s="13" t="s">
        <v>34</v>
      </c>
      <c r="C80" s="32">
        <v>393150.64759999956</v>
      </c>
      <c r="D80" t="str">
        <f t="shared" ref="D80:D81" si="0">B80</f>
        <v>Tier 2</v>
      </c>
      <c r="E80" s="40">
        <f t="shared" ref="E80:E81" si="1">GETPIVOTDATA("Sales",$B$78,"Outlet Location Type",B80)</f>
        <v>393150.64759999956</v>
      </c>
    </row>
    <row r="81" spans="2:5" x14ac:dyDescent="0.3">
      <c r="B81" s="13" t="s">
        <v>14</v>
      </c>
      <c r="C81" s="32">
        <v>336397.81199999945</v>
      </c>
      <c r="D81" t="str">
        <f t="shared" si="0"/>
        <v>Tier 1</v>
      </c>
      <c r="E81" s="40">
        <f t="shared" si="1"/>
        <v>336397.81199999945</v>
      </c>
    </row>
    <row r="82" spans="2:5" ht="16.2" thickBot="1" x14ac:dyDescent="0.35">
      <c r="B82" s="11" t="s">
        <v>1621</v>
      </c>
      <c r="C82" s="33">
        <v>1201681.4927999985</v>
      </c>
    </row>
    <row r="93" spans="2:5" ht="16.2" thickBot="1" x14ac:dyDescent="0.35"/>
    <row r="94" spans="2:5" ht="16.2" thickBot="1" x14ac:dyDescent="0.35">
      <c r="B94" s="12" t="s">
        <v>1620</v>
      </c>
      <c r="C94" s="25" t="s">
        <v>1610</v>
      </c>
    </row>
    <row r="95" spans="2:5" x14ac:dyDescent="0.3">
      <c r="B95" s="13" t="s">
        <v>40</v>
      </c>
      <c r="C95" s="31">
        <v>151939.149</v>
      </c>
    </row>
    <row r="96" spans="2:5" x14ac:dyDescent="0.3">
      <c r="B96" s="13" t="s">
        <v>46</v>
      </c>
      <c r="C96" s="32">
        <v>130714.67460000006</v>
      </c>
    </row>
    <row r="97" spans="2:3" x14ac:dyDescent="0.3">
      <c r="B97" s="13" t="s">
        <v>22</v>
      </c>
      <c r="C97" s="32">
        <v>131477.77639999994</v>
      </c>
    </row>
    <row r="98" spans="2:3" x14ac:dyDescent="0.3">
      <c r="B98" s="13" t="s">
        <v>16</v>
      </c>
      <c r="C98" s="32">
        <v>787549.89280000131</v>
      </c>
    </row>
    <row r="99" spans="2:3" ht="16.2" thickBot="1" x14ac:dyDescent="0.35">
      <c r="B99" s="11" t="s">
        <v>1621</v>
      </c>
      <c r="C99" s="33">
        <v>1201681.4928000013</v>
      </c>
    </row>
    <row r="102" spans="2:3" ht="16.2" thickBot="1" x14ac:dyDescent="0.35"/>
    <row r="103" spans="2:3" ht="16.2" thickBot="1" x14ac:dyDescent="0.35">
      <c r="B103" s="12" t="s">
        <v>1620</v>
      </c>
      <c r="C103" s="25" t="s">
        <v>1625</v>
      </c>
    </row>
    <row r="104" spans="2:3" x14ac:dyDescent="0.3">
      <c r="B104" s="13" t="s">
        <v>40</v>
      </c>
      <c r="C104" s="41">
        <v>140.29468975069253</v>
      </c>
    </row>
    <row r="105" spans="2:3" x14ac:dyDescent="0.3">
      <c r="B105" s="13" t="s">
        <v>46</v>
      </c>
      <c r="C105" s="42">
        <v>139.80179101604284</v>
      </c>
    </row>
    <row r="106" spans="2:3" x14ac:dyDescent="0.3">
      <c r="B106" s="13" t="s">
        <v>22</v>
      </c>
      <c r="C106" s="42">
        <v>141.67863836206891</v>
      </c>
    </row>
    <row r="107" spans="2:3" x14ac:dyDescent="0.3">
      <c r="B107" s="13" t="s">
        <v>16</v>
      </c>
      <c r="C107" s="42">
        <v>141.21389506903375</v>
      </c>
    </row>
    <row r="108" spans="2:3" ht="16.2" thickBot="1" x14ac:dyDescent="0.35">
      <c r="B108" s="11" t="s">
        <v>1621</v>
      </c>
      <c r="C108" s="43">
        <v>140.99278338613175</v>
      </c>
    </row>
    <row r="112" spans="2:3" ht="16.2" thickBot="1" x14ac:dyDescent="0.35"/>
    <row r="113" spans="2:3" ht="16.2" thickBot="1" x14ac:dyDescent="0.35">
      <c r="B113" s="12" t="s">
        <v>1620</v>
      </c>
      <c r="C113" s="25" t="s">
        <v>1626</v>
      </c>
    </row>
    <row r="114" spans="2:3" x14ac:dyDescent="0.3">
      <c r="B114" s="13" t="s">
        <v>40</v>
      </c>
      <c r="C114" s="16">
        <v>1083</v>
      </c>
    </row>
    <row r="115" spans="2:3" x14ac:dyDescent="0.3">
      <c r="B115" s="13" t="s">
        <v>46</v>
      </c>
      <c r="C115" s="17">
        <v>935</v>
      </c>
    </row>
    <row r="116" spans="2:3" x14ac:dyDescent="0.3">
      <c r="B116" s="13" t="s">
        <v>22</v>
      </c>
      <c r="C116" s="17">
        <v>928</v>
      </c>
    </row>
    <row r="117" spans="2:3" x14ac:dyDescent="0.3">
      <c r="B117" s="13" t="s">
        <v>16</v>
      </c>
      <c r="C117" s="17">
        <v>5577</v>
      </c>
    </row>
    <row r="118" spans="2:3" ht="16.2" thickBot="1" x14ac:dyDescent="0.35">
      <c r="B118" s="11" t="s">
        <v>1621</v>
      </c>
      <c r="C118" s="44">
        <v>8523</v>
      </c>
    </row>
  </sheetData>
  <mergeCells count="2">
    <mergeCell ref="B1:E1"/>
    <mergeCell ref="B9:E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DBA9-29E6-415F-9ED0-70AF5F1208B7}">
  <dimension ref="A1"/>
  <sheetViews>
    <sheetView showGridLines="0" tabSelected="1" topLeftCell="A7" zoomScale="80" zoomScaleNormal="80" workbookViewId="0">
      <selection activeCell="R46" sqref="R46"/>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Sanat Mishra</cp:lastModifiedBy>
  <dcterms:created xsi:type="dcterms:W3CDTF">2024-06-23T13:11:17Z</dcterms:created>
  <dcterms:modified xsi:type="dcterms:W3CDTF">2025-06-22T06:58:26Z</dcterms:modified>
</cp:coreProperties>
</file>