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NKK820373\Downloads\"/>
    </mc:Choice>
  </mc:AlternateContent>
  <bookViews>
    <workbookView xWindow="0" yWindow="0" windowWidth="28800" windowHeight="12300" tabRatio="924" activeTab="6"/>
  </bookViews>
  <sheets>
    <sheet name="ROWA_EV" sheetId="16" r:id="rId1"/>
    <sheet name="Input Documents tracker" sheetId="15" r:id="rId2"/>
    <sheet name="Project tracker" sheetId="13" r:id="rId3"/>
    <sheet name="FEATURE" sheetId="23" r:id="rId4"/>
    <sheet name="CONTROLLER ECU" sheetId="27" r:id="rId5"/>
    <sheet name="Pass" sheetId="28" state="hidden" r:id="rId6"/>
    <sheet name="PASSFAIL" sheetId="29" r:id="rId7"/>
    <sheet name="ROWA_EV_Validation_Plan" sheetId="21" r:id="rId8"/>
    <sheet name="User Notes" sheetId="11" r:id="rId9"/>
    <sheet name="DVP_List" sheetId="10" r:id="rId10"/>
  </sheets>
  <definedNames>
    <definedName name="_xlnm._FilterDatabase" localSheetId="7" hidden="1">ROWA_EV_Validation_Plan!$A$1:$IX$408</definedName>
    <definedName name="_name" localSheetId="7">#REF!</definedName>
    <definedName name="_name">#REF!</definedName>
    <definedName name="Slicer_Controller_ECU">#N/A</definedName>
    <definedName name="Slicer_Controller_ECU1">#N/A</definedName>
    <definedName name="Slicer_Controller_ECU2">#N/A</definedName>
    <definedName name="Slicer_Features">#N/A</definedName>
  </definedNames>
  <calcPr calcId="162913"/>
  <pivotCaches>
    <pivotCache cacheId="14" r:id="rId11"/>
    <pivotCache cacheId="29" r:id="rId12"/>
    <pivotCache cacheId="37" r:id="rId13"/>
    <pivotCache cacheId="6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21" l="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N98" i="21" l="1"/>
  <c r="M100" i="21" s="1"/>
  <c r="N100" i="21" s="1"/>
  <c r="M102" i="21" s="1"/>
  <c r="N102" i="21" s="1"/>
  <c r="M104" i="21" s="1"/>
  <c r="N104" i="21" s="1"/>
  <c r="M106" i="21" s="1"/>
  <c r="N106" i="21" s="1"/>
  <c r="M108" i="21" s="1"/>
  <c r="N108" i="21" s="1"/>
  <c r="M110" i="21" s="1"/>
  <c r="N110" i="21" s="1"/>
  <c r="M112" i="21" s="1"/>
  <c r="N112" i="21" s="1"/>
  <c r="M114" i="21" s="1"/>
  <c r="N114" i="21" s="1"/>
  <c r="M116" i="21" s="1"/>
  <c r="N116" i="21" s="1"/>
  <c r="M118" i="21" s="1"/>
  <c r="N118" i="21" s="1"/>
  <c r="M120" i="21" s="1"/>
  <c r="N120" i="21" s="1"/>
  <c r="M122" i="21" s="1"/>
  <c r="N122" i="21" s="1"/>
  <c r="M124" i="21" s="1"/>
  <c r="N124" i="21" s="1"/>
  <c r="M126" i="21" s="1"/>
  <c r="N126" i="21" s="1"/>
  <c r="M128" i="21" s="1"/>
  <c r="N128" i="21" s="1"/>
  <c r="M130" i="21" s="1"/>
  <c r="N130" i="21" s="1"/>
  <c r="M132" i="21" s="1"/>
  <c r="N132" i="21" s="1"/>
  <c r="M134" i="21" s="1"/>
  <c r="N134" i="21" s="1"/>
  <c r="M136" i="21" s="1"/>
  <c r="N136" i="21" s="1"/>
  <c r="M138" i="21" s="1"/>
  <c r="N138" i="21" s="1"/>
  <c r="M140" i="21" s="1"/>
  <c r="N140" i="21" s="1"/>
  <c r="M142" i="21" s="1"/>
  <c r="N142" i="21" s="1"/>
  <c r="M144" i="21" s="1"/>
  <c r="N144" i="21" s="1"/>
  <c r="M146" i="21" s="1"/>
  <c r="N146" i="21" s="1"/>
  <c r="M148" i="21" s="1"/>
  <c r="N148" i="21" s="1"/>
  <c r="M150" i="21" s="1"/>
  <c r="N150" i="21" s="1"/>
  <c r="M152" i="21" s="1"/>
  <c r="N152" i="21" s="1"/>
  <c r="M154" i="21" s="1"/>
  <c r="N154" i="21" s="1"/>
  <c r="M156" i="21" s="1"/>
  <c r="N156" i="21" s="1"/>
  <c r="M158" i="21" s="1"/>
  <c r="N158" i="21" s="1"/>
  <c r="M160" i="21" s="1"/>
  <c r="N160" i="21" s="1"/>
  <c r="M162" i="21" s="1"/>
  <c r="N162" i="21" s="1"/>
  <c r="M164" i="21" s="1"/>
  <c r="N164" i="21" s="1"/>
  <c r="M166" i="21" s="1"/>
  <c r="N166" i="21" s="1"/>
  <c r="M168" i="21" s="1"/>
  <c r="N168" i="21" s="1"/>
  <c r="M170" i="21" s="1"/>
  <c r="N170" i="21" s="1"/>
  <c r="M172" i="21" s="1"/>
  <c r="N172" i="21" s="1"/>
  <c r="M174" i="21" s="1"/>
  <c r="N174" i="21" s="1"/>
  <c r="M176" i="21" s="1"/>
  <c r="N176" i="21" s="1"/>
  <c r="M178" i="21" s="1"/>
  <c r="N178" i="21" s="1"/>
  <c r="M180" i="21" s="1"/>
  <c r="N180" i="21" s="1"/>
  <c r="M182" i="21" s="1"/>
  <c r="N182" i="21" s="1"/>
  <c r="M184" i="21" s="1"/>
  <c r="N184" i="21" s="1"/>
  <c r="M186" i="21" s="1"/>
  <c r="N186" i="21" s="1"/>
  <c r="M188" i="21" s="1"/>
  <c r="N188" i="21" s="1"/>
  <c r="M190" i="21" s="1"/>
  <c r="N190" i="21" s="1"/>
  <c r="M192" i="21" s="1"/>
  <c r="N192" i="21" s="1"/>
  <c r="M194" i="21" s="1"/>
  <c r="N194" i="21" s="1"/>
  <c r="M196" i="21" s="1"/>
  <c r="N196" i="21" s="1"/>
  <c r="M198" i="21" s="1"/>
  <c r="N198" i="21" s="1"/>
  <c r="M200" i="21" s="1"/>
  <c r="N200" i="21" s="1"/>
  <c r="M202" i="21" s="1"/>
  <c r="N202" i="21" s="1"/>
  <c r="M204" i="21" s="1"/>
  <c r="N204" i="21" s="1"/>
  <c r="M206" i="21" s="1"/>
  <c r="N206" i="21" s="1"/>
  <c r="M208" i="21" s="1"/>
  <c r="N208" i="21" s="1"/>
  <c r="M210" i="21" s="1"/>
  <c r="N210" i="21" s="1"/>
  <c r="M212" i="21" s="1"/>
  <c r="N212" i="21" s="1"/>
  <c r="M214" i="21" s="1"/>
  <c r="N214" i="21" s="1"/>
  <c r="M216" i="21" s="1"/>
  <c r="N216" i="21" s="1"/>
  <c r="M218" i="21" s="1"/>
  <c r="N218" i="21" s="1"/>
  <c r="M220" i="21" s="1"/>
  <c r="N220" i="21" s="1"/>
  <c r="M222" i="21" s="1"/>
  <c r="N222" i="21" s="1"/>
  <c r="M224" i="21" s="1"/>
  <c r="N224" i="21" s="1"/>
  <c r="M226" i="21" s="1"/>
  <c r="N226" i="21" s="1"/>
  <c r="M228" i="21" s="1"/>
  <c r="N228" i="21" s="1"/>
  <c r="M230" i="21" s="1"/>
  <c r="N230" i="21" s="1"/>
  <c r="M232" i="21" s="1"/>
  <c r="N232" i="21" s="1"/>
  <c r="M234" i="21" s="1"/>
  <c r="N234" i="21" s="1"/>
  <c r="M236" i="21" s="1"/>
  <c r="N236" i="21" s="1"/>
  <c r="M238" i="21" s="1"/>
  <c r="N238" i="21" s="1"/>
  <c r="M240" i="21" s="1"/>
  <c r="N240" i="21" s="1"/>
  <c r="M242" i="21" s="1"/>
  <c r="N242" i="21" s="1"/>
  <c r="M244" i="21" s="1"/>
  <c r="N244" i="21" s="1"/>
  <c r="M246" i="21" s="1"/>
  <c r="N246" i="21" s="1"/>
  <c r="M248" i="21" s="1"/>
  <c r="N248" i="21" s="1"/>
  <c r="M250" i="21" s="1"/>
  <c r="N250" i="21" s="1"/>
  <c r="M252" i="21" s="1"/>
  <c r="N252" i="21" s="1"/>
  <c r="M254" i="21" s="1"/>
  <c r="N254" i="21" s="1"/>
  <c r="M256" i="21" s="1"/>
  <c r="N256" i="21" s="1"/>
  <c r="M258" i="21" s="1"/>
  <c r="N258" i="21" s="1"/>
  <c r="M260" i="21" s="1"/>
  <c r="N260" i="21" s="1"/>
  <c r="M262" i="21" s="1"/>
  <c r="N262" i="21" s="1"/>
  <c r="M264" i="21" s="1"/>
  <c r="N264" i="21" s="1"/>
  <c r="M266" i="21" s="1"/>
  <c r="N266" i="21" s="1"/>
  <c r="M268" i="21" s="1"/>
  <c r="N268" i="21" s="1"/>
  <c r="M270" i="21" s="1"/>
  <c r="N270" i="21" s="1"/>
  <c r="M272" i="21" s="1"/>
  <c r="N272" i="21" s="1"/>
  <c r="M274" i="21" s="1"/>
  <c r="N274" i="21" s="1"/>
  <c r="M276" i="21" s="1"/>
  <c r="N276" i="21" s="1"/>
  <c r="M278" i="21" s="1"/>
  <c r="N278" i="21" s="1"/>
  <c r="M280" i="21" s="1"/>
  <c r="N280" i="21" s="1"/>
  <c r="M282" i="21" s="1"/>
  <c r="N282" i="21" s="1"/>
  <c r="M284" i="21" s="1"/>
  <c r="N284" i="21" s="1"/>
  <c r="M286" i="21" s="1"/>
  <c r="N286" i="21" s="1"/>
  <c r="M288" i="21" s="1"/>
  <c r="N288" i="21" s="1"/>
  <c r="M290" i="21" s="1"/>
  <c r="N290" i="21" s="1"/>
  <c r="M292" i="21" s="1"/>
  <c r="N292" i="21" s="1"/>
  <c r="M294" i="21" s="1"/>
  <c r="N294" i="21" s="1"/>
  <c r="M296" i="21" s="1"/>
  <c r="N296" i="21" s="1"/>
  <c r="M298" i="21" s="1"/>
  <c r="N298" i="21" s="1"/>
  <c r="M300" i="21" s="1"/>
  <c r="N300" i="21" s="1"/>
  <c r="M302" i="21" s="1"/>
  <c r="N302" i="21" s="1"/>
  <c r="M304" i="21" s="1"/>
  <c r="N304" i="21" s="1"/>
  <c r="M306" i="21" s="1"/>
  <c r="N306" i="21" s="1"/>
  <c r="M308" i="21" s="1"/>
  <c r="N308" i="21" s="1"/>
  <c r="M310" i="21" s="1"/>
  <c r="N310" i="21" s="1"/>
  <c r="M312" i="21" s="1"/>
  <c r="N312" i="21" s="1"/>
  <c r="M314" i="21" s="1"/>
  <c r="N314" i="21" s="1"/>
  <c r="M316" i="21" s="1"/>
  <c r="N316" i="21" s="1"/>
  <c r="M318" i="21" s="1"/>
  <c r="N318" i="21" s="1"/>
  <c r="M320" i="21" s="1"/>
  <c r="N320" i="21" s="1"/>
  <c r="M322" i="21" s="1"/>
  <c r="N322" i="21" s="1"/>
  <c r="M324" i="21" s="1"/>
  <c r="N324" i="21" s="1"/>
  <c r="M326" i="21" s="1"/>
  <c r="N326" i="21" s="1"/>
  <c r="M328" i="21" s="1"/>
  <c r="N328" i="21" s="1"/>
  <c r="M330" i="21" s="1"/>
  <c r="N330" i="21" s="1"/>
  <c r="M332" i="21" s="1"/>
  <c r="N332" i="21" s="1"/>
  <c r="M334" i="21" s="1"/>
  <c r="N334" i="21" s="1"/>
  <c r="M336" i="21" s="1"/>
  <c r="N336" i="21" s="1"/>
  <c r="M338" i="21" s="1"/>
  <c r="N338" i="21" s="1"/>
  <c r="M340" i="21" s="1"/>
  <c r="N340" i="21" s="1"/>
  <c r="M342" i="21" s="1"/>
  <c r="N342" i="21" s="1"/>
  <c r="M344" i="21" s="1"/>
  <c r="N344" i="21" s="1"/>
  <c r="M346" i="21" s="1"/>
  <c r="N346" i="21" s="1"/>
  <c r="M348" i="21" s="1"/>
  <c r="N348" i="21" s="1"/>
  <c r="M350" i="21" s="1"/>
  <c r="N350" i="21" s="1"/>
  <c r="M352" i="21" s="1"/>
  <c r="N352" i="21" s="1"/>
  <c r="N18" i="21"/>
  <c r="M20" i="21" s="1"/>
  <c r="N20" i="21" s="1"/>
  <c r="N19" i="21"/>
  <c r="M21" i="21" s="1"/>
  <c r="N21" i="21" l="1"/>
  <c r="M23" i="21" s="1"/>
  <c r="M22" i="21"/>
  <c r="N22" i="21" s="1"/>
  <c r="M24" i="21" s="1"/>
  <c r="N24" i="21" s="1"/>
  <c r="M26" i="21" s="1"/>
  <c r="N26" i="21" s="1"/>
  <c r="M28" i="21" s="1"/>
  <c r="N28" i="21" s="1"/>
  <c r="M30" i="21" s="1"/>
  <c r="N30" i="21" s="1"/>
  <c r="M32" i="21" s="1"/>
  <c r="N32" i="21" s="1"/>
  <c r="M34" i="21" s="1"/>
  <c r="N34" i="21" s="1"/>
  <c r="M36" i="21" s="1"/>
  <c r="N36" i="21" s="1"/>
  <c r="M38" i="21" s="1"/>
  <c r="N38" i="21" s="1"/>
  <c r="M40" i="21" s="1"/>
  <c r="N40" i="21" s="1"/>
  <c r="M42" i="21" s="1"/>
  <c r="N42" i="21" s="1"/>
  <c r="M44" i="21" s="1"/>
  <c r="N44" i="21" s="1"/>
  <c r="M46" i="21" s="1"/>
  <c r="N46" i="21" s="1"/>
  <c r="M48" i="21" s="1"/>
  <c r="N48" i="21" s="1"/>
  <c r="M50" i="21" s="1"/>
  <c r="N50" i="21" s="1"/>
  <c r="M52" i="21" s="1"/>
  <c r="N52" i="21" s="1"/>
  <c r="M54" i="21" s="1"/>
  <c r="N54" i="21" s="1"/>
  <c r="M56" i="21" s="1"/>
  <c r="N56" i="21" s="1"/>
  <c r="M58" i="21" s="1"/>
  <c r="N58" i="21" s="1"/>
  <c r="M60" i="21" s="1"/>
  <c r="N60" i="21" s="1"/>
  <c r="M62" i="21" s="1"/>
  <c r="N62" i="21" s="1"/>
  <c r="M64" i="21" s="1"/>
  <c r="N64" i="21" s="1"/>
  <c r="M66" i="21" s="1"/>
  <c r="N66" i="21" s="1"/>
  <c r="M68" i="21" s="1"/>
  <c r="N68" i="21" s="1"/>
  <c r="M70" i="21" s="1"/>
  <c r="N70" i="21" s="1"/>
  <c r="M72" i="21" s="1"/>
  <c r="N72" i="21" s="1"/>
  <c r="M74" i="21" s="1"/>
  <c r="N74" i="21" s="1"/>
  <c r="M76" i="21" s="1"/>
  <c r="N76" i="21" s="1"/>
  <c r="M78" i="21" s="1"/>
  <c r="N78" i="21" s="1"/>
  <c r="M80" i="21" s="1"/>
  <c r="N80" i="21" s="1"/>
  <c r="M82" i="21" s="1"/>
  <c r="N82" i="21" s="1"/>
  <c r="M84" i="21" s="1"/>
  <c r="N84" i="21" s="1"/>
  <c r="M86" i="21" s="1"/>
  <c r="N86" i="21" s="1"/>
  <c r="M88" i="21" s="1"/>
  <c r="N88" i="21" s="1"/>
  <c r="M90" i="21" s="1"/>
  <c r="N90" i="21" s="1"/>
  <c r="M92" i="21" s="1"/>
  <c r="N92" i="21" s="1"/>
  <c r="M94" i="21" s="1"/>
  <c r="N94" i="21" s="1"/>
  <c r="M96" i="21" s="1"/>
  <c r="N96" i="21" s="1"/>
  <c r="M98" i="21" s="1"/>
  <c r="N23" i="21"/>
  <c r="M25" i="21" s="1"/>
  <c r="N25" i="21" s="1"/>
  <c r="M27" i="21" s="1"/>
  <c r="N27" i="21" s="1"/>
  <c r="M29" i="21" s="1"/>
  <c r="N29" i="21" s="1"/>
  <c r="M31" i="21" s="1"/>
  <c r="N31" i="21" s="1"/>
  <c r="M33" i="21" s="1"/>
  <c r="N33" i="21" s="1"/>
  <c r="M35" i="21" s="1"/>
  <c r="N35" i="21" s="1"/>
  <c r="M37" i="21" s="1"/>
  <c r="N37" i="21" s="1"/>
  <c r="M39" i="21" s="1"/>
  <c r="N39" i="21" s="1"/>
  <c r="M41" i="21" s="1"/>
  <c r="N41" i="21" s="1"/>
  <c r="M43" i="21" s="1"/>
  <c r="N43" i="21" s="1"/>
  <c r="M45" i="21" s="1"/>
  <c r="N45" i="21" s="1"/>
  <c r="M47" i="21" s="1"/>
  <c r="N47" i="21" s="1"/>
  <c r="M49" i="21" s="1"/>
  <c r="N49" i="21" s="1"/>
  <c r="M51" i="21" s="1"/>
  <c r="N51" i="21" s="1"/>
  <c r="M53" i="21" s="1"/>
  <c r="N53" i="21" s="1"/>
  <c r="M55" i="21" s="1"/>
  <c r="N55" i="21" s="1"/>
  <c r="M57" i="21" s="1"/>
  <c r="N57" i="21" s="1"/>
  <c r="M59" i="21" s="1"/>
  <c r="N59" i="21" s="1"/>
  <c r="M61" i="21" s="1"/>
  <c r="N61" i="21" s="1"/>
  <c r="M63" i="21" s="1"/>
  <c r="N63" i="21" s="1"/>
  <c r="M65" i="21" s="1"/>
  <c r="N65" i="21" s="1"/>
  <c r="M67" i="21" s="1"/>
  <c r="N67" i="21" s="1"/>
  <c r="M69" i="21" s="1"/>
  <c r="N69" i="21" s="1"/>
  <c r="M71" i="21" s="1"/>
  <c r="N71" i="21" s="1"/>
  <c r="M73" i="21" s="1"/>
  <c r="N73" i="21" s="1"/>
  <c r="M75" i="21" s="1"/>
  <c r="N75" i="21" s="1"/>
  <c r="M77" i="21" s="1"/>
  <c r="N77" i="21" s="1"/>
  <c r="M79" i="21" s="1"/>
  <c r="N79" i="21" s="1"/>
  <c r="M81" i="21" s="1"/>
  <c r="N81" i="21" s="1"/>
  <c r="M83" i="21" s="1"/>
  <c r="N83" i="21" s="1"/>
  <c r="M85" i="21" s="1"/>
  <c r="N85" i="21" s="1"/>
  <c r="M87" i="21" s="1"/>
  <c r="N87" i="21" s="1"/>
  <c r="M89" i="21" s="1"/>
  <c r="N89" i="21" s="1"/>
  <c r="M91" i="21" s="1"/>
  <c r="N91" i="21" s="1"/>
  <c r="M93" i="21" s="1"/>
  <c r="N93" i="21" s="1"/>
  <c r="M95" i="21" s="1"/>
  <c r="N95" i="21" s="1"/>
  <c r="M97" i="21" s="1"/>
  <c r="N97" i="21" s="1"/>
  <c r="M99" i="21" s="1"/>
  <c r="N99" i="21" s="1"/>
  <c r="M101" i="21" s="1"/>
  <c r="N101" i="21" s="1"/>
  <c r="M103" i="21" s="1"/>
  <c r="N103" i="21" s="1"/>
  <c r="M105" i="21" s="1"/>
  <c r="N105" i="21" s="1"/>
  <c r="M107" i="21" s="1"/>
  <c r="N107" i="21" s="1"/>
  <c r="M109" i="21" s="1"/>
  <c r="N109" i="21" s="1"/>
  <c r="M111" i="21" s="1"/>
  <c r="N111" i="21" s="1"/>
  <c r="M113" i="21" s="1"/>
  <c r="N113" i="21" s="1"/>
  <c r="M115" i="21" s="1"/>
  <c r="N115" i="21" s="1"/>
  <c r="M117" i="21" s="1"/>
  <c r="N117" i="21" s="1"/>
  <c r="M119" i="21" s="1"/>
  <c r="N119" i="21" s="1"/>
  <c r="M121" i="21" s="1"/>
  <c r="N121" i="21" s="1"/>
  <c r="M123" i="21" s="1"/>
  <c r="N123" i="21" s="1"/>
  <c r="M125" i="21" s="1"/>
  <c r="N125" i="21" s="1"/>
  <c r="M127" i="21" s="1"/>
  <c r="N127" i="21" s="1"/>
  <c r="M129" i="21" s="1"/>
  <c r="N129" i="21" s="1"/>
  <c r="M131" i="21" s="1"/>
  <c r="N131" i="21" s="1"/>
  <c r="M133" i="21" s="1"/>
  <c r="N133" i="21" s="1"/>
  <c r="M135" i="21" s="1"/>
  <c r="N135" i="21" s="1"/>
  <c r="M137" i="21" s="1"/>
  <c r="N137" i="21" s="1"/>
  <c r="M139" i="21" s="1"/>
  <c r="N139" i="21" s="1"/>
  <c r="M141" i="21" s="1"/>
  <c r="N141" i="21" s="1"/>
  <c r="M143" i="21" s="1"/>
  <c r="N143" i="21" s="1"/>
  <c r="M145" i="21" s="1"/>
  <c r="N145" i="21" s="1"/>
  <c r="M147" i="21" s="1"/>
  <c r="N147" i="21" s="1"/>
  <c r="M149" i="21" s="1"/>
  <c r="N149" i="21" s="1"/>
  <c r="M151" i="21" s="1"/>
  <c r="N151" i="21" s="1"/>
  <c r="M153" i="21" s="1"/>
  <c r="N153" i="21" s="1"/>
  <c r="M155" i="21" s="1"/>
  <c r="N155" i="21" s="1"/>
  <c r="M157" i="21" s="1"/>
  <c r="N157" i="21" s="1"/>
  <c r="M159" i="21" s="1"/>
  <c r="N159" i="21" s="1"/>
  <c r="M161" i="21" s="1"/>
  <c r="N161" i="21" s="1"/>
  <c r="M163" i="21" s="1"/>
  <c r="N163" i="21" s="1"/>
  <c r="M165" i="21" s="1"/>
  <c r="N165" i="21" s="1"/>
  <c r="M167" i="21" s="1"/>
  <c r="N167" i="21" s="1"/>
  <c r="M169" i="21" s="1"/>
  <c r="N169" i="21" s="1"/>
  <c r="M171" i="21" s="1"/>
  <c r="N171" i="21" s="1"/>
  <c r="M173" i="21" s="1"/>
  <c r="N173" i="21" s="1"/>
  <c r="M175" i="21" s="1"/>
  <c r="N175" i="21" s="1"/>
  <c r="M177" i="21" s="1"/>
  <c r="N177" i="21" s="1"/>
  <c r="M179" i="21" s="1"/>
  <c r="N179" i="21" s="1"/>
  <c r="M181" i="21" s="1"/>
  <c r="N181" i="21" s="1"/>
  <c r="M183" i="21" s="1"/>
  <c r="N183" i="21" s="1"/>
  <c r="M185" i="21" s="1"/>
  <c r="N185" i="21" s="1"/>
  <c r="M187" i="21" s="1"/>
  <c r="N187" i="21" s="1"/>
  <c r="M189" i="21" s="1"/>
  <c r="N189" i="21" s="1"/>
  <c r="M191" i="21" s="1"/>
  <c r="N191" i="21" s="1"/>
  <c r="M193" i="21" s="1"/>
  <c r="N193" i="21" s="1"/>
  <c r="M195" i="21" s="1"/>
  <c r="N195" i="21" s="1"/>
  <c r="M197" i="21" s="1"/>
  <c r="N197" i="21" s="1"/>
  <c r="M199" i="21" s="1"/>
  <c r="N199" i="21" s="1"/>
  <c r="M201" i="21" s="1"/>
  <c r="N201" i="21" s="1"/>
  <c r="M203" i="21" s="1"/>
  <c r="N203" i="21" s="1"/>
  <c r="M205" i="21" s="1"/>
  <c r="N205" i="21" s="1"/>
  <c r="M207" i="21" s="1"/>
  <c r="N207" i="21" s="1"/>
  <c r="M209" i="21" s="1"/>
  <c r="N209" i="21" s="1"/>
  <c r="M211" i="21" s="1"/>
  <c r="N211" i="21" s="1"/>
  <c r="M213" i="21" s="1"/>
  <c r="N213" i="21" s="1"/>
  <c r="M215" i="21" s="1"/>
  <c r="N215" i="21" s="1"/>
  <c r="M217" i="21" s="1"/>
  <c r="N217" i="21" s="1"/>
  <c r="M219" i="21" s="1"/>
  <c r="N219" i="21" s="1"/>
  <c r="M221" i="21" s="1"/>
  <c r="N221" i="21" s="1"/>
  <c r="M223" i="21" s="1"/>
  <c r="N223" i="21" s="1"/>
  <c r="M225" i="21" s="1"/>
  <c r="N225" i="21" s="1"/>
  <c r="M227" i="21" s="1"/>
  <c r="N227" i="21" s="1"/>
  <c r="M229" i="21" s="1"/>
  <c r="N229" i="21" s="1"/>
  <c r="M231" i="21" s="1"/>
  <c r="N231" i="21" s="1"/>
  <c r="M233" i="21" s="1"/>
  <c r="N233" i="21" s="1"/>
  <c r="M235" i="21" s="1"/>
  <c r="N235" i="21" s="1"/>
  <c r="M237" i="21" s="1"/>
  <c r="N237" i="21" s="1"/>
  <c r="M239" i="21" s="1"/>
  <c r="N239" i="21" s="1"/>
  <c r="M241" i="21" s="1"/>
  <c r="N241" i="21" s="1"/>
  <c r="M243" i="21" s="1"/>
  <c r="N243" i="21" s="1"/>
  <c r="M245" i="21" s="1"/>
  <c r="N245" i="21" s="1"/>
  <c r="M247" i="21" s="1"/>
  <c r="N247" i="21" s="1"/>
  <c r="M249" i="21" s="1"/>
  <c r="N249" i="21" s="1"/>
  <c r="M251" i="21" s="1"/>
  <c r="N251" i="21" s="1"/>
  <c r="M253" i="21" s="1"/>
  <c r="N253" i="21" s="1"/>
  <c r="M255" i="21" s="1"/>
  <c r="N255" i="21" s="1"/>
  <c r="M257" i="21" s="1"/>
  <c r="N257" i="21" s="1"/>
  <c r="M259" i="21" s="1"/>
  <c r="N259" i="21" s="1"/>
  <c r="M261" i="21" s="1"/>
  <c r="N261" i="21" s="1"/>
  <c r="M263" i="21" s="1"/>
  <c r="N263" i="21" s="1"/>
  <c r="M265" i="21" s="1"/>
  <c r="N265" i="21" s="1"/>
  <c r="M267" i="21" s="1"/>
  <c r="N267" i="21" s="1"/>
  <c r="M269" i="21" s="1"/>
  <c r="N269" i="21" s="1"/>
  <c r="M271" i="21" s="1"/>
  <c r="N271" i="21" s="1"/>
  <c r="M273" i="21" s="1"/>
  <c r="N273" i="21" s="1"/>
  <c r="M275" i="21" s="1"/>
  <c r="N275" i="21" s="1"/>
  <c r="M277" i="21" s="1"/>
  <c r="N277" i="21" s="1"/>
  <c r="M279" i="21" s="1"/>
  <c r="N279" i="21" s="1"/>
  <c r="M281" i="21" s="1"/>
  <c r="N281" i="21" s="1"/>
  <c r="M283" i="21" s="1"/>
  <c r="N283" i="21" s="1"/>
  <c r="M285" i="21" s="1"/>
  <c r="N285" i="21" s="1"/>
  <c r="M287" i="21" s="1"/>
  <c r="N287" i="21" s="1"/>
  <c r="M289" i="21" s="1"/>
  <c r="N289" i="21" s="1"/>
  <c r="M291" i="21" s="1"/>
  <c r="N291" i="21" s="1"/>
  <c r="M293" i="21" s="1"/>
  <c r="N293" i="21" s="1"/>
  <c r="M295" i="21" s="1"/>
  <c r="N295" i="21" s="1"/>
  <c r="M297" i="21" s="1"/>
  <c r="N297" i="21" s="1"/>
  <c r="M299" i="21" s="1"/>
  <c r="N299" i="21" s="1"/>
  <c r="M301" i="21" s="1"/>
  <c r="N301" i="21" s="1"/>
  <c r="M303" i="21" s="1"/>
  <c r="N303" i="21" s="1"/>
  <c r="M305" i="21" s="1"/>
  <c r="N305" i="21" s="1"/>
  <c r="M307" i="21" s="1"/>
  <c r="N307" i="21" s="1"/>
  <c r="M309" i="21" s="1"/>
  <c r="N309" i="21" s="1"/>
  <c r="M311" i="21" s="1"/>
  <c r="N311" i="21" s="1"/>
  <c r="M313" i="21" s="1"/>
  <c r="N313" i="21" s="1"/>
  <c r="M315" i="21" s="1"/>
  <c r="N315" i="21" s="1"/>
  <c r="M317" i="21" s="1"/>
  <c r="N317" i="21" s="1"/>
  <c r="M319" i="21" s="1"/>
  <c r="N319" i="21" s="1"/>
  <c r="M321" i="21" s="1"/>
  <c r="N321" i="21" s="1"/>
  <c r="M323" i="21" s="1"/>
  <c r="N323" i="21" s="1"/>
  <c r="M325" i="21" s="1"/>
  <c r="N325" i="21" s="1"/>
  <c r="M327" i="21" s="1"/>
  <c r="N327" i="21" s="1"/>
  <c r="M329" i="21" s="1"/>
  <c r="N329" i="21" s="1"/>
  <c r="M331" i="21" s="1"/>
  <c r="N331" i="21" s="1"/>
  <c r="M333" i="21" s="1"/>
  <c r="N333" i="21" s="1"/>
  <c r="M335" i="21" s="1"/>
  <c r="N335" i="21" s="1"/>
  <c r="M337" i="21" s="1"/>
  <c r="N337" i="21" s="1"/>
  <c r="M339" i="21" s="1"/>
  <c r="N339" i="21" s="1"/>
  <c r="M341" i="21" s="1"/>
  <c r="N341" i="21" s="1"/>
  <c r="M343" i="21" s="1"/>
  <c r="N343" i="21" s="1"/>
  <c r="M345" i="21" s="1"/>
  <c r="N345" i="21" s="1"/>
  <c r="M347" i="21" s="1"/>
  <c r="N347" i="21" s="1"/>
  <c r="M349" i="21" s="1"/>
  <c r="N349" i="21" s="1"/>
  <c r="M351" i="21" s="1"/>
  <c r="N351" i="21" s="1"/>
  <c r="M353" i="21" s="1"/>
  <c r="N353" i="21" s="1"/>
</calcChain>
</file>

<file path=xl/sharedStrings.xml><?xml version="1.0" encoding="utf-8"?>
<sst xmlns="http://schemas.openxmlformats.org/spreadsheetml/2006/main" count="1309" uniqueCount="371">
  <si>
    <t>Sr No</t>
  </si>
  <si>
    <t>ECU / Function</t>
  </si>
  <si>
    <t>SPOC form COC</t>
  </si>
  <si>
    <t>COC Lead</t>
  </si>
  <si>
    <t xml:space="preserve">SPOC Contact number </t>
  </si>
  <si>
    <t>BCM</t>
  </si>
  <si>
    <t>Himanshu Saxena</t>
  </si>
  <si>
    <t>PEPS</t>
  </si>
  <si>
    <t>TCM</t>
  </si>
  <si>
    <t>YOGENDRA GOYAL</t>
  </si>
  <si>
    <t>IPC</t>
  </si>
  <si>
    <t>HANMANT PATIL</t>
  </si>
  <si>
    <t>Sanjay Jaisingh</t>
  </si>
  <si>
    <t>FATC</t>
  </si>
  <si>
    <t>HU</t>
  </si>
  <si>
    <t>Abhijit Salunkhe</t>
  </si>
  <si>
    <t>AB12</t>
  </si>
  <si>
    <t>MOHD SAQIB</t>
  </si>
  <si>
    <t>PDC</t>
  </si>
  <si>
    <t>Sandip  Kale</t>
  </si>
  <si>
    <t>SVS</t>
  </si>
  <si>
    <t>Sanjay Patel</t>
  </si>
  <si>
    <t>EPAS</t>
  </si>
  <si>
    <t>Rajath Agumbe</t>
  </si>
  <si>
    <t>WPC</t>
  </si>
  <si>
    <t>Chetan Hinganikar</t>
  </si>
  <si>
    <t>EMS - Petrol</t>
  </si>
  <si>
    <t>Yeshwant Jadhav</t>
  </si>
  <si>
    <t>Yogesh Jadhav</t>
  </si>
  <si>
    <t>ESP</t>
  </si>
  <si>
    <t>TBC</t>
  </si>
  <si>
    <t>Document name</t>
  </si>
  <si>
    <t>COC</t>
  </si>
  <si>
    <t>SPOC</t>
  </si>
  <si>
    <t xml:space="preserve">Data loaction </t>
  </si>
  <si>
    <t>Document Version</t>
  </si>
  <si>
    <t>Status</t>
  </si>
  <si>
    <t>Remark</t>
  </si>
  <si>
    <t>Feature list</t>
  </si>
  <si>
    <t xml:space="preserve">EE Integration </t>
  </si>
  <si>
    <t>PMXU</t>
  </si>
  <si>
    <t>Arch COC</t>
  </si>
  <si>
    <t>Tushar Sayyar</t>
  </si>
  <si>
    <t>Wiring Harness Matrix</t>
  </si>
  <si>
    <t>EE Integration / WH</t>
  </si>
  <si>
    <t xml:space="preserve">7796623958/ </t>
  </si>
  <si>
    <t>Circuit Schematic</t>
  </si>
  <si>
    <t>Wiring harness drawings</t>
  </si>
  <si>
    <t>FIP</t>
  </si>
  <si>
    <t xml:space="preserve">Logical Schematic </t>
  </si>
  <si>
    <t>Vehicle CAN DBC</t>
  </si>
  <si>
    <t>IVN COC</t>
  </si>
  <si>
    <t>Dynamic HIL requirement</t>
  </si>
  <si>
    <t>Labcar &amp; HIL</t>
  </si>
  <si>
    <t>Beta Vehicle build plan</t>
  </si>
  <si>
    <t>Software Maturation Timeplan</t>
  </si>
  <si>
    <t>Q Current Document</t>
  </si>
  <si>
    <t xml:space="preserve">File / Data loaction </t>
  </si>
  <si>
    <t>Validation scope confirmation from COC status</t>
  </si>
  <si>
    <t>DVP SVN Path</t>
  </si>
  <si>
    <t>Information updation in Validation Scope Document</t>
  </si>
  <si>
    <t>Rahul Wagh</t>
  </si>
  <si>
    <t>Start Date</t>
  </si>
  <si>
    <t>End Date</t>
  </si>
  <si>
    <t>P/A/U</t>
  </si>
  <si>
    <t>Sl. No</t>
  </si>
  <si>
    <t xml:space="preserve">DVP Name </t>
  </si>
  <si>
    <t>No. of Test cases</t>
  </si>
  <si>
    <t>Controller ECU</t>
  </si>
  <si>
    <t>Partner ECU</t>
  </si>
  <si>
    <t>P</t>
  </si>
  <si>
    <t xml:space="preserve">Labcar Build </t>
  </si>
  <si>
    <t>Not Applicable</t>
  </si>
  <si>
    <t>NA</t>
  </si>
  <si>
    <t>Labcar Build Check list</t>
  </si>
  <si>
    <t>ECU software flashing and parameterisation</t>
  </si>
  <si>
    <t xml:space="preserve">Issue debugging and rectification </t>
  </si>
  <si>
    <t>Sr. No.</t>
  </si>
  <si>
    <t>Notes</t>
  </si>
  <si>
    <t>Do not insert any row or column in the planning sheet.</t>
  </si>
  <si>
    <t>The cells marked with red blocks are to be updated by user.</t>
  </si>
  <si>
    <t>The new tasks are to be added in a sequential manner.</t>
  </si>
  <si>
    <t xml:space="preserve">For any task there will be two rows : Planned and Actual. </t>
  </si>
  <si>
    <t>The task deferred is to be mentioned in column "Task Deferred"</t>
  </si>
  <si>
    <t>Sundays and Holidays are not considered.</t>
  </si>
  <si>
    <t>There will different worksheets for different vehicle variants.</t>
  </si>
  <si>
    <t>Changes in SW drop will be termed as "Deferred" and new Task will be added with the updated timeline.</t>
  </si>
  <si>
    <t>Unplanned Task will be appended to the list and also have Actual time spent.</t>
  </si>
  <si>
    <t>DVP Name and Version</t>
  </si>
  <si>
    <t>Total No.of test cases</t>
  </si>
  <si>
    <t>No. of Days require to execute the DVP</t>
  </si>
  <si>
    <t>Testing Type</t>
  </si>
  <si>
    <t>Applicable ECU</t>
  </si>
  <si>
    <t>DVP Prepared By</t>
  </si>
  <si>
    <t>SVN Link</t>
  </si>
  <si>
    <t>EEBOM</t>
  </si>
  <si>
    <t>Non EEBOM</t>
  </si>
  <si>
    <t>Rahul More</t>
  </si>
  <si>
    <t>Anubhavkumar Singh</t>
  </si>
  <si>
    <t>Sanjeev Maralihalli</t>
  </si>
  <si>
    <t>Saurav Patil</t>
  </si>
  <si>
    <t>Omkar Kambli</t>
  </si>
  <si>
    <t>Jayesh Kini</t>
  </si>
  <si>
    <t>Anit Acharya</t>
  </si>
  <si>
    <t>EMS - Diesel</t>
  </si>
  <si>
    <t>Rajesh Patil</t>
  </si>
  <si>
    <t>Noopur Sharma</t>
  </si>
  <si>
    <t>Vijay Soren</t>
  </si>
  <si>
    <t>ROWA_EV project planning</t>
  </si>
  <si>
    <t>ROWA_EV Project input Documents</t>
  </si>
  <si>
    <t>https://tmvwsvnsrv.tmindia.tatamotors.com/svn/Labcar-Q5-X4-X1-programs/trunk/19.Rowa/2. Requirement/8. Feature List/1. Feature list</t>
  </si>
  <si>
    <t>https://tmvwsvnsrv.tmindia.tatamotors.com/svn/Labcar-Q5-X4-X1-programs/trunk/19.Rowa/2. Requirement/13. PMXU</t>
  </si>
  <si>
    <t>https://tmvwsvnsrv.tmindia.tatamotors.com/svn/Labcar-Q5-X4-X1-programs/trunk/19.Rowa/2. Requirement/1. BOM/1. Labcar BOM/ROWA_LABCAR_EEBOM_v2.xlsx</t>
  </si>
  <si>
    <t>https://tmvwsvnsrv.tmindia.tatamotors.com/svn/Labcar-Q5-X4-X1-programs/trunk/19.Rowa/2. Requirement/7. Wiring  Harness</t>
  </si>
  <si>
    <t>https://tmvwsvnsrv.tmindia.tatamotors.com/svn/Labcar-Q5-X4-X1-programs/trunk/19.Rowa/2. Requirement/5. Circuit Diagram/1. Circuit diagram</t>
  </si>
  <si>
    <t>https://tmvwsvnsrv.tmindia.tatamotors.com/svn/Labcar-Q5-X4-X1-programs/trunk/23. Q5 FP24/2. Requirement/5. Circuit Diagram/2. Logical Schematic</t>
  </si>
  <si>
    <t>https://tmvwsvnsrv.tmindia.tatamotors.com/svn/Labcar-Q5-X4-X1-programs/trunk/19.Rowa/2. Requirement/3. IVN database/1. CAN</t>
  </si>
  <si>
    <t>https://tmvwsvnsrv.tmindia.tatamotors.com/svn/Labcar-Q5-X4-X1-programs/trunk/19.Rowa/3. Validation/1. DVP/2. PEPS</t>
  </si>
  <si>
    <t>https://tmvwsvnsrv.tmindia.tatamotors.com/svn/Labcar-Q5-X4-X1-programs/trunk/19.Rowa/3. Validation/1. DVP/8. EPAS</t>
  </si>
  <si>
    <t>https://tmvwsvnsrv.tmindia.tatamotors.com/svn/Labcar-Q5-X4-X1-programs/trunk/19.Rowa/3. Validation/1. DVP/4. HU</t>
  </si>
  <si>
    <t>https://tmvwsvnsrv.tmindia.tatamotors.com/svn/Labcar-Q5-X4-X1-programs/trunk/19.Rowa/3. Validation/1. DVP/9. FATC</t>
  </si>
  <si>
    <t>https://tmvwsvnsrv.tmindia.tatamotors.com/svn/Labcar-Q5-X4-X1-programs/trunk/19.Rowa/3. Validation/1. DVP/6. Airbag</t>
  </si>
  <si>
    <t>https://tmvwsvnsrv.tmindia.tatamotors.com/svn/Labcar-Q5-X4-X1-programs/trunk/19.Rowa/3. Validation/1. DVP/5. IPC</t>
  </si>
  <si>
    <t>https://tmvwsvnsrv.tmindia.tatamotors.com/svn/Labcar-Q5-X4-X1-programs/trunk/19.Rowa/3. Validation/1. DVP/14. TELEMATICS</t>
  </si>
  <si>
    <t>https://tmvwsvnsrv.tmindia.tatamotors.com/svn/Labcar-Q5-X4-X1-programs/trunk/19.Rowa/3. Validation/1. DVP/3. VCU</t>
  </si>
  <si>
    <t>VCU</t>
  </si>
  <si>
    <t>https://tmvwsvnsrv.tmindia.tatamotors.com/svn/Labcar-Q5-X4-X1-programs/trunk/19.Rowa/3. Validation/1. DVP/15. SASS</t>
  </si>
  <si>
    <t>SASS</t>
  </si>
  <si>
    <t>APA</t>
  </si>
  <si>
    <t>https://tmvwsvnsrv.tmindia.tatamotors.com/svn/Labcar-Q5-X4-X1-programs/trunk/19.Rowa/3. Validation/1. DVP/16. APA</t>
  </si>
  <si>
    <t>https://tmvwsvnsrv.tmindia.tatamotors.com/svn/Labcar-Q5-X4-X1-programs/trunk/19.Rowa/3. Validation/1. DVP/7. ABS_ESP</t>
  </si>
  <si>
    <t>https://tmvwsvnsrv.tmindia.tatamotors.com/svn/Labcar-Q5-X4-X1-programs/trunk/19.Rowa/3. Validation/1. DVP/17. PDC</t>
  </si>
  <si>
    <t>https://tmvwsvnsrv.tmindia.tatamotors.com/svn/Labcar-Q5-X4-X1-programs/trunk/19.Rowa/3. Validation/1. DVP/1. BCM</t>
  </si>
  <si>
    <t>Wiring Harness Updation</t>
  </si>
  <si>
    <t>Electrical check list</t>
  </si>
  <si>
    <t>ROWA_Electrical Check list</t>
  </si>
  <si>
    <t>ROWA_Labcar build Checkilst</t>
  </si>
  <si>
    <t>Q current measurement ( Labcar &amp; Individual ECU wise)</t>
  </si>
  <si>
    <t>IVN Acceptance Testing</t>
  </si>
  <si>
    <t>FATC Acceptance Testing</t>
  </si>
  <si>
    <t>CDC Acceptance Testing</t>
  </si>
  <si>
    <t>Not Available</t>
  </si>
  <si>
    <t>IVN</t>
  </si>
  <si>
    <t>CCM</t>
  </si>
  <si>
    <t>CDC</t>
  </si>
  <si>
    <t>ORVM_Auto_Unfold_Feature_settings on HU_DVP_V0.4.xlsx</t>
  </si>
  <si>
    <t>ORVM Feature settiong on HU</t>
  </si>
  <si>
    <t>15-TML_X451_Q5_Labcar_ORVM_DVP_V1.7.xlsx</t>
  </si>
  <si>
    <t>ORVM Fold_Unfold</t>
  </si>
  <si>
    <t>Crash Unlock</t>
  </si>
  <si>
    <t>TML_X451_Q5_Labcar DVP_Wiper_Washer_V5.6.xls</t>
  </si>
  <si>
    <t>FWLH</t>
  </si>
  <si>
    <t>FWAD</t>
  </si>
  <si>
    <t>RWC</t>
  </si>
  <si>
    <t>RWSC</t>
  </si>
  <si>
    <t>Validation</t>
  </si>
  <si>
    <t>Position Lights_Reg platelamp_s</t>
  </si>
  <si>
    <t>TML__BCM_Labcar_Acceptance_test_cases_labcar_CoC comment_V6.0.xls</t>
  </si>
  <si>
    <t>Lane Changer</t>
  </si>
  <si>
    <t>Turn Indicator</t>
  </si>
  <si>
    <t>Hazard</t>
  </si>
  <si>
    <t>DRL</t>
  </si>
  <si>
    <t>Welcome Goodbye</t>
  </si>
  <si>
    <t>Low_Beam</t>
  </si>
  <si>
    <t>High_Beam</t>
  </si>
  <si>
    <t>Flash_To_Pass</t>
  </si>
  <si>
    <t>Head_Lamp_leveling</t>
  </si>
  <si>
    <t>Auto_Head Lamp</t>
  </si>
  <si>
    <t>Roof_Boot_KRI_Lamp</t>
  </si>
  <si>
    <t>Glove Box Lamp</t>
  </si>
  <si>
    <t>Window_Winding</t>
  </si>
  <si>
    <t>Approach Light</t>
  </si>
  <si>
    <t>Vehicle Seek</t>
  </si>
  <si>
    <t>Fr Fog Lamp</t>
  </si>
  <si>
    <t>RR Fog Lamp</t>
  </si>
  <si>
    <t>Cornering Function</t>
  </si>
  <si>
    <t>Stop Lamp</t>
  </si>
  <si>
    <t xml:space="preserve">Horn </t>
  </si>
  <si>
    <t>Perimetric</t>
  </si>
  <si>
    <t>Force Panic</t>
  </si>
  <si>
    <t>Vehicle Mislock</t>
  </si>
  <si>
    <t>Puddle</t>
  </si>
  <si>
    <t>Sunvisor Lamp</t>
  </si>
  <si>
    <t>Hardware Wakeup</t>
  </si>
  <si>
    <t>BCM UCS</t>
  </si>
  <si>
    <t>WiperLow Speed</t>
  </si>
  <si>
    <t xml:space="preserve">Wiper High Speed </t>
  </si>
  <si>
    <t>Wiper flick</t>
  </si>
  <si>
    <t>Front Washer</t>
  </si>
  <si>
    <t>Rear Washer</t>
  </si>
  <si>
    <t>Lock Unlock</t>
  </si>
  <si>
    <t>Tail gate unlock</t>
  </si>
  <si>
    <t>Express Cooling</t>
  </si>
  <si>
    <t>AB12, CDC</t>
  </si>
  <si>
    <t>Batt Saver</t>
  </si>
  <si>
    <t>14-TML_X451_Q5_Labcar_INL_DVP_V7.8_26May_2023.xlsx</t>
  </si>
  <si>
    <t>Roof Lamp</t>
  </si>
  <si>
    <t xml:space="preserve">Glove Box Lamp </t>
  </si>
  <si>
    <t>Puddle Lamp</t>
  </si>
  <si>
    <t>Boot Lamp 1</t>
  </si>
  <si>
    <t>Ambient Lighting</t>
  </si>
  <si>
    <t>TML_X451_Q5_X1_X0_BCM_Labcar_Exterior_Lights_DVP_v2.8_1 APRIL'24.xlsx</t>
  </si>
  <si>
    <t>Turn indicators &amp; Hazards</t>
  </si>
  <si>
    <t>Position Lamps</t>
  </si>
  <si>
    <t>LaneChanger</t>
  </si>
  <si>
    <t>Headlamp LowBeam</t>
  </si>
  <si>
    <t>Headlamp HighBeam</t>
  </si>
  <si>
    <t xml:space="preserve"> BrakeLamps &amp; CHMSL </t>
  </si>
  <si>
    <t>FrontFogLamps</t>
  </si>
  <si>
    <t xml:space="preserve">RearFogLamps </t>
  </si>
  <si>
    <t>ApproachLights</t>
  </si>
  <si>
    <t>Daytime Running Lights</t>
  </si>
  <si>
    <t>CorneringLamp</t>
  </si>
  <si>
    <t>Reverse Lights</t>
  </si>
  <si>
    <t>AHL</t>
  </si>
  <si>
    <t>SBL</t>
  </si>
  <si>
    <t>FRONT ADAS</t>
  </si>
  <si>
    <t>REAR ADAS</t>
  </si>
  <si>
    <t>CPL_SOC</t>
  </si>
  <si>
    <t>TML_X451_Q5_X451_BCM_Labcar_Auto_Wipe_DVP_0.4.xlsx</t>
  </si>
  <si>
    <t>Auto Wipe</t>
  </si>
  <si>
    <t>Press Brake Message</t>
  </si>
  <si>
    <t>TML_Labcar_Warning&amp;Messages_DVP_V3.7.xlsx</t>
  </si>
  <si>
    <t>ACC ON Text Indication</t>
  </si>
  <si>
    <t>IGN ON Text Indication</t>
  </si>
  <si>
    <t>WelCome Text Indication</t>
  </si>
  <si>
    <t>Audio Warning</t>
  </si>
  <si>
    <t>DriverWindow_Integration_In_BCM</t>
  </si>
  <si>
    <t>TML_X451_Q5_Labcar_DriverWindow_Integration_In_BCM_DVP_V1.2_21-06-24.xls</t>
  </si>
  <si>
    <t>AutoPinchGeneral</t>
  </si>
  <si>
    <t>TE_TML_X451_BCM_Labcar_AntiPinch_DVP_V1.3_9Feb'24.xls</t>
  </si>
  <si>
    <t>Clamp Control for EV</t>
  </si>
  <si>
    <t>TML_Labcar_Clamp_Control_DVP_V3.9_21-06-24.xlsx</t>
  </si>
  <si>
    <t>Passive_EntryExit</t>
  </si>
  <si>
    <t>TML_Labcar_PassiveEntryExit_DVP_V3.6.xlsx</t>
  </si>
  <si>
    <t>Passive_Tailgate_Control</t>
  </si>
  <si>
    <t>TML_Labcar_PassiveTailgateControl_DVP_V3.3.xlsx</t>
  </si>
  <si>
    <t>Passive_Start_EV</t>
  </si>
  <si>
    <t>TML_Labcar_PassiveStart_DVP_V3.9.xlsx</t>
  </si>
  <si>
    <t>BCM Functional Zones</t>
  </si>
  <si>
    <t>TestCases_TML SASS_BCM Interface Requirement_V2.2.xlsx</t>
  </si>
  <si>
    <t>BCM General Req</t>
  </si>
  <si>
    <t>BCM Driver Passenger Unlock</t>
  </si>
  <si>
    <t>BCM Driver Passenger Lock</t>
  </si>
  <si>
    <t>BCM Tailgate Unlock</t>
  </si>
  <si>
    <t xml:space="preserve">BCM Auto Learning </t>
  </si>
  <si>
    <t>BCM Vehicle Start Feature</t>
  </si>
  <si>
    <t>BCM RKE Function</t>
  </si>
  <si>
    <t>BCM WelcomeLight Feature</t>
  </si>
  <si>
    <t>BCM FollowMeHome Feature</t>
  </si>
  <si>
    <t>BCM Personalization Feature</t>
  </si>
  <si>
    <t>BCM POT Opening</t>
  </si>
  <si>
    <t>BCM POT Closing</t>
  </si>
  <si>
    <t>BCM POT UID Fun Disabled</t>
  </si>
  <si>
    <t>BCM POT openingPEPSTailgateSwtc</t>
  </si>
  <si>
    <t>BCM POT closingPEPSTailgateSwtc</t>
  </si>
  <si>
    <t>PEPS Tailgate Trigger SASS-BCM</t>
  </si>
  <si>
    <t>POT OpeningThroughFasciaSwitch</t>
  </si>
  <si>
    <t>POT ClosingThroughFasciaSwitch</t>
  </si>
  <si>
    <t>Operating Voltage Range</t>
  </si>
  <si>
    <t>TC_V2_SkeyFobFD_V1_9thJan1.xlsx</t>
  </si>
  <si>
    <t>Power_Consumption</t>
  </si>
  <si>
    <t>General_Requirements</t>
  </si>
  <si>
    <t>_Normal_Mode</t>
  </si>
  <si>
    <t>Lock_Function</t>
  </si>
  <si>
    <t>Unlock_Function</t>
  </si>
  <si>
    <t>Approach_Light_Function</t>
  </si>
  <si>
    <t>Tailgate_Unlock_Function_</t>
  </si>
  <si>
    <t>Tailgate_Open_Function</t>
  </si>
  <si>
    <t>Force_Panic_Scenarios_</t>
  </si>
  <si>
    <t>Operating_Modes</t>
  </si>
  <si>
    <t>Vehicle Start Stop Feature</t>
  </si>
  <si>
    <t>TestCases_Smart_DK_Zone_Detection_TML_SASS_Function_DVP_V1.1.xlsx</t>
  </si>
  <si>
    <t>Welcome Lighting Feature</t>
  </si>
  <si>
    <t>Follow-Me Home Feature</t>
  </si>
  <si>
    <t>SASS BCM Autolearning</t>
  </si>
  <si>
    <t>KeyFob Vehicle Lock</t>
  </si>
  <si>
    <t>TestCases_Smart_KeyFob_TML_SASS_Function_DVP_V1.1.xlsx</t>
  </si>
  <si>
    <t>KeyFob Vehicle Unlock</t>
  </si>
  <si>
    <t>KeyFob Approch Light</t>
  </si>
  <si>
    <t>KeyFob Tailgate Unlock</t>
  </si>
  <si>
    <t>Keyfob Force Panic</t>
  </si>
  <si>
    <t>ESCL</t>
  </si>
  <si>
    <t>TML_Labcar_ESCL_DVP_V4.0_20May24.xls</t>
  </si>
  <si>
    <t xml:space="preserve">User Input Control </t>
  </si>
  <si>
    <t>TML_Gen3_CCM_DVP_V1.0.xlsx</t>
  </si>
  <si>
    <t>FATC Functions</t>
  </si>
  <si>
    <t>Door_Ajar_Mid_Variant</t>
  </si>
  <si>
    <t>TML_IPC_Door_Ajar_with_Bonnet_TC_v2.0.xlsx</t>
  </si>
  <si>
    <t>High Beam-CAN</t>
  </si>
  <si>
    <t>TML_IPC_HighBeam_TC_v2.0.xlsx</t>
  </si>
  <si>
    <t>High Beam-Hardware</t>
  </si>
  <si>
    <t>Text Alert High Beam-CAN</t>
  </si>
  <si>
    <t>Text Alert High Beam- Hardware</t>
  </si>
  <si>
    <t>Position_Lamp</t>
  </si>
  <si>
    <t>TML_IPC_PositionLamp_DVP_v2.0 .xlsx</t>
  </si>
  <si>
    <t>Text Alert</t>
  </si>
  <si>
    <t>PowerModes</t>
  </si>
  <si>
    <t>TML_IPC_Q5_MCE_PowerModes _WakeUp_Strategy_TC_v3.0.xlsx</t>
  </si>
  <si>
    <t>WakeUP</t>
  </si>
  <si>
    <t>Turn_Left_Indicator</t>
  </si>
  <si>
    <t>TML_IPC_TurnIndicator_TC_v2.0.xlsx</t>
  </si>
  <si>
    <t>Turn_Right_Indicator</t>
  </si>
  <si>
    <t>Wireless Power Charger(10.25")</t>
  </si>
  <si>
    <t>TML_IPC_Wireless_Power_Charger_TC_v1.0.xlsx</t>
  </si>
  <si>
    <t>DID401A-01</t>
  </si>
  <si>
    <t>Features</t>
  </si>
  <si>
    <t>A</t>
  </si>
  <si>
    <t>SASS TC partially testable on LABCAR</t>
  </si>
  <si>
    <t>RAJASEKHARA REDDY</t>
  </si>
  <si>
    <t>Slide_Movement</t>
  </si>
  <si>
    <t>SZM</t>
  </si>
  <si>
    <t>Height_Movement</t>
  </si>
  <si>
    <t>MemoryRecallStore</t>
  </si>
  <si>
    <t>DTC</t>
  </si>
  <si>
    <t>TML_Labcar_Memory_Seat_DVP_V0.2.xlsx</t>
  </si>
  <si>
    <t>Switch illumination DVP_T_Logo_BCMC41_4_CW08.xlsx</t>
  </si>
  <si>
    <t>T_Logo</t>
  </si>
  <si>
    <t>Perimeter Alarm</t>
  </si>
  <si>
    <t>TML_X451_Q5_Labcar_Alarm_&amp;_Security_DVP_2.5.xlsx</t>
  </si>
  <si>
    <t>DID401A-03</t>
  </si>
  <si>
    <t>DID401A-04</t>
  </si>
  <si>
    <t>DID401A-05</t>
  </si>
  <si>
    <t>DID401B-01</t>
  </si>
  <si>
    <t>DID401B-02</t>
  </si>
  <si>
    <t>DID401B-03</t>
  </si>
  <si>
    <t>DID401B-04</t>
  </si>
  <si>
    <t>DID401B-05</t>
  </si>
  <si>
    <t>DID401B-06</t>
  </si>
  <si>
    <t>DID401B-07</t>
  </si>
  <si>
    <t>DID401B-08</t>
  </si>
  <si>
    <t>DID401B-09</t>
  </si>
  <si>
    <t>DID401B-0A</t>
  </si>
  <si>
    <t>DID401B-0B</t>
  </si>
  <si>
    <t>DID401B-0C</t>
  </si>
  <si>
    <t>DID401B-0D</t>
  </si>
  <si>
    <t>DID401B-0E</t>
  </si>
  <si>
    <t>DID401B-0F</t>
  </si>
  <si>
    <t>Func-SysWL</t>
  </si>
  <si>
    <t>Func-PADS-PADI</t>
  </si>
  <si>
    <t>TML_SRS_Conti_Test_Cases_Ver0_1_20250214.xlsx</t>
  </si>
  <si>
    <t>Airbag</t>
  </si>
  <si>
    <t xml:space="preserve">                                                                                                                                                                                                                                                                                                                                                                                                                                                                                                                                                                                                                                                                                                                                                                                                                                                                                                                                                                                                                                                                                                                                                                                                                                                                                                                                                                                                                                                                                                                                                                                                                                                                                                                                                                                                                                                                                                                                                                                                                                                                                                                                                                                                                                                                                                                                    </t>
  </si>
  <si>
    <t>EEE</t>
  </si>
  <si>
    <t>Squab_Movement</t>
  </si>
  <si>
    <t>TE_TML_Rowa_Full_Validation_DVP_v1.0.xlsx</t>
  </si>
  <si>
    <t>DID401A-02</t>
  </si>
  <si>
    <t>DVP needs to be updated</t>
  </si>
  <si>
    <t>Completed in Sierra</t>
  </si>
  <si>
    <t>PEPS Indication for IGN</t>
  </si>
  <si>
    <t>PEPS Indication for ACC</t>
  </si>
  <si>
    <t>TML_IPC_PEPS Indication( IGN &amp; ACC)_TC_v1.0.xlsx</t>
  </si>
  <si>
    <t>(blank)</t>
  </si>
  <si>
    <t>PASS</t>
  </si>
  <si>
    <t>FAIL</t>
  </si>
  <si>
    <t>NOT TESTED</t>
  </si>
  <si>
    <t>Remarks</t>
  </si>
  <si>
    <t>Row Labels</t>
  </si>
  <si>
    <t>Grand Total</t>
  </si>
  <si>
    <t>Sum of No. of Test cases</t>
  </si>
  <si>
    <t>Count of PASS</t>
  </si>
  <si>
    <t>Total Count of PASS</t>
  </si>
  <si>
    <t>Total Count of NOT TESTED</t>
  </si>
  <si>
    <t>Count of NOT TESTED</t>
  </si>
  <si>
    <t>Total Count of NA</t>
  </si>
  <si>
    <t>Count of NA</t>
  </si>
  <si>
    <t>Total Count of FAIL</t>
  </si>
  <si>
    <t>Count of FAIL</t>
  </si>
  <si>
    <t>No of Days Required</t>
  </si>
  <si>
    <t>Add PASS,FAIL,NA,NO</t>
  </si>
  <si>
    <t xml:space="preserve">Add ECU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</si>
</sst>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409]d\-mmm\-yy;@"/>
  </numFmts>
  <fonts count="20"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1"/>
      <color theme="1"/>
      <name val="Calibri"/>
      <family val="2"/>
      <scheme val="minor"/>
    </font>
    <font>
      <sz val="10"/>
      <color rgb="FFFF0000"/>
      <name val="Calibri"/>
      <family val="2"/>
      <scheme val="minor"/>
    </font>
    <font>
      <sz val="11"/>
      <name val="Calibri"/>
      <family val="2"/>
      <scheme val="minor"/>
    </font>
    <font>
      <sz val="11"/>
      <color rgb="FF323130"/>
      <name val="Calibri"/>
      <family val="2"/>
      <scheme val="minor"/>
    </font>
    <font>
      <sz val="11"/>
      <name val="Calibri"/>
      <family val="2"/>
    </font>
    <font>
      <sz val="12"/>
      <color rgb="FF000000"/>
      <name val="Calibri"/>
      <family val="2"/>
    </font>
    <font>
      <u/>
      <sz val="11"/>
      <color theme="10"/>
      <name val="Calibri"/>
      <family val="2"/>
      <scheme val="minor"/>
    </font>
    <font>
      <sz val="11"/>
      <color rgb="FF444444"/>
      <name val="Calibri"/>
      <family val="2"/>
      <charset val="1"/>
    </font>
    <font>
      <sz val="10"/>
      <color rgb="FF000000"/>
      <name val="Calibri"/>
      <family val="2"/>
      <scheme val="minor"/>
    </font>
    <font>
      <sz val="11"/>
      <color rgb="FFFF0000"/>
      <name val="Calibri"/>
      <family val="2"/>
      <scheme val="minor"/>
    </font>
    <font>
      <sz val="10"/>
      <name val="Calibri"/>
      <family val="2"/>
    </font>
    <font>
      <sz val="10"/>
      <name val="Arial"/>
      <family val="2"/>
    </font>
    <font>
      <sz val="10"/>
      <color theme="1"/>
      <name val="Calibri"/>
      <family val="2"/>
    </font>
    <font>
      <strike/>
      <sz val="10"/>
      <color theme="1"/>
      <name val="Calibri"/>
      <family val="2"/>
      <scheme val="minor"/>
    </font>
    <font>
      <strike/>
      <sz val="10"/>
      <name val="Calibri"/>
      <family val="2"/>
    </font>
    <font>
      <strike/>
      <sz val="10"/>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BDD7EE"/>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xf numFmtId="0" fontId="10" fillId="0" borderId="0" applyNumberFormat="0" applyFill="0" applyBorder="0" applyAlignment="0" applyProtection="0"/>
    <xf numFmtId="0" fontId="15" fillId="0" borderId="0"/>
  </cellStyleXfs>
  <cellXfs count="159">
    <xf numFmtId="0" fontId="0" fillId="0" borderId="0" xfId="0"/>
    <xf numFmtId="0" fontId="0" fillId="4" borderId="0" xfId="0" applyFill="1"/>
    <xf numFmtId="0" fontId="0" fillId="4" borderId="0" xfId="0" applyFill="1" applyAlignment="1">
      <alignment horizontal="center" vertical="top"/>
    </xf>
    <xf numFmtId="0" fontId="4" fillId="4" borderId="0" xfId="0" applyFont="1" applyFill="1" applyAlignment="1">
      <alignment horizontal="center" vertical="top"/>
    </xf>
    <xf numFmtId="0" fontId="0" fillId="0" borderId="0" xfId="0" applyAlignment="1">
      <alignment horizontal="center" vertical="top"/>
    </xf>
    <xf numFmtId="0" fontId="0" fillId="4" borderId="0" xfId="0" applyFill="1" applyAlignment="1">
      <alignment horizontal="left" indent="1"/>
    </xf>
    <xf numFmtId="0" fontId="4" fillId="4" borderId="0" xfId="0" applyFont="1" applyFill="1" applyAlignment="1">
      <alignment horizontal="left" indent="1"/>
    </xf>
    <xf numFmtId="0" fontId="0" fillId="0" borderId="0" xfId="0" applyAlignment="1">
      <alignment horizontal="left" inden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4" borderId="0" xfId="0" applyFill="1" applyAlignment="1">
      <alignment horizontal="left" wrapText="1" indent="1"/>
    </xf>
    <xf numFmtId="0" fontId="0" fillId="0" borderId="1" xfId="0" applyBorder="1" applyAlignment="1">
      <alignment horizontal="center" vertical="top"/>
    </xf>
    <xf numFmtId="0" fontId="0" fillId="0" borderId="0" xfId="0" applyAlignment="1">
      <alignment vertical="center"/>
    </xf>
    <xf numFmtId="0" fontId="0" fillId="0" borderId="1" xfId="0"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7" borderId="5" xfId="0" applyFill="1" applyBorder="1"/>
    <xf numFmtId="0" fontId="0" fillId="7" borderId="6" xfId="0" applyFill="1" applyBorder="1" applyAlignment="1">
      <alignment horizontal="left"/>
    </xf>
    <xf numFmtId="0" fontId="0" fillId="7" borderId="6" xfId="0" applyFill="1" applyBorder="1" applyAlignment="1">
      <alignment horizontal="center"/>
    </xf>
    <xf numFmtId="0" fontId="0" fillId="7" borderId="6" xfId="0" applyFill="1" applyBorder="1"/>
    <xf numFmtId="0" fontId="0" fillId="7" borderId="7" xfId="0" applyFill="1" applyBorder="1"/>
    <xf numFmtId="0" fontId="0" fillId="0" borderId="8" xfId="0" applyBorder="1" applyAlignment="1">
      <alignment horizontal="left"/>
    </xf>
    <xf numFmtId="0" fontId="0" fillId="0" borderId="9"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xf numFmtId="0" fontId="0" fillId="0" borderId="10" xfId="0" applyBorder="1"/>
    <xf numFmtId="0" fontId="7" fillId="0" borderId="1" xfId="0" applyFont="1" applyBorder="1" applyAlignment="1">
      <alignment horizontal="left"/>
    </xf>
    <xf numFmtId="0" fontId="7" fillId="0" borderId="1" xfId="0" applyFont="1" applyBorder="1" applyAlignment="1">
      <alignment horizontal="center"/>
    </xf>
    <xf numFmtId="0" fontId="0" fillId="0" borderId="11" xfId="0" applyBorder="1" applyAlignment="1">
      <alignment horizontal="center"/>
    </xf>
    <xf numFmtId="0" fontId="0" fillId="0" borderId="12" xfId="0" applyBorder="1" applyAlignment="1">
      <alignment horizontal="left"/>
    </xf>
    <xf numFmtId="0" fontId="0" fillId="0" borderId="12" xfId="0" applyBorder="1" applyAlignment="1">
      <alignment horizontal="center"/>
    </xf>
    <xf numFmtId="0" fontId="0" fillId="0" borderId="13" xfId="0" applyBorder="1"/>
    <xf numFmtId="0" fontId="8" fillId="0" borderId="1" xfId="0" applyFont="1" applyBorder="1" applyAlignment="1">
      <alignment horizontal="center"/>
    </xf>
    <xf numFmtId="0" fontId="6" fillId="0" borderId="1" xfId="0" applyFont="1" applyBorder="1" applyAlignment="1">
      <alignment horizontal="center"/>
    </xf>
    <xf numFmtId="0" fontId="0" fillId="0" borderId="9" xfId="0" applyBorder="1" applyAlignment="1">
      <alignment horizontal="center" vertical="center"/>
    </xf>
    <xf numFmtId="0" fontId="0" fillId="0" borderId="1" xfId="0" applyBorder="1" applyAlignment="1">
      <alignment horizontal="left" vertical="center" wrapText="1"/>
    </xf>
    <xf numFmtId="0" fontId="6" fillId="0" borderId="1" xfId="0" applyFont="1" applyBorder="1" applyAlignment="1">
      <alignment horizontal="center" vertical="center"/>
    </xf>
    <xf numFmtId="0" fontId="0" fillId="0" borderId="10" xfId="0" applyBorder="1" applyAlignment="1">
      <alignment vertical="center"/>
    </xf>
    <xf numFmtId="0" fontId="0" fillId="7" borderId="1" xfId="0" applyFill="1" applyBorder="1" applyAlignment="1">
      <alignment horizontal="left"/>
    </xf>
    <xf numFmtId="0" fontId="0" fillId="7" borderId="9" xfId="0" applyFill="1" applyBorder="1"/>
    <xf numFmtId="0" fontId="0" fillId="7" borderId="10" xfId="0" applyFill="1" applyBorder="1" applyAlignment="1">
      <alignment horizontal="center"/>
    </xf>
    <xf numFmtId="0" fontId="0" fillId="6" borderId="1" xfId="0" applyFill="1" applyBorder="1" applyAlignment="1">
      <alignment horizontal="center"/>
    </xf>
    <xf numFmtId="0" fontId="0" fillId="0" borderId="18" xfId="0" applyBorder="1"/>
    <xf numFmtId="0" fontId="0" fillId="0" borderId="14" xfId="0" applyBorder="1" applyAlignment="1">
      <alignment horizontal="left" vertical="center"/>
    </xf>
    <xf numFmtId="0" fontId="8" fillId="0" borderId="1" xfId="0" applyFont="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0" borderId="0" xfId="0" applyFont="1" applyAlignment="1">
      <alignment vertical="center" wrapText="1"/>
    </xf>
    <xf numFmtId="0" fontId="0" fillId="7" borderId="9" xfId="0" applyFill="1" applyBorder="1" applyAlignment="1">
      <alignment vertical="center"/>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vertical="center" wrapText="1"/>
    </xf>
    <xf numFmtId="0" fontId="0" fillId="7" borderId="1" xfId="0" applyFill="1" applyBorder="1" applyAlignment="1">
      <alignment vertical="center"/>
    </xf>
    <xf numFmtId="0" fontId="10" fillId="0" borderId="1" xfId="1" applyBorder="1"/>
    <xf numFmtId="0" fontId="10" fillId="0" borderId="1" xfId="1" applyBorder="1" applyAlignment="1">
      <alignment horizontal="left"/>
    </xf>
    <xf numFmtId="0" fontId="10" fillId="0" borderId="1" xfId="1" applyFill="1" applyBorder="1" applyAlignment="1">
      <alignment horizontal="left"/>
    </xf>
    <xf numFmtId="0" fontId="10" fillId="0" borderId="14" xfId="1" applyFill="1" applyBorder="1" applyAlignment="1">
      <alignment horizontal="left" vertical="center"/>
    </xf>
    <xf numFmtId="0" fontId="10" fillId="0" borderId="12" xfId="1" applyBorder="1" applyAlignment="1">
      <alignment horizontal="left"/>
    </xf>
    <xf numFmtId="0" fontId="0" fillId="0" borderId="20" xfId="0" applyBorder="1" applyAlignment="1">
      <alignment horizontal="center"/>
    </xf>
    <xf numFmtId="0" fontId="0" fillId="0" borderId="21" xfId="0" applyBorder="1" applyAlignment="1">
      <alignment horizontal="left"/>
    </xf>
    <xf numFmtId="0" fontId="10" fillId="0" borderId="21" xfId="1" applyBorder="1" applyAlignment="1">
      <alignment horizontal="left"/>
    </xf>
    <xf numFmtId="0" fontId="0" fillId="0" borderId="21" xfId="0" applyBorder="1" applyAlignment="1">
      <alignment horizontal="center"/>
    </xf>
    <xf numFmtId="0" fontId="0" fillId="0" borderId="22" xfId="0" applyBorder="1"/>
    <xf numFmtId="0" fontId="9" fillId="0" borderId="0" xfId="0" applyFont="1" applyAlignment="1">
      <alignment vertical="center" wrapText="1"/>
    </xf>
    <xf numFmtId="0" fontId="0" fillId="0" borderId="13" xfId="0" applyBorder="1" applyAlignment="1">
      <alignment horizontal="left"/>
    </xf>
    <xf numFmtId="0" fontId="0" fillId="7" borderId="23" xfId="0" applyFill="1" applyBorder="1" applyAlignment="1">
      <alignment horizontal="center" vertical="center"/>
    </xf>
    <xf numFmtId="0" fontId="0" fillId="0" borderId="23" xfId="0" applyBorder="1" applyAlignment="1">
      <alignment horizontal="left"/>
    </xf>
    <xf numFmtId="0" fontId="0" fillId="5" borderId="1" xfId="0" applyFill="1" applyBorder="1" applyAlignment="1">
      <alignment horizontal="center"/>
    </xf>
    <xf numFmtId="15" fontId="0" fillId="0" borderId="1" xfId="0" applyNumberFormat="1" applyBorder="1" applyAlignment="1">
      <alignment horizontal="center"/>
    </xf>
    <xf numFmtId="0" fontId="7" fillId="0" borderId="1" xfId="0" applyFont="1" applyBorder="1" applyAlignment="1">
      <alignment horizontal="left" vertical="center"/>
    </xf>
    <xf numFmtId="15" fontId="0" fillId="0" borderId="14" xfId="0" applyNumberFormat="1" applyBorder="1" applyAlignment="1">
      <alignment horizontal="center" wrapText="1"/>
    </xf>
    <xf numFmtId="0" fontId="0" fillId="0" borderId="12" xfId="0" applyBorder="1"/>
    <xf numFmtId="0" fontId="0" fillId="7" borderId="3" xfId="0" applyFill="1" applyBorder="1" applyAlignment="1">
      <alignment horizontal="center"/>
    </xf>
    <xf numFmtId="0" fontId="0" fillId="7" borderId="19" xfId="0" applyFill="1" applyBorder="1" applyAlignment="1">
      <alignment horizontal="left"/>
    </xf>
    <xf numFmtId="0" fontId="0" fillId="0" borderId="19" xfId="0" applyBorder="1" applyAlignment="1">
      <alignment horizontal="left"/>
    </xf>
    <xf numFmtId="0" fontId="7" fillId="0" borderId="19" xfId="0" applyFont="1" applyBorder="1" applyAlignment="1">
      <alignment horizontal="left"/>
    </xf>
    <xf numFmtId="0" fontId="0" fillId="0" borderId="24" xfId="0" applyBorder="1" applyAlignment="1">
      <alignment horizontal="left"/>
    </xf>
    <xf numFmtId="0" fontId="10" fillId="0" borderId="1" xfId="1" applyBorder="1" applyAlignment="1">
      <alignment horizontal="left" vertical="center"/>
    </xf>
    <xf numFmtId="0" fontId="0" fillId="3" borderId="1" xfId="0" applyFill="1" applyBorder="1" applyAlignment="1">
      <alignment horizontal="center"/>
    </xf>
    <xf numFmtId="0" fontId="13" fillId="0" borderId="0" xfId="0" applyFont="1" applyAlignment="1">
      <alignment vertical="center"/>
    </xf>
    <xf numFmtId="0" fontId="13" fillId="0" borderId="0" xfId="0" applyFont="1" applyAlignment="1">
      <alignment horizontal="left" vertical="center" indent="7"/>
    </xf>
    <xf numFmtId="0" fontId="0" fillId="3" borderId="12" xfId="0" applyFill="1" applyBorder="1" applyAlignment="1">
      <alignment horizontal="center"/>
    </xf>
    <xf numFmtId="0" fontId="6" fillId="0" borderId="12" xfId="0" applyFont="1" applyBorder="1" applyAlignment="1">
      <alignment horizontal="center"/>
    </xf>
    <xf numFmtId="0" fontId="0" fillId="0" borderId="10" xfId="0" applyBorder="1" applyAlignment="1">
      <alignment horizontal="center"/>
    </xf>
    <xf numFmtId="0" fontId="7" fillId="0" borderId="10" xfId="0" applyFont="1" applyBorder="1" applyAlignment="1">
      <alignment horizontal="center"/>
    </xf>
    <xf numFmtId="0" fontId="0" fillId="0" borderId="13" xfId="0" applyBorder="1" applyAlignment="1">
      <alignment horizontal="center"/>
    </xf>
    <xf numFmtId="0" fontId="0" fillId="0" borderId="25" xfId="0" applyBorder="1" applyAlignment="1">
      <alignment horizontal="center"/>
    </xf>
    <xf numFmtId="0" fontId="0" fillId="0" borderId="14" xfId="0" applyBorder="1"/>
    <xf numFmtId="0" fontId="0" fillId="0" borderId="14" xfId="0" applyBorder="1" applyAlignment="1">
      <alignment horizontal="left"/>
    </xf>
    <xf numFmtId="0" fontId="0" fillId="0" borderId="14" xfId="0" applyBorder="1" applyAlignment="1">
      <alignment horizontal="center"/>
    </xf>
    <xf numFmtId="0" fontId="10" fillId="0" borderId="14" xfId="1" applyBorder="1"/>
    <xf numFmtId="0" fontId="0" fillId="3" borderId="14" xfId="0" applyFill="1" applyBorder="1" applyAlignment="1">
      <alignment horizontal="center"/>
    </xf>
    <xf numFmtId="0" fontId="0" fillId="0" borderId="26" xfId="0" applyBorder="1" applyAlignment="1">
      <alignment horizontal="left"/>
    </xf>
    <xf numFmtId="0" fontId="1" fillId="3" borderId="0" xfId="0" applyFont="1" applyFill="1" applyAlignment="1">
      <alignment horizontal="center" vertical="center"/>
    </xf>
    <xf numFmtId="0" fontId="3" fillId="2" borderId="1"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0" xfId="0" applyFont="1" applyBorder="1" applyAlignment="1">
      <alignment horizontal="center" vertical="center"/>
    </xf>
    <xf numFmtId="0" fontId="14" fillId="0" borderId="0" xfId="0" applyFont="1" applyFill="1" applyBorder="1" applyAlignment="1" applyProtection="1">
      <alignment horizontal="center" vertical="center" wrapText="1"/>
      <protection locked="0"/>
    </xf>
    <xf numFmtId="0" fontId="16" fillId="0" borderId="0" xfId="2" applyFont="1" applyFill="1" applyBorder="1" applyAlignment="1">
      <alignment horizontal="center" vertical="center" wrapText="1"/>
    </xf>
    <xf numFmtId="0" fontId="16" fillId="0" borderId="0" xfId="0" applyFont="1" applyFill="1" applyBorder="1" applyAlignment="1" applyProtection="1">
      <alignment horizontal="center" vertical="center" wrapText="1"/>
      <protection locked="0"/>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Border="1" applyAlignment="1">
      <alignment horizontal="center" vertical="center" wrapText="1"/>
    </xf>
    <xf numFmtId="0" fontId="11" fillId="0" borderId="0" xfId="0" applyFont="1" applyBorder="1" applyAlignment="1">
      <alignment horizontal="center" vertical="center"/>
    </xf>
    <xf numFmtId="0" fontId="12" fillId="0" borderId="0" xfId="0" applyFont="1" applyBorder="1" applyAlignment="1">
      <alignment horizontal="center" vertical="center"/>
    </xf>
    <xf numFmtId="167" fontId="1" fillId="2" borderId="1" xfId="0" applyNumberFormat="1" applyFont="1" applyFill="1" applyBorder="1" applyAlignment="1" applyProtection="1">
      <alignment horizontal="center" vertical="center"/>
      <protection locked="0"/>
    </xf>
    <xf numFmtId="14" fontId="1" fillId="0" borderId="0" xfId="0" applyNumberFormat="1" applyFont="1" applyAlignment="1">
      <alignment horizontal="center" vertical="center"/>
    </xf>
    <xf numFmtId="14" fontId="1" fillId="0" borderId="0" xfId="0" applyNumberFormat="1" applyFont="1" applyBorder="1" applyAlignment="1">
      <alignment horizontal="center" vertical="center"/>
    </xf>
    <xf numFmtId="2" fontId="1" fillId="0" borderId="0" xfId="0" applyNumberFormat="1" applyFont="1" applyBorder="1" applyAlignment="1" applyProtection="1">
      <alignment horizontal="center" vertical="center"/>
      <protection locked="0"/>
    </xf>
    <xf numFmtId="2" fontId="1" fillId="0" borderId="0" xfId="0" applyNumberFormat="1" applyFont="1" applyBorder="1" applyAlignment="1">
      <alignment horizontal="center" vertical="center"/>
    </xf>
    <xf numFmtId="0" fontId="1" fillId="3"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pplyProtection="1">
      <alignment horizontal="center" vertical="center"/>
      <protection locked="0"/>
    </xf>
    <xf numFmtId="9" fontId="1" fillId="2" borderId="1"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protection locked="0"/>
    </xf>
    <xf numFmtId="9" fontId="1" fillId="0" borderId="0" xfId="0" applyNumberFormat="1" applyFont="1" applyBorder="1" applyAlignment="1" applyProtection="1">
      <alignment horizontal="center" vertical="center"/>
      <protection locked="0"/>
    </xf>
    <xf numFmtId="167" fontId="1" fillId="0" borderId="0" xfId="0" applyNumberFormat="1" applyFont="1" applyAlignment="1" applyProtection="1">
      <alignment horizontal="center" vertical="center"/>
      <protection locked="0"/>
    </xf>
    <xf numFmtId="167" fontId="1" fillId="0" borderId="0" xfId="0" applyNumberFormat="1" applyFont="1" applyAlignment="1" applyProtection="1">
      <alignment horizontal="center" vertical="center" wrapText="1"/>
      <protection locked="0"/>
    </xf>
    <xf numFmtId="167" fontId="5" fillId="0" borderId="0" xfId="0" applyNumberFormat="1" applyFont="1" applyAlignment="1" applyProtection="1">
      <alignment horizontal="center" vertical="center"/>
      <protection locked="0"/>
    </xf>
    <xf numFmtId="0" fontId="5" fillId="0" borderId="0" xfId="0" applyFont="1" applyAlignment="1">
      <alignment horizontal="center" vertical="center"/>
    </xf>
    <xf numFmtId="0" fontId="5" fillId="0" borderId="0" xfId="0" applyFont="1" applyAlignment="1">
      <alignment horizontal="center" vertical="center" wrapText="1"/>
    </xf>
    <xf numFmtId="167" fontId="5" fillId="0" borderId="0" xfId="0" applyNumberFormat="1" applyFont="1" applyAlignment="1" applyProtection="1">
      <alignment horizontal="center" vertical="center" wrapText="1"/>
      <protection locked="0"/>
    </xf>
    <xf numFmtId="0" fontId="1" fillId="0" borderId="0" xfId="0" applyFont="1" applyAlignment="1">
      <alignment horizontal="center" vertical="center" wrapText="1"/>
    </xf>
    <xf numFmtId="0" fontId="1" fillId="0" borderId="0" xfId="0" applyFont="1" applyAlignment="1">
      <alignment horizontal="center" vertical="center"/>
    </xf>
    <xf numFmtId="2" fontId="0" fillId="0" borderId="0" xfId="0" applyNumberFormat="1"/>
    <xf numFmtId="0" fontId="17" fillId="0" borderId="0" xfId="0" applyFont="1" applyBorder="1" applyAlignment="1" applyProtection="1">
      <alignment horizontal="center" vertical="center"/>
      <protection locked="0"/>
    </xf>
    <xf numFmtId="0" fontId="17" fillId="0" borderId="0" xfId="0" applyFont="1" applyBorder="1" applyAlignment="1">
      <alignment horizontal="center" vertical="center"/>
    </xf>
    <xf numFmtId="9" fontId="17" fillId="0" borderId="0"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1" fillId="0" borderId="0" xfId="0" applyFont="1" applyAlignment="1">
      <alignment horizontal="center" vertical="center"/>
    </xf>
    <xf numFmtId="0" fontId="18" fillId="0" borderId="0" xfId="0" applyFont="1" applyFill="1" applyBorder="1" applyAlignment="1" applyProtection="1">
      <alignment horizontal="center" vertical="center" wrapText="1"/>
      <protection locked="0"/>
    </xf>
    <xf numFmtId="0" fontId="17" fillId="0" borderId="0" xfId="0" applyFont="1" applyAlignment="1">
      <alignment horizontal="center" vertical="center"/>
    </xf>
    <xf numFmtId="0" fontId="19" fillId="0" borderId="0" xfId="0" applyFont="1" applyFill="1" applyBorder="1" applyAlignment="1">
      <alignment horizontal="center" vertical="center" wrapText="1"/>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4" fillId="7" borderId="15" xfId="0" applyFont="1" applyFill="1" applyBorder="1" applyAlignment="1">
      <alignment horizontal="center"/>
    </xf>
    <xf numFmtId="0" fontId="4" fillId="7" borderId="16" xfId="0" applyFont="1" applyFill="1" applyBorder="1" applyAlignment="1">
      <alignment horizontal="center"/>
    </xf>
    <xf numFmtId="0" fontId="4" fillId="7" borderId="17"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0" fillId="0" borderId="0" xfId="0" pivotButton="1"/>
    <xf numFmtId="0" fontId="0" fillId="0" borderId="0" xfId="0" applyAlignment="1">
      <alignment horizontal="left" indent="2"/>
    </xf>
    <xf numFmtId="0" fontId="0" fillId="0" borderId="0" xfId="0" applyNumberFormat="1"/>
    <xf numFmtId="0" fontId="0" fillId="0" borderId="0" xfId="0" applyAlignment="1">
      <alignment horizontal="left" indent="3"/>
    </xf>
    <xf numFmtId="0" fontId="0" fillId="0" borderId="0" xfId="0" applyAlignment="1">
      <alignment horizontal="left" indent="4"/>
    </xf>
    <xf numFmtId="0" fontId="4" fillId="0" borderId="0" xfId="0" applyFont="1"/>
    <xf numFmtId="14" fontId="1" fillId="2" borderId="1" xfId="0" applyNumberFormat="1" applyFont="1" applyFill="1" applyBorder="1" applyAlignment="1" applyProtection="1">
      <alignment horizontal="center" vertical="center"/>
      <protection locked="0"/>
    </xf>
    <xf numFmtId="22" fontId="1" fillId="0" borderId="0" xfId="0" applyNumberFormat="1" applyFont="1" applyBorder="1" applyAlignment="1">
      <alignment horizontal="center" vertical="center"/>
    </xf>
  </cellXfs>
  <cellStyles count="3">
    <cellStyle name="Hyperlink" xfId="1" builtinId="8"/>
    <cellStyle name="Normal" xfId="0" builtinId="0"/>
    <cellStyle name="Normal 4" xfId="2"/>
  </cellStyles>
  <dxfs count="111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1" tint="0.34998626667073579"/>
        </patternFill>
      </fill>
    </dxf>
    <dxf>
      <fill>
        <patternFill>
          <bgColor theme="4" tint="-0.24994659260841701"/>
        </patternFill>
      </fill>
    </dxf>
    <dxf>
      <fill>
        <patternFill>
          <bgColor theme="1" tint="0.34998626667073579"/>
        </patternFill>
      </fill>
    </dxf>
    <dxf>
      <fill>
        <patternFill>
          <bgColor theme="1" tint="0.34998626667073579"/>
        </patternFill>
      </fill>
    </dxf>
    <dxf>
      <fill>
        <patternFill>
          <bgColor theme="4" tint="0.39994506668294322"/>
        </patternFill>
      </fill>
    </dxf>
    <dxf>
      <fill>
        <patternFill>
          <bgColor theme="4" tint="0.79998168889431442"/>
        </patternFill>
      </fill>
    </dxf>
    <dxf>
      <fill>
        <patternFill>
          <bgColor theme="5" tint="0.3999450666829432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[neww.xlsx]FEATURE!PivotTable5</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a:innerShdw blurRad="114300">
              <a:scrgbClr r="0" g="0" b="0"/>
            </a:innerShdw>
          </a:effectLst>
          <a:sp3d contourW="19050">
            <a:contourClr>
              <a:schemeClr val="lt1"/>
            </a:contourClr>
          </a:sp3d>
        </c:spPr>
        <c:marker>
          <c:spPr>
            <a:solidFill>
              <a:schemeClr val="accent1"/>
            </a:solidFill>
            <a:ln w="9525">
              <a:solidFill>
                <a:schemeClr val="lt1"/>
              </a:solidFill>
            </a:ln>
            <a:effectLst/>
          </c:spPr>
        </c:marker>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rgbClr r="0" g="0" b="0"/>
            </a:innerShdw>
          </a:effectLst>
          <a:sp3d contourW="1905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FEATURE!$B$1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rgbClr r="0" g="0" b="0"/>
                </a:innerShdw>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FEATURE!$A$2:$A$3</c:f>
              <c:strCache>
                <c:ptCount val="1"/>
                <c:pt idx="0">
                  <c:v> BrakeLamps &amp; CHMSL </c:v>
                </c:pt>
              </c:strCache>
            </c:strRef>
          </c:cat>
          <c:val>
            <c:numRef>
              <c:f>FEATURE!$B$2:$B$3</c:f>
              <c:numCache>
                <c:formatCode>General</c:formatCode>
                <c:ptCount val="1"/>
                <c:pt idx="0">
                  <c:v>65</c:v>
                </c:pt>
              </c:numCache>
            </c:numRef>
          </c:val>
          <c:extLst>
            <c:ext xmlns:c16="http://schemas.microsoft.com/office/drawing/2014/chart" uri="{C3380CC4-5D6E-409C-BE32-E72D297353CC}">
              <c16:uniqueId val="{00000000-4273-4AF1-870F-BB8804483AAD}"/>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[neww.xlsx]CONTROLLER ECU!PivotTable8</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'CONTROLLER ECU'!$B$1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'CONTROLLER ECU'!$A$2:$A$7</c:f>
              <c:multiLvlStrCache>
                <c:ptCount val="4"/>
                <c:lvl>
                  <c:pt idx="0">
                    <c:v>User Input Control </c:v>
                  </c:pt>
                  <c:pt idx="1">
                    <c:v>Partner ECU</c:v>
                  </c:pt>
                  <c:pt idx="2">
                    <c:v>FATC Functions</c:v>
                  </c:pt>
                  <c:pt idx="3">
                    <c:v>FATC Acceptance Testing</c:v>
                  </c:pt>
                </c:lvl>
                <c:lvl>
                  <c:pt idx="0">
                    <c:v>CCM</c:v>
                  </c:pt>
                </c:lvl>
              </c:multiLvlStrCache>
            </c:multiLvlStrRef>
          </c:cat>
          <c:val>
            <c:numRef>
              <c:f>'CONTROLLER ECU'!$B$2:$B$7</c:f>
              <c:numCache>
                <c:formatCode>General</c:formatCode>
                <c:ptCount val="4"/>
                <c:pt idx="0">
                  <c:v>1283</c:v>
                </c:pt>
                <c:pt idx="1">
                  <c:v>319</c:v>
                </c:pt>
                <c:pt idx="2">
                  <c:v>0</c:v>
                </c:pt>
                <c:pt idx="3">
                  <c:v>44</c:v>
                </c:pt>
              </c:numCache>
            </c:numRef>
          </c:val>
          <c:extLst>
            <c:ext xmlns:c16="http://schemas.microsoft.com/office/drawing/2014/chart" uri="{C3380CC4-5D6E-409C-BE32-E72D297353CC}">
              <c16:uniqueId val="{00000000-5D85-4708-82FF-CC1224BF196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[neww.xlsx]Pass!PivotTable9</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Pass!$B$3</c:f>
              <c:strCache>
                <c:ptCount val="1"/>
                <c:pt idx="0">
                  <c:v>Total</c:v>
                </c:pt>
              </c:strCache>
            </c:strRef>
          </c:tx>
          <c:dPt>
            <c:idx val="0"/>
            <c:bubble3D val="0"/>
            <c:spPr>
              <a:solidFill>
                <a:schemeClr val="accent1"/>
              </a:solidFill>
              <a:ln w="19050">
                <a:solidFill>
                  <a:schemeClr val="lt1"/>
                </a:solidFill>
              </a:ln>
              <a:effectLst/>
            </c:spPr>
          </c:dPt>
          <c:cat>
            <c:multiLvlStrRef>
              <c:f>Pass!$A$4:$A$9</c:f>
              <c:multiLvlStrCache>
                <c:ptCount val="1"/>
                <c:lvl>
                  <c:pt idx="0">
                    <c:v>(blank)</c:v>
                  </c:pt>
                </c:lvl>
                <c:lvl>
                  <c:pt idx="0">
                    <c:v>(blank)</c:v>
                  </c:pt>
                </c:lvl>
                <c:lvl>
                  <c:pt idx="0">
                    <c:v>(blank)</c:v>
                  </c:pt>
                </c:lvl>
                <c:lvl>
                  <c:pt idx="0">
                    <c:v>(blank)</c:v>
                  </c:pt>
                </c:lvl>
                <c:lvl>
                  <c:pt idx="0">
                    <c:v>Airbag</c:v>
                  </c:pt>
                </c:lvl>
              </c:multiLvlStrCache>
            </c:multiLvlStrRef>
          </c:cat>
          <c:val>
            <c:numRef>
              <c:f>Pass!$B$4:$B$9</c:f>
              <c:numCache>
                <c:formatCode>General</c:formatCode>
                <c:ptCount val="1"/>
                <c:pt idx="0">
                  <c:v>1744</c:v>
                </c:pt>
              </c:numCache>
            </c:numRef>
          </c:val>
          <c:extLst>
            <c:ext xmlns:c16="http://schemas.microsoft.com/office/drawing/2014/chart" uri="{C3380CC4-5D6E-409C-BE32-E72D297353CC}">
              <c16:uniqueId val="{00000000-2845-450F-B0EF-1DB389CC88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[neww.xlsx]PASSFAIL!PivotTable10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0464543918563529"/>
          <c:y val="0.24228089695309821"/>
          <c:w val="0.49828281917201617"/>
          <c:h val="0.68243095971699186"/>
        </c:manualLayout>
      </c:layout>
      <c:pieChart>
        <c:varyColors val="1"/>
        <c:ser>
          <c:idx val="0"/>
          <c:order val="0"/>
          <c:tx>
            <c:strRef>
              <c:f>PASSFAIL!$B$3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PASSFAIL!$A$4:$A$12</c:f>
              <c:multiLvlStrCache>
                <c:ptCount val="4"/>
                <c:lvl>
                  <c:pt idx="0">
                    <c:v>Count of PASS</c:v>
                  </c:pt>
                  <c:pt idx="1">
                    <c:v>Count of FAIL</c:v>
                  </c:pt>
                  <c:pt idx="2">
                    <c:v>Count of NOT TESTED</c:v>
                  </c:pt>
                  <c:pt idx="3">
                    <c:v>Count of NA</c:v>
                  </c:pt>
                </c:lvl>
                <c:lvl>
                  <c:pt idx="0">
                    <c:v>BCM</c:v>
                  </c:pt>
                </c:lvl>
              </c:multiLvlStrCache>
            </c:multiLvlStrRef>
          </c:cat>
          <c:val>
            <c:numRef>
              <c:f>PASSFAIL!$B$4:$B$12</c:f>
              <c:numCache>
                <c:formatCode>General</c:formatCode>
                <c:ptCount val="4"/>
                <c:pt idx="0">
                  <c:v>33</c:v>
                </c:pt>
                <c:pt idx="1">
                  <c:v>50</c:v>
                </c:pt>
                <c:pt idx="2">
                  <c:v>1</c:v>
                </c:pt>
                <c:pt idx="3">
                  <c:v>2</c:v>
                </c:pt>
              </c:numCache>
            </c:numRef>
          </c:val>
          <c:extLst>
            <c:ext xmlns:c16="http://schemas.microsoft.com/office/drawing/2014/chart" uri="{C3380CC4-5D6E-409C-BE32-E72D297353CC}">
              <c16:uniqueId val="{00000003-3184-47AD-BF1E-F16664600C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23810</xdr:colOff>
      <xdr:row>0</xdr:row>
      <xdr:rowOff>0</xdr:rowOff>
    </xdr:from>
    <xdr:to>
      <xdr:col>9</xdr:col>
      <xdr:colOff>533400</xdr:colOff>
      <xdr:row>29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352425</xdr:colOff>
      <xdr:row>2</xdr:row>
      <xdr:rowOff>0</xdr:rowOff>
    </xdr:from>
    <xdr:to>
      <xdr:col>12</xdr:col>
      <xdr:colOff>352425</xdr:colOff>
      <xdr:row>15</xdr:row>
      <xdr:rowOff>47625</xdr:rowOff>
    </xdr:to>
    <mc:AlternateContent xmlns:mc="http://schemas.openxmlformats.org/markup-compatibility/2006">
      <mc:Choice xmlns:a14="http://schemas.microsoft.com/office/drawing/2010/main" Requires="a14">
        <xdr:graphicFrame macro="">
          <xdr:nvGraphicFramePr>
            <xdr:cNvPr id="5" name="Features"/>
            <xdr:cNvGraphicFramePr/>
          </xdr:nvGraphicFramePr>
          <xdr:xfrm>
            <a:off x="0" y="0"/>
            <a:ext cx="0" cy="0"/>
          </xdr:xfrm>
          <a:graphic>
            <a:graphicData uri="http://schemas.microsoft.com/office/drawing/2010/slicer">
              <sle:slicer xmlns:sle="http://schemas.microsoft.com/office/drawing/2010/slicer" name="Features"/>
            </a:graphicData>
          </a:graphic>
        </xdr:graphicFrame>
      </mc:Choice>
      <mc:Fallback>
        <xdr:sp macro="" textlink="">
          <xdr:nvSpPr>
            <xdr:cNvPr id="0" name=""/>
            <xdr:cNvSpPr>
              <a:spLocks noTextEdit="1"/>
            </xdr:cNvSpPr>
          </xdr:nvSpPr>
          <xdr:spPr>
            <a:xfrm>
              <a:off x="86010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152398</xdr:colOff>
      <xdr:row>0</xdr:row>
      <xdr:rowOff>95249</xdr:rowOff>
    </xdr:from>
    <xdr:to>
      <xdr:col>8</xdr:col>
      <xdr:colOff>952499</xdr:colOff>
      <xdr:row>38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971550</xdr:colOff>
      <xdr:row>1</xdr:row>
      <xdr:rowOff>9525</xdr:rowOff>
    </xdr:from>
    <xdr:to>
      <xdr:col>11</xdr:col>
      <xdr:colOff>152400</xdr:colOff>
      <xdr:row>14</xdr:row>
      <xdr:rowOff>57150</xdr:rowOff>
    </xdr:to>
    <mc:AlternateContent xmlns:mc="http://schemas.openxmlformats.org/markup-compatibility/2006">
      <mc:Choice xmlns:a14="http://schemas.microsoft.com/office/drawing/2010/main" Requires="a14">
        <xdr:graphicFrame macro="">
          <xdr:nvGraphicFramePr>
            <xdr:cNvPr id="3" name="Controller ECU 1"/>
            <xdr:cNvGraphicFramePr/>
          </xdr:nvGraphicFramePr>
          <xdr:xfrm>
            <a:off x="0" y="0"/>
            <a:ext cx="0" cy="0"/>
          </xdr:xfrm>
          <a:graphic>
            <a:graphicData uri="http://schemas.microsoft.com/office/drawing/2010/slicer">
              <sle:slicer xmlns:sle="http://schemas.microsoft.com/office/drawing/2010/slicer" name="Controller ECU 1"/>
            </a:graphicData>
          </a:graphic>
        </xdr:graphicFrame>
      </mc:Choice>
      <mc:Fallback>
        <xdr:sp macro="" textlink="">
          <xdr:nvSpPr>
            <xdr:cNvPr id="0" name=""/>
            <xdr:cNvSpPr>
              <a:spLocks noTextEdit="1"/>
            </xdr:cNvSpPr>
          </xdr:nvSpPr>
          <xdr:spPr>
            <a:xfrm>
              <a:off x="1066800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0</xdr:row>
      <xdr:rowOff>38100</xdr:rowOff>
    </xdr:from>
    <xdr:to>
      <xdr:col>7</xdr:col>
      <xdr:colOff>838200</xdr:colOff>
      <xdr:row>13</xdr:row>
      <xdr:rowOff>85725</xdr:rowOff>
    </xdr:to>
    <mc:AlternateContent xmlns:mc="http://schemas.openxmlformats.org/markup-compatibility/2006">
      <mc:Choice xmlns:a14="http://schemas.microsoft.com/office/drawing/2010/main" Requires="a14">
        <xdr:graphicFrame macro="">
          <xdr:nvGraphicFramePr>
            <xdr:cNvPr id="2" name="Controller ECU"/>
            <xdr:cNvGraphicFramePr/>
          </xdr:nvGraphicFramePr>
          <xdr:xfrm>
            <a:off x="0" y="0"/>
            <a:ext cx="0" cy="0"/>
          </xdr:xfrm>
          <a:graphic>
            <a:graphicData uri="http://schemas.microsoft.com/office/drawing/2010/slicer">
              <sle:slicer xmlns:sle="http://schemas.microsoft.com/office/drawing/2010/slicer" name="Controller ECU"/>
            </a:graphicData>
          </a:graphic>
        </xdr:graphicFrame>
      </mc:Choice>
      <mc:Fallback>
        <xdr:sp macro="" textlink="">
          <xdr:nvSpPr>
            <xdr:cNvPr id="0" name=""/>
            <xdr:cNvSpPr>
              <a:spLocks noTextEdit="1"/>
            </xdr:cNvSpPr>
          </xdr:nvSpPr>
          <xdr:spPr>
            <a:xfrm>
              <a:off x="545782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85724</xdr:colOff>
      <xdr:row>13</xdr:row>
      <xdr:rowOff>47625</xdr:rowOff>
    </xdr:from>
    <xdr:to>
      <xdr:col>10</xdr:col>
      <xdr:colOff>409574</xdr:colOff>
      <xdr:row>36</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171449</xdr:colOff>
      <xdr:row>0</xdr:row>
      <xdr:rowOff>0</xdr:rowOff>
    </xdr:from>
    <xdr:to>
      <xdr:col>7</xdr:col>
      <xdr:colOff>952500</xdr:colOff>
      <xdr:row>22</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723899</xdr:colOff>
      <xdr:row>23</xdr:row>
      <xdr:rowOff>0</xdr:rowOff>
    </xdr:from>
    <xdr:to>
      <xdr:col>7</xdr:col>
      <xdr:colOff>285750</xdr:colOff>
      <xdr:row>34</xdr:row>
      <xdr:rowOff>47624</xdr:rowOff>
    </xdr:to>
    <mc:AlternateContent xmlns:mc="http://schemas.openxmlformats.org/markup-compatibility/2006">
      <mc:Choice xmlns:a14="http://schemas.microsoft.com/office/drawing/2010/main" Requires="a14">
        <xdr:graphicFrame macro="">
          <xdr:nvGraphicFramePr>
            <xdr:cNvPr id="3" name="Controller ECU 2"/>
            <xdr:cNvGraphicFramePr/>
          </xdr:nvGraphicFramePr>
          <xdr:xfrm>
            <a:off x="0" y="0"/>
            <a:ext cx="0" cy="0"/>
          </xdr:xfrm>
          <a:graphic>
            <a:graphicData uri="http://schemas.microsoft.com/office/drawing/2010/slicer">
              <sle:slicer xmlns:sle="http://schemas.microsoft.com/office/drawing/2010/slicer" name="Controller ECU 2"/>
            </a:graphicData>
          </a:graphic>
        </xdr:graphicFrame>
      </mc:Choice>
      <mc:Fallback>
        <xdr:sp macro="" textlink="">
          <xdr:nvSpPr>
            <xdr:cNvPr id="0" name=""/>
            <xdr:cNvSpPr>
              <a:spLocks noTextEdit="1"/>
            </xdr:cNvSpPr>
          </xdr:nvSpPr>
          <xdr:spPr>
            <a:xfrm>
              <a:off x="3333749" y="4381500"/>
              <a:ext cx="3933826" cy="2143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NAMAN KUMAR [ TMPV, Cadre &amp; Training, Pune ]" refreshedDate="45817.434923958332" createdVersion="6" refreshedVersion="6" minRefreshableVersion="3" recordCount="585">
  <cacheSource type="worksheet">
    <worksheetSource ref="E1:G1048576" sheet="ROWA_EV_Validation_Plan"/>
  </cacheSource>
  <cacheFields count="3">
    <cacheField name="Features" numFmtId="0">
      <sharedItems containsBlank="1" count="175">
        <s v="Labcar Build "/>
        <m/>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ount="37">
        <s v="Not Applicable"/>
        <m/>
        <s v="ROWA_Labcar build Checkilst"/>
        <s v="ROWA_Electrical Check list"/>
        <s v="Not Available"/>
        <s v="TML__BCM_Labcar_Acceptance_test_cases_labcar_CoC comment_V6.0.xls"/>
        <s v="ORVM_Auto_Unfold_Feature_settings on HU_DVP_V0.4.xlsx"/>
        <s v="15-TML_X451_Q5_Labcar_ORVM_DVP_V1.7.xlsx"/>
        <s v="TML_X451_Q5_Labcar DVP_Wiper_Washer_V5.6.xls"/>
        <s v="14-TML_X451_Q5_Labcar_INL_DVP_V7.8_26May_2023.xlsx"/>
        <s v="TML_X451_Q5_X1_X0_BCM_Labcar_Exterior_Lights_DVP_v2.8_1 APRIL'24.xlsx"/>
        <s v="TML_X451_Q5_X451_BCM_Labcar_Auto_Wipe_DVP_0.4.xlsx"/>
        <s v="TML_Labcar_Warning&amp;Messages_DVP_V3.7.xlsx"/>
        <s v="TML_X451_Q5_Labcar_DriverWindow_Integration_In_BCM_DVP_V1.2_21-06-24.xls"/>
        <s v="TE_TML_X451_BCM_Labcar_AntiPinch_DVP_V1.3_9Feb'24.xls"/>
        <s v="TML_Labcar_Clamp_Control_DVP_V3.9_21-06-24.xlsx"/>
        <s v="TML_Labcar_PassiveEntryExit_DVP_V3.6.xlsx"/>
        <s v="TML_Labcar_PassiveTailgateControl_DVP_V3.3.xlsx"/>
        <s v="TML_Labcar_PassiveStart_DVP_V3.9.xlsx"/>
        <s v="TestCases_TML SASS_BCM Interface Requirement_V2.2.xlsx"/>
        <s v="TC_V2_SkeyFobFD_V1_9thJan1.xlsx"/>
        <s v="TestCases_Smart_DK_Zone_Detection_TML_SASS_Function_DVP_V1.1.xlsx"/>
        <s v="TestCases_Smart_KeyFob_TML_SASS_Function_DVP_V1.1.xlsx"/>
        <s v="TML_Labcar_ESCL_DVP_V4.0_20May24.xls"/>
        <s v="TE_TML_Rowa_Full_Validation_DVP_v1.0.xlsx"/>
        <s v="TML_Gen3_CCM_DVP_V1.0.xlsx"/>
        <s v="TML_IPC_Door_Ajar_with_Bonnet_TC_v2.0.xlsx"/>
        <s v="TML_IPC_HighBeam_TC_v2.0.xlsx"/>
        <s v="TML_IPC_PositionLamp_DVP_v2.0 .xlsx"/>
        <s v="TML_IPC_Q5_MCE_PowerModes _WakeUp_Strategy_TC_v3.0.xlsx"/>
        <s v="TML_IPC_TurnIndicator_TC_v2.0.xlsx"/>
        <s v="TML_IPC_Wireless_Power_Charger_TC_v1.0.xlsx"/>
        <s v="TML_SRS_Conti_Test_Cases_Ver0_1_20250214.xlsx"/>
        <s v="TML_Labcar_Memory_Seat_DVP_V0.2.xlsx"/>
        <s v="Switch illumination DVP_T_Logo_BCMC41_4_CW08.xlsx"/>
        <s v="TML_X451_Q5_Labcar_Alarm_&amp;_Security_DVP_2.5.xlsx"/>
        <s v="TML_IPC_PEPS Indication( IGN &amp; ACC)_TC_v1.0.xlsx"/>
      </sharedItems>
    </cacheField>
    <cacheField name="No. of Test cases" numFmtId="0">
      <sharedItems containsBlank="1" containsMixedTypes="1" containsNumber="1" containsInteger="1" minValue="0" maxValue="1283" count="84">
        <s v="NA"/>
        <m/>
        <n v="20"/>
        <n v="15"/>
        <n v="8"/>
        <n v="0"/>
        <n v="16"/>
        <n v="22"/>
        <n v="32"/>
        <n v="26"/>
        <n v="36"/>
        <n v="6"/>
        <n v="40"/>
        <n v="4"/>
        <n v="39"/>
        <n v="18"/>
        <n v="28"/>
        <n v="12"/>
        <n v="7"/>
        <n v="10"/>
        <n v="24"/>
        <n v="44"/>
        <n v="29"/>
        <n v="92"/>
        <n v="9"/>
        <n v="43"/>
        <n v="41"/>
        <n v="73"/>
        <n v="161"/>
        <n v="64"/>
        <n v="42"/>
        <n v="54"/>
        <n v="65"/>
        <n v="62"/>
        <n v="56"/>
        <n v="113"/>
        <n v="210"/>
        <n v="76"/>
        <n v="11"/>
        <n v="19"/>
        <n v="30"/>
        <n v="84"/>
        <n v="33"/>
        <n v="69"/>
        <n v="186"/>
        <n v="581"/>
        <n v="57"/>
        <n v="174"/>
        <n v="23"/>
        <n v="178"/>
        <n v="175"/>
        <n v="629"/>
        <n v="176"/>
        <n v="75"/>
        <n v="285"/>
        <n v="17"/>
        <n v="91"/>
        <n v="63"/>
        <n v="35"/>
        <n v="13"/>
        <n v="25"/>
        <n v="172"/>
        <n v="70"/>
        <n v="116"/>
        <n v="68"/>
        <n v="86"/>
        <n v="1283"/>
        <n v="319"/>
        <n v="263"/>
        <n v="31"/>
        <n v="52"/>
        <n v="60"/>
        <n v="77"/>
        <n v="171"/>
        <n v="126"/>
        <n v="279"/>
        <n v="81"/>
        <n v="156"/>
        <n v="129"/>
        <n v="108"/>
        <n v="130"/>
        <n v="95"/>
        <n v="88"/>
        <n v="87"/>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NAMAN KUMAR [ TMPV, Cadre &amp; Training, Pune ]" refreshedDate="45817.439025" createdVersion="6" refreshedVersion="6" minRefreshableVersion="3" recordCount="585">
  <cacheSource type="worksheet">
    <worksheetSource ref="A1:G1048576" sheet="ROWA_EV_Validation_Plan"/>
  </cacheSource>
  <cacheFields count="7">
    <cacheField name="P/A/U" numFmtId="0">
      <sharedItems containsBlank="1" longText="1"/>
    </cacheField>
    <cacheField name="Sl. No" numFmtId="0">
      <sharedItems containsString="0" containsBlank="1" containsNumber="1" containsInteger="1" minValue="1" maxValue="167"/>
    </cacheField>
    <cacheField name="Controller ECU" numFmtId="0">
      <sharedItems containsBlank="1" count="9">
        <s v="NA"/>
        <m/>
        <s v="IVN"/>
        <s v="BCM"/>
        <s v="CCM"/>
        <s v="CDC"/>
        <s v="SASS"/>
        <s v="Airbag"/>
        <s v="SZM"/>
      </sharedItems>
    </cacheField>
    <cacheField name="Partner ECU" numFmtId="0">
      <sharedItems containsBlank="1"/>
    </cacheField>
    <cacheField name="Features" numFmtId="0">
      <sharedItems containsBlank="1" count="175">
        <s v="Labcar Build "/>
        <m/>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acheField>
    <cacheField name="No. of Test cases" numFmtId="0">
      <sharedItems containsBlank="1" containsMixedTypes="1" containsNumber="1" containsInteger="1" minValue="0" maxValue="1283" count="84">
        <s v="NA"/>
        <m/>
        <n v="20"/>
        <n v="15"/>
        <n v="8"/>
        <n v="0"/>
        <n v="16"/>
        <n v="22"/>
        <n v="32"/>
        <n v="26"/>
        <n v="36"/>
        <n v="6"/>
        <n v="40"/>
        <n v="4"/>
        <n v="39"/>
        <n v="18"/>
        <n v="28"/>
        <n v="12"/>
        <n v="7"/>
        <n v="10"/>
        <n v="24"/>
        <n v="44"/>
        <n v="29"/>
        <n v="92"/>
        <n v="9"/>
        <n v="43"/>
        <n v="41"/>
        <n v="73"/>
        <n v="161"/>
        <n v="64"/>
        <n v="42"/>
        <n v="54"/>
        <n v="65"/>
        <n v="62"/>
        <n v="56"/>
        <n v="113"/>
        <n v="210"/>
        <n v="76"/>
        <n v="11"/>
        <n v="19"/>
        <n v="30"/>
        <n v="84"/>
        <n v="33"/>
        <n v="69"/>
        <n v="186"/>
        <n v="581"/>
        <n v="57"/>
        <n v="174"/>
        <n v="23"/>
        <n v="178"/>
        <n v="175"/>
        <n v="629"/>
        <n v="176"/>
        <n v="75"/>
        <n v="285"/>
        <n v="17"/>
        <n v="91"/>
        <n v="63"/>
        <n v="35"/>
        <n v="13"/>
        <n v="25"/>
        <n v="172"/>
        <n v="70"/>
        <n v="116"/>
        <n v="68"/>
        <n v="86"/>
        <n v="1283"/>
        <n v="319"/>
        <n v="263"/>
        <n v="31"/>
        <n v="52"/>
        <n v="60"/>
        <n v="77"/>
        <n v="171"/>
        <n v="126"/>
        <n v="279"/>
        <n v="81"/>
        <n v="156"/>
        <n v="129"/>
        <n v="108"/>
        <n v="130"/>
        <n v="95"/>
        <n v="88"/>
        <n v="87"/>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NAMAN KUMAR [ TMPV, Cadre &amp; Training, Pune ]" refreshedDate="45817.445836342595" createdVersion="6" refreshedVersion="6" minRefreshableVersion="3" recordCount="585">
  <cacheSource type="worksheet">
    <worksheetSource ref="A1:K1048576" sheet="ROWA_EV_Validation_Plan"/>
  </cacheSource>
  <cacheFields count="11">
    <cacheField name="P/A/U" numFmtId="0">
      <sharedItems containsBlank="1" longText="1"/>
    </cacheField>
    <cacheField name="Sl. No" numFmtId="0">
      <sharedItems containsString="0" containsBlank="1" containsNumber="1" containsInteger="1" minValue="1" maxValue="167"/>
    </cacheField>
    <cacheField name="Controller ECU" numFmtId="0">
      <sharedItems containsBlank="1" count="9">
        <s v="NA"/>
        <m/>
        <s v="IVN"/>
        <s v="BCM"/>
        <s v="CCM"/>
        <s v="CDC"/>
        <s v="SASS"/>
        <s v="Airbag"/>
        <s v="SZM"/>
      </sharedItems>
    </cacheField>
    <cacheField name="Partner ECU" numFmtId="0">
      <sharedItems containsBlank="1"/>
    </cacheField>
    <cacheField name="Features" numFmtId="0">
      <sharedItems containsBlank="1" count="175">
        <s v="Labcar Build "/>
        <m/>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acheField>
    <cacheField name="No. of Test cases" numFmtId="0">
      <sharedItems containsBlank="1" containsMixedTypes="1" containsNumber="1" containsInteger="1" minValue="0" maxValue="1283"/>
    </cacheField>
    <cacheField name="PASS" numFmtId="0">
      <sharedItems containsNonDate="0" containsString="0" containsBlank="1" count="1">
        <m/>
      </sharedItems>
    </cacheField>
    <cacheField name="FAIL" numFmtId="0">
      <sharedItems containsNonDate="0" containsString="0" containsBlank="1" count="1">
        <m/>
      </sharedItems>
    </cacheField>
    <cacheField name="NOT TESTED" numFmtId="0">
      <sharedItems containsNonDate="0" containsString="0" containsBlank="1" count="1">
        <m/>
      </sharedItems>
    </cacheField>
    <cacheField name="NA" numFmtId="0">
      <sharedItems containsNonDate="0" containsString="0" containsBlank="1" count="1">
        <m/>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NAMAN KUMAR [ TMPV, Cadre &amp; Training, Pune ]" refreshedDate="45819.711763541665" createdVersion="6" refreshedVersion="6" minRefreshableVersion="3" recordCount="585">
  <cacheSource type="worksheet">
    <worksheetSource ref="C1:K1048576" sheet="ROWA_EV_Validation_Plan"/>
  </cacheSource>
  <cacheFields count="9">
    <cacheField name="Controller ECU" numFmtId="0">
      <sharedItems containsBlank="1" count="9">
        <s v="NA"/>
        <m/>
        <s v="IVN"/>
        <s v="BCM"/>
        <s v="CCM"/>
        <s v="CDC"/>
        <s v="SASS"/>
        <s v="Airbag"/>
        <s v="SZM"/>
      </sharedItems>
    </cacheField>
    <cacheField name="Partner ECU" numFmtId="0">
      <sharedItems containsBlank="1"/>
    </cacheField>
    <cacheField name="Features" numFmtId="0">
      <sharedItems containsBlank="1"/>
    </cacheField>
    <cacheField name="DVP Name " numFmtId="0">
      <sharedItems containsBlank="1"/>
    </cacheField>
    <cacheField name="No. of Test cases" numFmtId="0">
      <sharedItems containsBlank="1" containsMixedTypes="1" containsNumber="1" containsInteger="1" minValue="0" maxValue="1283"/>
    </cacheField>
    <cacheField name="PASS" numFmtId="0">
      <sharedItems containsString="0" containsBlank="1" containsNumber="1" containsInteger="1" minValue="0" maxValue="98"/>
    </cacheField>
    <cacheField name="FAIL" numFmtId="0">
      <sharedItems containsString="0" containsBlank="1" containsNumber="1" containsInteger="1" minValue="4" maxValue="581"/>
    </cacheField>
    <cacheField name="NOT TESTED" numFmtId="0">
      <sharedItems containsString="0" containsBlank="1" containsNumber="1" containsInteger="1" minValue="0" maxValue="1283"/>
    </cacheField>
    <cacheField name="NA" numFmtId="0">
      <sharedItems containsString="0" containsBlank="1" containsNumber="1" containsInteger="1" minValue="0" maxValue="279"/>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85">
  <r>
    <x v="0"/>
    <x v="0"/>
    <x v="0"/>
  </r>
  <r>
    <x v="1"/>
    <x v="1"/>
    <x v="1"/>
  </r>
  <r>
    <x v="2"/>
    <x v="0"/>
    <x v="0"/>
  </r>
  <r>
    <x v="1"/>
    <x v="1"/>
    <x v="1"/>
  </r>
  <r>
    <x v="3"/>
    <x v="2"/>
    <x v="0"/>
  </r>
  <r>
    <x v="1"/>
    <x v="1"/>
    <x v="1"/>
  </r>
  <r>
    <x v="4"/>
    <x v="0"/>
    <x v="0"/>
  </r>
  <r>
    <x v="1"/>
    <x v="1"/>
    <x v="1"/>
  </r>
  <r>
    <x v="5"/>
    <x v="3"/>
    <x v="0"/>
  </r>
  <r>
    <x v="1"/>
    <x v="1"/>
    <x v="1"/>
  </r>
  <r>
    <x v="6"/>
    <x v="0"/>
    <x v="0"/>
  </r>
  <r>
    <x v="1"/>
    <x v="1"/>
    <x v="1"/>
  </r>
  <r>
    <x v="7"/>
    <x v="0"/>
    <x v="0"/>
  </r>
  <r>
    <x v="1"/>
    <x v="1"/>
    <x v="1"/>
  </r>
  <r>
    <x v="8"/>
    <x v="4"/>
    <x v="0"/>
  </r>
  <r>
    <x v="1"/>
    <x v="1"/>
    <x v="1"/>
  </r>
  <r>
    <x v="9"/>
    <x v="5"/>
    <x v="2"/>
  </r>
  <r>
    <x v="1"/>
    <x v="1"/>
    <x v="1"/>
  </r>
  <r>
    <x v="10"/>
    <x v="5"/>
    <x v="3"/>
  </r>
  <r>
    <x v="1"/>
    <x v="1"/>
    <x v="1"/>
  </r>
  <r>
    <x v="11"/>
    <x v="5"/>
    <x v="4"/>
  </r>
  <r>
    <x v="1"/>
    <x v="1"/>
    <x v="1"/>
  </r>
  <r>
    <x v="12"/>
    <x v="5"/>
    <x v="2"/>
  </r>
  <r>
    <x v="1"/>
    <x v="1"/>
    <x v="1"/>
  </r>
  <r>
    <x v="13"/>
    <x v="5"/>
    <x v="2"/>
  </r>
  <r>
    <x v="1"/>
    <x v="1"/>
    <x v="1"/>
  </r>
  <r>
    <x v="14"/>
    <x v="5"/>
    <x v="5"/>
  </r>
  <r>
    <x v="1"/>
    <x v="1"/>
    <x v="1"/>
  </r>
  <r>
    <x v="15"/>
    <x v="5"/>
    <x v="6"/>
  </r>
  <r>
    <x v="1"/>
    <x v="1"/>
    <x v="1"/>
  </r>
  <r>
    <x v="16"/>
    <x v="5"/>
    <x v="7"/>
  </r>
  <r>
    <x v="1"/>
    <x v="1"/>
    <x v="1"/>
  </r>
  <r>
    <x v="17"/>
    <x v="5"/>
    <x v="4"/>
  </r>
  <r>
    <x v="1"/>
    <x v="1"/>
    <x v="1"/>
  </r>
  <r>
    <x v="18"/>
    <x v="5"/>
    <x v="8"/>
  </r>
  <r>
    <x v="1"/>
    <x v="1"/>
    <x v="1"/>
  </r>
  <r>
    <x v="19"/>
    <x v="5"/>
    <x v="4"/>
  </r>
  <r>
    <x v="1"/>
    <x v="1"/>
    <x v="1"/>
  </r>
  <r>
    <x v="20"/>
    <x v="5"/>
    <x v="9"/>
  </r>
  <r>
    <x v="1"/>
    <x v="1"/>
    <x v="1"/>
  </r>
  <r>
    <x v="21"/>
    <x v="5"/>
    <x v="6"/>
  </r>
  <r>
    <x v="1"/>
    <x v="1"/>
    <x v="1"/>
  </r>
  <r>
    <x v="22"/>
    <x v="5"/>
    <x v="10"/>
  </r>
  <r>
    <x v="1"/>
    <x v="1"/>
    <x v="1"/>
  </r>
  <r>
    <x v="23"/>
    <x v="5"/>
    <x v="9"/>
  </r>
  <r>
    <x v="1"/>
    <x v="1"/>
    <x v="1"/>
  </r>
  <r>
    <x v="24"/>
    <x v="5"/>
    <x v="11"/>
  </r>
  <r>
    <x v="1"/>
    <x v="1"/>
    <x v="1"/>
  </r>
  <r>
    <x v="25"/>
    <x v="5"/>
    <x v="12"/>
  </r>
  <r>
    <x v="1"/>
    <x v="1"/>
    <x v="1"/>
  </r>
  <r>
    <x v="26"/>
    <x v="5"/>
    <x v="13"/>
  </r>
  <r>
    <x v="1"/>
    <x v="1"/>
    <x v="1"/>
  </r>
  <r>
    <x v="27"/>
    <x v="5"/>
    <x v="13"/>
  </r>
  <r>
    <x v="1"/>
    <x v="1"/>
    <x v="1"/>
  </r>
  <r>
    <x v="28"/>
    <x v="5"/>
    <x v="14"/>
  </r>
  <r>
    <x v="1"/>
    <x v="1"/>
    <x v="1"/>
  </r>
  <r>
    <x v="29"/>
    <x v="5"/>
    <x v="15"/>
  </r>
  <r>
    <x v="1"/>
    <x v="1"/>
    <x v="1"/>
  </r>
  <r>
    <x v="30"/>
    <x v="5"/>
    <x v="16"/>
  </r>
  <r>
    <x v="1"/>
    <x v="1"/>
    <x v="1"/>
  </r>
  <r>
    <x v="31"/>
    <x v="5"/>
    <x v="13"/>
  </r>
  <r>
    <x v="1"/>
    <x v="1"/>
    <x v="1"/>
  </r>
  <r>
    <x v="32"/>
    <x v="5"/>
    <x v="17"/>
  </r>
  <r>
    <x v="1"/>
    <x v="1"/>
    <x v="1"/>
  </r>
  <r>
    <x v="33"/>
    <x v="5"/>
    <x v="4"/>
  </r>
  <r>
    <x v="1"/>
    <x v="1"/>
    <x v="1"/>
  </r>
  <r>
    <x v="34"/>
    <x v="5"/>
    <x v="4"/>
  </r>
  <r>
    <x v="1"/>
    <x v="1"/>
    <x v="1"/>
  </r>
  <r>
    <x v="35"/>
    <x v="5"/>
    <x v="18"/>
  </r>
  <r>
    <x v="1"/>
    <x v="1"/>
    <x v="1"/>
  </r>
  <r>
    <x v="36"/>
    <x v="5"/>
    <x v="19"/>
  </r>
  <r>
    <x v="1"/>
    <x v="1"/>
    <x v="1"/>
  </r>
  <r>
    <x v="37"/>
    <x v="5"/>
    <x v="4"/>
  </r>
  <r>
    <x v="1"/>
    <x v="1"/>
    <x v="1"/>
  </r>
  <r>
    <x v="38"/>
    <x v="5"/>
    <x v="4"/>
  </r>
  <r>
    <x v="1"/>
    <x v="1"/>
    <x v="1"/>
  </r>
  <r>
    <x v="39"/>
    <x v="5"/>
    <x v="17"/>
  </r>
  <r>
    <x v="1"/>
    <x v="1"/>
    <x v="1"/>
  </r>
  <r>
    <x v="40"/>
    <x v="5"/>
    <x v="11"/>
  </r>
  <r>
    <x v="1"/>
    <x v="1"/>
    <x v="1"/>
  </r>
  <r>
    <x v="41"/>
    <x v="5"/>
    <x v="11"/>
  </r>
  <r>
    <x v="1"/>
    <x v="1"/>
    <x v="1"/>
  </r>
  <r>
    <x v="42"/>
    <x v="5"/>
    <x v="10"/>
  </r>
  <r>
    <x v="1"/>
    <x v="1"/>
    <x v="1"/>
  </r>
  <r>
    <x v="43"/>
    <x v="5"/>
    <x v="20"/>
  </r>
  <r>
    <x v="1"/>
    <x v="1"/>
    <x v="1"/>
  </r>
  <r>
    <x v="44"/>
    <x v="5"/>
    <x v="20"/>
  </r>
  <r>
    <x v="1"/>
    <x v="1"/>
    <x v="1"/>
  </r>
  <r>
    <x v="45"/>
    <x v="5"/>
    <x v="13"/>
  </r>
  <r>
    <x v="1"/>
    <x v="1"/>
    <x v="1"/>
  </r>
  <r>
    <x v="46"/>
    <x v="5"/>
    <x v="2"/>
  </r>
  <r>
    <x v="1"/>
    <x v="1"/>
    <x v="1"/>
  </r>
  <r>
    <x v="47"/>
    <x v="4"/>
    <x v="21"/>
  </r>
  <r>
    <x v="1"/>
    <x v="1"/>
    <x v="1"/>
  </r>
  <r>
    <x v="48"/>
    <x v="4"/>
    <x v="1"/>
  </r>
  <r>
    <x v="1"/>
    <x v="1"/>
    <x v="1"/>
  </r>
  <r>
    <x v="49"/>
    <x v="6"/>
    <x v="22"/>
  </r>
  <r>
    <x v="1"/>
    <x v="1"/>
    <x v="1"/>
  </r>
  <r>
    <x v="50"/>
    <x v="7"/>
    <x v="23"/>
  </r>
  <r>
    <x v="1"/>
    <x v="1"/>
    <x v="1"/>
  </r>
  <r>
    <x v="51"/>
    <x v="8"/>
    <x v="6"/>
  </r>
  <r>
    <x v="1"/>
    <x v="1"/>
    <x v="1"/>
  </r>
  <r>
    <x v="52"/>
    <x v="8"/>
    <x v="24"/>
  </r>
  <r>
    <x v="1"/>
    <x v="1"/>
    <x v="1"/>
  </r>
  <r>
    <x v="53"/>
    <x v="8"/>
    <x v="11"/>
  </r>
  <r>
    <x v="1"/>
    <x v="1"/>
    <x v="1"/>
  </r>
  <r>
    <x v="54"/>
    <x v="8"/>
    <x v="11"/>
  </r>
  <r>
    <x v="1"/>
    <x v="1"/>
    <x v="1"/>
  </r>
  <r>
    <x v="55"/>
    <x v="9"/>
    <x v="25"/>
  </r>
  <r>
    <x v="1"/>
    <x v="1"/>
    <x v="1"/>
  </r>
  <r>
    <x v="56"/>
    <x v="9"/>
    <x v="10"/>
  </r>
  <r>
    <x v="1"/>
    <x v="1"/>
    <x v="1"/>
  </r>
  <r>
    <x v="57"/>
    <x v="9"/>
    <x v="10"/>
  </r>
  <r>
    <x v="1"/>
    <x v="1"/>
    <x v="1"/>
  </r>
  <r>
    <x v="58"/>
    <x v="9"/>
    <x v="26"/>
  </r>
  <r>
    <x v="1"/>
    <x v="1"/>
    <x v="1"/>
  </r>
  <r>
    <x v="59"/>
    <x v="9"/>
    <x v="27"/>
  </r>
  <r>
    <x v="1"/>
    <x v="1"/>
    <x v="1"/>
  </r>
  <r>
    <x v="60"/>
    <x v="10"/>
    <x v="28"/>
  </r>
  <r>
    <x v="1"/>
    <x v="1"/>
    <x v="1"/>
  </r>
  <r>
    <x v="61"/>
    <x v="10"/>
    <x v="29"/>
  </r>
  <r>
    <x v="1"/>
    <x v="1"/>
    <x v="1"/>
  </r>
  <r>
    <x v="62"/>
    <x v="10"/>
    <x v="21"/>
  </r>
  <r>
    <x v="1"/>
    <x v="1"/>
    <x v="1"/>
  </r>
  <r>
    <x v="63"/>
    <x v="10"/>
    <x v="30"/>
  </r>
  <r>
    <x v="1"/>
    <x v="1"/>
    <x v="1"/>
  </r>
  <r>
    <x v="64"/>
    <x v="10"/>
    <x v="31"/>
  </r>
  <r>
    <x v="1"/>
    <x v="1"/>
    <x v="1"/>
  </r>
  <r>
    <x v="65"/>
    <x v="10"/>
    <x v="32"/>
  </r>
  <r>
    <x v="1"/>
    <x v="1"/>
    <x v="1"/>
  </r>
  <r>
    <x v="66"/>
    <x v="10"/>
    <x v="33"/>
  </r>
  <r>
    <x v="1"/>
    <x v="1"/>
    <x v="1"/>
  </r>
  <r>
    <x v="67"/>
    <x v="10"/>
    <x v="34"/>
  </r>
  <r>
    <x v="1"/>
    <x v="1"/>
    <x v="1"/>
  </r>
  <r>
    <x v="68"/>
    <x v="10"/>
    <x v="14"/>
  </r>
  <r>
    <x v="1"/>
    <x v="1"/>
    <x v="1"/>
  </r>
  <r>
    <x v="69"/>
    <x v="10"/>
    <x v="35"/>
  </r>
  <r>
    <x v="1"/>
    <x v="1"/>
    <x v="1"/>
  </r>
  <r>
    <x v="70"/>
    <x v="10"/>
    <x v="36"/>
  </r>
  <r>
    <x v="1"/>
    <x v="1"/>
    <x v="1"/>
  </r>
  <r>
    <x v="71"/>
    <x v="10"/>
    <x v="37"/>
  </r>
  <r>
    <x v="1"/>
    <x v="1"/>
    <x v="1"/>
  </r>
  <r>
    <x v="72"/>
    <x v="10"/>
    <x v="19"/>
  </r>
  <r>
    <x v="1"/>
    <x v="1"/>
    <x v="1"/>
  </r>
  <r>
    <x v="73"/>
    <x v="10"/>
    <x v="38"/>
  </r>
  <r>
    <x v="1"/>
    <x v="1"/>
    <x v="1"/>
  </r>
  <r>
    <x v="74"/>
    <x v="10"/>
    <x v="39"/>
  </r>
  <r>
    <x v="1"/>
    <x v="1"/>
    <x v="1"/>
  </r>
  <r>
    <x v="75"/>
    <x v="10"/>
    <x v="40"/>
  </r>
  <r>
    <x v="1"/>
    <x v="1"/>
    <x v="1"/>
  </r>
  <r>
    <x v="76"/>
    <x v="10"/>
    <x v="41"/>
  </r>
  <r>
    <x v="1"/>
    <x v="1"/>
    <x v="1"/>
  </r>
  <r>
    <x v="77"/>
    <x v="11"/>
    <x v="23"/>
  </r>
  <r>
    <x v="1"/>
    <x v="1"/>
    <x v="1"/>
  </r>
  <r>
    <x v="78"/>
    <x v="12"/>
    <x v="42"/>
  </r>
  <r>
    <x v="1"/>
    <x v="1"/>
    <x v="1"/>
  </r>
  <r>
    <x v="79"/>
    <x v="12"/>
    <x v="30"/>
  </r>
  <r>
    <x v="1"/>
    <x v="1"/>
    <x v="1"/>
  </r>
  <r>
    <x v="80"/>
    <x v="12"/>
    <x v="30"/>
  </r>
  <r>
    <x v="1"/>
    <x v="1"/>
    <x v="1"/>
  </r>
  <r>
    <x v="81"/>
    <x v="12"/>
    <x v="7"/>
  </r>
  <r>
    <x v="1"/>
    <x v="1"/>
    <x v="1"/>
  </r>
  <r>
    <x v="82"/>
    <x v="12"/>
    <x v="21"/>
  </r>
  <r>
    <x v="1"/>
    <x v="1"/>
    <x v="1"/>
  </r>
  <r>
    <x v="83"/>
    <x v="13"/>
    <x v="23"/>
  </r>
  <r>
    <x v="1"/>
    <x v="1"/>
    <x v="1"/>
  </r>
  <r>
    <x v="84"/>
    <x v="14"/>
    <x v="43"/>
  </r>
  <r>
    <x v="1"/>
    <x v="1"/>
    <x v="1"/>
  </r>
  <r>
    <x v="85"/>
    <x v="15"/>
    <x v="44"/>
  </r>
  <r>
    <x v="1"/>
    <x v="1"/>
    <x v="1"/>
  </r>
  <r>
    <x v="86"/>
    <x v="16"/>
    <x v="45"/>
  </r>
  <r>
    <x v="1"/>
    <x v="1"/>
    <x v="1"/>
  </r>
  <r>
    <x v="87"/>
    <x v="17"/>
    <x v="46"/>
  </r>
  <r>
    <x v="1"/>
    <x v="1"/>
    <x v="1"/>
  </r>
  <r>
    <x v="88"/>
    <x v="18"/>
    <x v="47"/>
  </r>
  <r>
    <x v="1"/>
    <x v="1"/>
    <x v="1"/>
  </r>
  <r>
    <x v="89"/>
    <x v="19"/>
    <x v="48"/>
  </r>
  <r>
    <x v="1"/>
    <x v="1"/>
    <x v="1"/>
  </r>
  <r>
    <x v="90"/>
    <x v="19"/>
    <x v="49"/>
  </r>
  <r>
    <x v="1"/>
    <x v="1"/>
    <x v="1"/>
  </r>
  <r>
    <x v="91"/>
    <x v="19"/>
    <x v="50"/>
  </r>
  <r>
    <x v="1"/>
    <x v="1"/>
    <x v="1"/>
  </r>
  <r>
    <x v="92"/>
    <x v="19"/>
    <x v="51"/>
  </r>
  <r>
    <x v="1"/>
    <x v="1"/>
    <x v="1"/>
  </r>
  <r>
    <x v="93"/>
    <x v="19"/>
    <x v="52"/>
  </r>
  <r>
    <x v="1"/>
    <x v="1"/>
    <x v="1"/>
  </r>
  <r>
    <x v="94"/>
    <x v="19"/>
    <x v="13"/>
  </r>
  <r>
    <x v="1"/>
    <x v="1"/>
    <x v="1"/>
  </r>
  <r>
    <x v="95"/>
    <x v="19"/>
    <x v="53"/>
  </r>
  <r>
    <x v="1"/>
    <x v="1"/>
    <x v="1"/>
  </r>
  <r>
    <x v="96"/>
    <x v="19"/>
    <x v="54"/>
  </r>
  <r>
    <x v="1"/>
    <x v="1"/>
    <x v="1"/>
  </r>
  <r>
    <x v="97"/>
    <x v="19"/>
    <x v="55"/>
  </r>
  <r>
    <x v="1"/>
    <x v="1"/>
    <x v="1"/>
  </r>
  <r>
    <x v="98"/>
    <x v="19"/>
    <x v="55"/>
  </r>
  <r>
    <x v="1"/>
    <x v="1"/>
    <x v="1"/>
  </r>
  <r>
    <x v="99"/>
    <x v="19"/>
    <x v="56"/>
  </r>
  <r>
    <x v="1"/>
    <x v="1"/>
    <x v="1"/>
  </r>
  <r>
    <x v="100"/>
    <x v="19"/>
    <x v="57"/>
  </r>
  <r>
    <x v="1"/>
    <x v="1"/>
    <x v="1"/>
  </r>
  <r>
    <x v="101"/>
    <x v="19"/>
    <x v="57"/>
  </r>
  <r>
    <x v="1"/>
    <x v="1"/>
    <x v="1"/>
  </r>
  <r>
    <x v="102"/>
    <x v="19"/>
    <x v="13"/>
  </r>
  <r>
    <x v="1"/>
    <x v="1"/>
    <x v="1"/>
  </r>
  <r>
    <x v="103"/>
    <x v="19"/>
    <x v="42"/>
  </r>
  <r>
    <x v="1"/>
    <x v="1"/>
    <x v="1"/>
  </r>
  <r>
    <x v="104"/>
    <x v="19"/>
    <x v="42"/>
  </r>
  <r>
    <x v="1"/>
    <x v="1"/>
    <x v="1"/>
  </r>
  <r>
    <x v="105"/>
    <x v="19"/>
    <x v="46"/>
  </r>
  <r>
    <x v="1"/>
    <x v="1"/>
    <x v="1"/>
  </r>
  <r>
    <x v="106"/>
    <x v="19"/>
    <x v="58"/>
  </r>
  <r>
    <x v="1"/>
    <x v="1"/>
    <x v="1"/>
  </r>
  <r>
    <x v="107"/>
    <x v="19"/>
    <x v="40"/>
  </r>
  <r>
    <x v="1"/>
    <x v="1"/>
    <x v="1"/>
  </r>
  <r>
    <x v="108"/>
    <x v="20"/>
    <x v="11"/>
  </r>
  <r>
    <x v="1"/>
    <x v="1"/>
    <x v="1"/>
  </r>
  <r>
    <x v="109"/>
    <x v="20"/>
    <x v="24"/>
  </r>
  <r>
    <x v="1"/>
    <x v="1"/>
    <x v="1"/>
  </r>
  <r>
    <x v="110"/>
    <x v="20"/>
    <x v="59"/>
  </r>
  <r>
    <x v="1"/>
    <x v="1"/>
    <x v="1"/>
  </r>
  <r>
    <x v="111"/>
    <x v="20"/>
    <x v="18"/>
  </r>
  <r>
    <x v="1"/>
    <x v="1"/>
    <x v="1"/>
  </r>
  <r>
    <x v="112"/>
    <x v="20"/>
    <x v="20"/>
  </r>
  <r>
    <x v="1"/>
    <x v="1"/>
    <x v="1"/>
  </r>
  <r>
    <x v="113"/>
    <x v="20"/>
    <x v="20"/>
  </r>
  <r>
    <x v="1"/>
    <x v="1"/>
    <x v="1"/>
  </r>
  <r>
    <x v="114"/>
    <x v="20"/>
    <x v="48"/>
  </r>
  <r>
    <x v="1"/>
    <x v="1"/>
    <x v="1"/>
  </r>
  <r>
    <x v="115"/>
    <x v="20"/>
    <x v="20"/>
  </r>
  <r>
    <x v="1"/>
    <x v="1"/>
    <x v="1"/>
  </r>
  <r>
    <x v="116"/>
    <x v="20"/>
    <x v="20"/>
  </r>
  <r>
    <x v="1"/>
    <x v="1"/>
    <x v="1"/>
  </r>
  <r>
    <x v="117"/>
    <x v="20"/>
    <x v="60"/>
  </r>
  <r>
    <x v="1"/>
    <x v="1"/>
    <x v="1"/>
  </r>
  <r>
    <x v="118"/>
    <x v="20"/>
    <x v="11"/>
  </r>
  <r>
    <x v="1"/>
    <x v="1"/>
    <x v="1"/>
  </r>
  <r>
    <x v="119"/>
    <x v="21"/>
    <x v="61"/>
  </r>
  <r>
    <x v="1"/>
    <x v="1"/>
    <x v="1"/>
  </r>
  <r>
    <x v="120"/>
    <x v="21"/>
    <x v="56"/>
  </r>
  <r>
    <x v="1"/>
    <x v="1"/>
    <x v="1"/>
  </r>
  <r>
    <x v="121"/>
    <x v="21"/>
    <x v="62"/>
  </r>
  <r>
    <x v="1"/>
    <x v="1"/>
    <x v="1"/>
  </r>
  <r>
    <x v="122"/>
    <x v="21"/>
    <x v="24"/>
  </r>
  <r>
    <x v="1"/>
    <x v="1"/>
    <x v="1"/>
  </r>
  <r>
    <x v="123"/>
    <x v="22"/>
    <x v="63"/>
  </r>
  <r>
    <x v="1"/>
    <x v="1"/>
    <x v="1"/>
  </r>
  <r>
    <x v="124"/>
    <x v="22"/>
    <x v="64"/>
  </r>
  <r>
    <x v="1"/>
    <x v="1"/>
    <x v="1"/>
  </r>
  <r>
    <x v="125"/>
    <x v="22"/>
    <x v="15"/>
  </r>
  <r>
    <x v="1"/>
    <x v="1"/>
    <x v="1"/>
  </r>
  <r>
    <x v="126"/>
    <x v="22"/>
    <x v="65"/>
  </r>
  <r>
    <x v="1"/>
    <x v="1"/>
    <x v="1"/>
  </r>
  <r>
    <x v="127"/>
    <x v="22"/>
    <x v="24"/>
  </r>
  <r>
    <x v="1"/>
    <x v="1"/>
    <x v="1"/>
  </r>
  <r>
    <x v="128"/>
    <x v="23"/>
    <x v="44"/>
  </r>
  <r>
    <x v="1"/>
    <x v="1"/>
    <x v="1"/>
  </r>
  <r>
    <x v="129"/>
    <x v="24"/>
    <x v="66"/>
  </r>
  <r>
    <x v="1"/>
    <x v="1"/>
    <x v="1"/>
  </r>
  <r>
    <x v="130"/>
    <x v="25"/>
    <x v="5"/>
  </r>
  <r>
    <x v="1"/>
    <x v="1"/>
    <x v="1"/>
  </r>
  <r>
    <x v="131"/>
    <x v="24"/>
    <x v="67"/>
  </r>
  <r>
    <x v="1"/>
    <x v="1"/>
    <x v="1"/>
  </r>
  <r>
    <x v="132"/>
    <x v="26"/>
    <x v="68"/>
  </r>
  <r>
    <x v="1"/>
    <x v="1"/>
    <x v="1"/>
  </r>
  <r>
    <x v="133"/>
    <x v="27"/>
    <x v="69"/>
  </r>
  <r>
    <x v="1"/>
    <x v="1"/>
    <x v="1"/>
  </r>
  <r>
    <x v="134"/>
    <x v="27"/>
    <x v="5"/>
  </r>
  <r>
    <x v="1"/>
    <x v="1"/>
    <x v="1"/>
  </r>
  <r>
    <x v="135"/>
    <x v="27"/>
    <x v="18"/>
  </r>
  <r>
    <x v="1"/>
    <x v="1"/>
    <x v="1"/>
  </r>
  <r>
    <x v="136"/>
    <x v="27"/>
    <x v="5"/>
  </r>
  <r>
    <x v="1"/>
    <x v="1"/>
    <x v="1"/>
  </r>
  <r>
    <x v="137"/>
    <x v="28"/>
    <x v="14"/>
  </r>
  <r>
    <x v="1"/>
    <x v="1"/>
    <x v="1"/>
  </r>
  <r>
    <x v="138"/>
    <x v="28"/>
    <x v="12"/>
  </r>
  <r>
    <x v="1"/>
    <x v="1"/>
    <x v="1"/>
  </r>
  <r>
    <x v="139"/>
    <x v="29"/>
    <x v="5"/>
  </r>
  <r>
    <x v="1"/>
    <x v="1"/>
    <x v="1"/>
  </r>
  <r>
    <x v="140"/>
    <x v="29"/>
    <x v="5"/>
  </r>
  <r>
    <x v="1"/>
    <x v="1"/>
    <x v="1"/>
  </r>
  <r>
    <x v="141"/>
    <x v="30"/>
    <x v="9"/>
  </r>
  <r>
    <x v="1"/>
    <x v="1"/>
    <x v="1"/>
  </r>
  <r>
    <x v="142"/>
    <x v="30"/>
    <x v="9"/>
  </r>
  <r>
    <x v="1"/>
    <x v="1"/>
    <x v="1"/>
  </r>
  <r>
    <x v="12"/>
    <x v="30"/>
    <x v="60"/>
  </r>
  <r>
    <x v="1"/>
    <x v="1"/>
    <x v="1"/>
  </r>
  <r>
    <x v="143"/>
    <x v="31"/>
    <x v="70"/>
  </r>
  <r>
    <x v="1"/>
    <x v="1"/>
    <x v="1"/>
  </r>
  <r>
    <x v="144"/>
    <x v="32"/>
    <x v="71"/>
  </r>
  <r>
    <x v="1"/>
    <x v="1"/>
    <x v="1"/>
  </r>
  <r>
    <x v="145"/>
    <x v="32"/>
    <x v="71"/>
  </r>
  <r>
    <x v="1"/>
    <x v="1"/>
    <x v="1"/>
  </r>
  <r>
    <x v="146"/>
    <x v="32"/>
    <x v="72"/>
  </r>
  <r>
    <x v="1"/>
    <x v="1"/>
    <x v="1"/>
  </r>
  <r>
    <x v="147"/>
    <x v="32"/>
    <x v="42"/>
  </r>
  <r>
    <x v="1"/>
    <x v="1"/>
    <x v="1"/>
  </r>
  <r>
    <x v="148"/>
    <x v="32"/>
    <x v="73"/>
  </r>
  <r>
    <x v="1"/>
    <x v="1"/>
    <x v="1"/>
  </r>
  <r>
    <x v="149"/>
    <x v="32"/>
    <x v="73"/>
  </r>
  <r>
    <x v="1"/>
    <x v="1"/>
    <x v="1"/>
  </r>
  <r>
    <x v="150"/>
    <x v="32"/>
    <x v="74"/>
  </r>
  <r>
    <x v="1"/>
    <x v="1"/>
    <x v="1"/>
  </r>
  <r>
    <x v="151"/>
    <x v="32"/>
    <x v="75"/>
  </r>
  <r>
    <x v="1"/>
    <x v="1"/>
    <x v="1"/>
  </r>
  <r>
    <x v="152"/>
    <x v="32"/>
    <x v="5"/>
  </r>
  <r>
    <x v="1"/>
    <x v="1"/>
    <x v="1"/>
  </r>
  <r>
    <x v="153"/>
    <x v="32"/>
    <x v="5"/>
  </r>
  <r>
    <x v="1"/>
    <x v="1"/>
    <x v="1"/>
  </r>
  <r>
    <x v="154"/>
    <x v="32"/>
    <x v="5"/>
  </r>
  <r>
    <x v="1"/>
    <x v="1"/>
    <x v="1"/>
  </r>
  <r>
    <x v="155"/>
    <x v="32"/>
    <x v="5"/>
  </r>
  <r>
    <x v="1"/>
    <x v="1"/>
    <x v="1"/>
  </r>
  <r>
    <x v="156"/>
    <x v="32"/>
    <x v="5"/>
  </r>
  <r>
    <x v="1"/>
    <x v="1"/>
    <x v="1"/>
  </r>
  <r>
    <x v="157"/>
    <x v="32"/>
    <x v="76"/>
  </r>
  <r>
    <x v="1"/>
    <x v="1"/>
    <x v="1"/>
  </r>
  <r>
    <x v="158"/>
    <x v="32"/>
    <x v="77"/>
  </r>
  <r>
    <x v="1"/>
    <x v="1"/>
    <x v="1"/>
  </r>
  <r>
    <x v="159"/>
    <x v="32"/>
    <x v="78"/>
  </r>
  <r>
    <x v="1"/>
    <x v="1"/>
    <x v="1"/>
  </r>
  <r>
    <x v="160"/>
    <x v="32"/>
    <x v="78"/>
  </r>
  <r>
    <x v="1"/>
    <x v="1"/>
    <x v="1"/>
  </r>
  <r>
    <x v="161"/>
    <x v="32"/>
    <x v="79"/>
  </r>
  <r>
    <x v="1"/>
    <x v="1"/>
    <x v="1"/>
  </r>
  <r>
    <x v="162"/>
    <x v="32"/>
    <x v="5"/>
  </r>
  <r>
    <x v="1"/>
    <x v="1"/>
    <x v="1"/>
  </r>
  <r>
    <x v="163"/>
    <x v="32"/>
    <x v="11"/>
  </r>
  <r>
    <x v="1"/>
    <x v="1"/>
    <x v="1"/>
  </r>
  <r>
    <x v="164"/>
    <x v="32"/>
    <x v="16"/>
  </r>
  <r>
    <x v="1"/>
    <x v="1"/>
    <x v="1"/>
  </r>
  <r>
    <x v="165"/>
    <x v="32"/>
    <x v="80"/>
  </r>
  <r>
    <x v="1"/>
    <x v="1"/>
    <x v="1"/>
  </r>
  <r>
    <x v="166"/>
    <x v="33"/>
    <x v="81"/>
  </r>
  <r>
    <x v="1"/>
    <x v="1"/>
    <x v="1"/>
  </r>
  <r>
    <x v="167"/>
    <x v="33"/>
    <x v="81"/>
  </r>
  <r>
    <x v="1"/>
    <x v="1"/>
    <x v="1"/>
  </r>
  <r>
    <x v="168"/>
    <x v="33"/>
    <x v="81"/>
  </r>
  <r>
    <x v="1"/>
    <x v="1"/>
    <x v="1"/>
  </r>
  <r>
    <x v="169"/>
    <x v="33"/>
    <x v="56"/>
  </r>
  <r>
    <x v="1"/>
    <x v="1"/>
    <x v="1"/>
  </r>
  <r>
    <x v="165"/>
    <x v="33"/>
    <x v="25"/>
  </r>
  <r>
    <x v="1"/>
    <x v="1"/>
    <x v="1"/>
  </r>
  <r>
    <x v="170"/>
    <x v="33"/>
    <x v="17"/>
  </r>
  <r>
    <x v="1"/>
    <x v="1"/>
    <x v="1"/>
  </r>
  <r>
    <x v="171"/>
    <x v="34"/>
    <x v="82"/>
  </r>
  <r>
    <x v="1"/>
    <x v="1"/>
    <x v="1"/>
  </r>
  <r>
    <x v="172"/>
    <x v="35"/>
    <x v="83"/>
  </r>
  <r>
    <x v="1"/>
    <x v="1"/>
    <x v="1"/>
  </r>
  <r>
    <x v="173"/>
    <x v="36"/>
    <x v="48"/>
  </r>
  <r>
    <x v="1"/>
    <x v="1"/>
    <x v="1"/>
  </r>
  <r>
    <x v="174"/>
    <x v="36"/>
    <x v="39"/>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pivotCacheRecords>
</file>

<file path=xl/pivotCache/pivotCacheRecords2.xml><?xml version="1.0" encoding="utf-8"?>
<pivotCacheRecords xmlns="http://schemas.openxmlformats.org/spreadsheetml/2006/main" xmlns:r="http://schemas.openxmlformats.org/officeDocument/2006/relationships" count="585">
  <r>
    <s v="P"/>
    <n v="1"/>
    <x v="0"/>
    <s v="NA"/>
    <x v="0"/>
    <s v="Not Applicable"/>
    <x v="0"/>
  </r>
  <r>
    <s v="A"/>
    <m/>
    <x v="1"/>
    <m/>
    <x v="1"/>
    <m/>
    <x v="1"/>
  </r>
  <r>
    <s v="P"/>
    <n v="2"/>
    <x v="0"/>
    <s v="NA"/>
    <x v="2"/>
    <s v="Not Applicable"/>
    <x v="0"/>
  </r>
  <r>
    <s v="A"/>
    <m/>
    <x v="1"/>
    <m/>
    <x v="1"/>
    <m/>
    <x v="1"/>
  </r>
  <r>
    <s v="P"/>
    <n v="3"/>
    <x v="0"/>
    <s v="NA"/>
    <x v="3"/>
    <s v="ROWA_Labcar build Checkilst"/>
    <x v="0"/>
  </r>
  <r>
    <s v="A"/>
    <m/>
    <x v="1"/>
    <m/>
    <x v="1"/>
    <m/>
    <x v="1"/>
  </r>
  <r>
    <s v="P"/>
    <n v="4"/>
    <x v="0"/>
    <s v="NA"/>
    <x v="4"/>
    <s v="Not Applicable"/>
    <x v="0"/>
  </r>
  <r>
    <s v="A"/>
    <m/>
    <x v="1"/>
    <m/>
    <x v="1"/>
    <m/>
    <x v="1"/>
  </r>
  <r>
    <s v="P"/>
    <n v="5"/>
    <x v="0"/>
    <s v="NA"/>
    <x v="5"/>
    <s v="ROWA_Electrical Check list"/>
    <x v="0"/>
  </r>
  <r>
    <s v="A"/>
    <m/>
    <x v="1"/>
    <m/>
    <x v="1"/>
    <m/>
    <x v="1"/>
  </r>
  <r>
    <s v="P"/>
    <n v="6"/>
    <x v="0"/>
    <s v="NA"/>
    <x v="6"/>
    <s v="Not Applicable"/>
    <x v="0"/>
  </r>
  <r>
    <s v="A"/>
    <m/>
    <x v="1"/>
    <m/>
    <x v="1"/>
    <m/>
    <x v="1"/>
  </r>
  <r>
    <s v="P"/>
    <n v="7"/>
    <x v="0"/>
    <s v="NA"/>
    <x v="7"/>
    <s v="Not Applicable"/>
    <x v="0"/>
  </r>
  <r>
    <s v="A"/>
    <m/>
    <x v="1"/>
    <m/>
    <x v="1"/>
    <m/>
    <x v="1"/>
  </r>
  <r>
    <s v="P"/>
    <n v="8"/>
    <x v="2"/>
    <s v="NA"/>
    <x v="8"/>
    <s v="Not Available"/>
    <x v="0"/>
  </r>
  <r>
    <s v="A"/>
    <m/>
    <x v="1"/>
    <m/>
    <x v="1"/>
    <m/>
    <x v="1"/>
  </r>
  <r>
    <s v="P"/>
    <n v="9"/>
    <x v="3"/>
    <s v="CDC"/>
    <x v="9"/>
    <s v="TML__BCM_Labcar_Acceptance_test_cases_labcar_CoC comment_V6.0.xls"/>
    <x v="2"/>
  </r>
  <r>
    <s v="A"/>
    <m/>
    <x v="1"/>
    <m/>
    <x v="1"/>
    <m/>
    <x v="1"/>
  </r>
  <r>
    <s v="P"/>
    <n v="10"/>
    <x v="3"/>
    <s v="CDC"/>
    <x v="10"/>
    <s v="TML__BCM_Labcar_Acceptance_test_cases_labcar_CoC comment_V6.0.xls"/>
    <x v="3"/>
  </r>
  <r>
    <s v="A"/>
    <m/>
    <x v="1"/>
    <m/>
    <x v="1"/>
    <m/>
    <x v="1"/>
  </r>
  <r>
    <s v="P"/>
    <n v="11"/>
    <x v="3"/>
    <s v="CDC"/>
    <x v="11"/>
    <s v="TML__BCM_Labcar_Acceptance_test_cases_labcar_CoC comment_V6.0.xls"/>
    <x v="4"/>
  </r>
  <r>
    <s v="A"/>
    <m/>
    <x v="1"/>
    <m/>
    <x v="1"/>
    <m/>
    <x v="1"/>
  </r>
  <r>
    <s v="P"/>
    <n v="12"/>
    <x v="3"/>
    <s v="CDC"/>
    <x v="12"/>
    <s v="TML__BCM_Labcar_Acceptance_test_cases_labcar_CoC comment_V6.0.xls"/>
    <x v="2"/>
  </r>
  <r>
    <s v="A"/>
    <m/>
    <x v="1"/>
    <m/>
    <x v="1"/>
    <m/>
    <x v="1"/>
  </r>
  <r>
    <s v="P"/>
    <n v="13"/>
    <x v="3"/>
    <s v="CDC"/>
    <x v="13"/>
    <s v="TML__BCM_Labcar_Acceptance_test_cases_labcar_CoC comment_V6.0.xls"/>
    <x v="2"/>
  </r>
  <r>
    <s v="A"/>
    <m/>
    <x v="1"/>
    <m/>
    <x v="1"/>
    <m/>
    <x v="1"/>
  </r>
  <r>
    <s v="P"/>
    <n v="14"/>
    <x v="3"/>
    <m/>
    <x v="14"/>
    <s v="TML__BCM_Labcar_Acceptance_test_cases_labcar_CoC comment_V6.0.xls"/>
    <x v="5"/>
  </r>
  <r>
    <s v="A"/>
    <m/>
    <x v="1"/>
    <m/>
    <x v="1"/>
    <m/>
    <x v="1"/>
  </r>
  <r>
    <s v="P"/>
    <n v="15"/>
    <x v="3"/>
    <s v="CDC"/>
    <x v="15"/>
    <s v="TML__BCM_Labcar_Acceptance_test_cases_labcar_CoC comment_V6.0.xls"/>
    <x v="6"/>
  </r>
  <r>
    <s v="A"/>
    <m/>
    <x v="1"/>
    <m/>
    <x v="1"/>
    <m/>
    <x v="1"/>
  </r>
  <r>
    <s v="P"/>
    <n v="16"/>
    <x v="3"/>
    <s v="CDC"/>
    <x v="16"/>
    <s v="TML__BCM_Labcar_Acceptance_test_cases_labcar_CoC comment_V6.0.xls"/>
    <x v="7"/>
  </r>
  <r>
    <s v="A"/>
    <m/>
    <x v="1"/>
    <m/>
    <x v="1"/>
    <m/>
    <x v="1"/>
  </r>
  <r>
    <s v="P"/>
    <n v="17"/>
    <x v="3"/>
    <s v="CDC"/>
    <x v="17"/>
    <s v="TML__BCM_Labcar_Acceptance_test_cases_labcar_CoC comment_V6.0.xls"/>
    <x v="4"/>
  </r>
  <r>
    <s v="A"/>
    <m/>
    <x v="1"/>
    <m/>
    <x v="1"/>
    <m/>
    <x v="1"/>
  </r>
  <r>
    <s v="P"/>
    <n v="18"/>
    <x v="3"/>
    <s v="CDC"/>
    <x v="18"/>
    <s v="TML__BCM_Labcar_Acceptance_test_cases_labcar_CoC comment_V6.0.xls"/>
    <x v="8"/>
  </r>
  <r>
    <s v="A"/>
    <m/>
    <x v="1"/>
    <m/>
    <x v="1"/>
    <m/>
    <x v="1"/>
  </r>
  <r>
    <s v="P"/>
    <n v="19"/>
    <x v="3"/>
    <m/>
    <x v="19"/>
    <s v="TML__BCM_Labcar_Acceptance_test_cases_labcar_CoC comment_V6.0.xls"/>
    <x v="4"/>
  </r>
  <r>
    <s v="A"/>
    <m/>
    <x v="1"/>
    <m/>
    <x v="1"/>
    <m/>
    <x v="1"/>
  </r>
  <r>
    <s v="P"/>
    <n v="20"/>
    <x v="3"/>
    <m/>
    <x v="20"/>
    <s v="TML__BCM_Labcar_Acceptance_test_cases_labcar_CoC comment_V6.0.xls"/>
    <x v="9"/>
  </r>
  <r>
    <s v="A"/>
    <m/>
    <x v="1"/>
    <m/>
    <x v="1"/>
    <m/>
    <x v="1"/>
  </r>
  <r>
    <s v="P"/>
    <n v="21"/>
    <x v="3"/>
    <m/>
    <x v="21"/>
    <s v="TML__BCM_Labcar_Acceptance_test_cases_labcar_CoC comment_V6.0.xls"/>
    <x v="6"/>
  </r>
  <r>
    <s v="A"/>
    <m/>
    <x v="1"/>
    <m/>
    <x v="1"/>
    <m/>
    <x v="1"/>
  </r>
  <r>
    <s v="P"/>
    <n v="22"/>
    <x v="3"/>
    <m/>
    <x v="22"/>
    <s v="TML__BCM_Labcar_Acceptance_test_cases_labcar_CoC comment_V6.0.xls"/>
    <x v="10"/>
  </r>
  <r>
    <s v="A"/>
    <m/>
    <x v="1"/>
    <m/>
    <x v="1"/>
    <m/>
    <x v="1"/>
  </r>
  <r>
    <s v="P"/>
    <n v="23"/>
    <x v="3"/>
    <m/>
    <x v="23"/>
    <s v="TML__BCM_Labcar_Acceptance_test_cases_labcar_CoC comment_V6.0.xls"/>
    <x v="9"/>
  </r>
  <r>
    <s v="A"/>
    <m/>
    <x v="1"/>
    <m/>
    <x v="1"/>
    <m/>
    <x v="1"/>
  </r>
  <r>
    <s v="P"/>
    <n v="24"/>
    <x v="3"/>
    <m/>
    <x v="24"/>
    <s v="TML__BCM_Labcar_Acceptance_test_cases_labcar_CoC comment_V6.0.xls"/>
    <x v="11"/>
  </r>
  <r>
    <s v="A"/>
    <m/>
    <x v="1"/>
    <m/>
    <x v="1"/>
    <m/>
    <x v="1"/>
  </r>
  <r>
    <s v="P"/>
    <n v="25"/>
    <x v="3"/>
    <m/>
    <x v="25"/>
    <s v="TML__BCM_Labcar_Acceptance_test_cases_labcar_CoC comment_V6.0.xls"/>
    <x v="12"/>
  </r>
  <r>
    <s v="A"/>
    <m/>
    <x v="1"/>
    <m/>
    <x v="1"/>
    <m/>
    <x v="1"/>
  </r>
  <r>
    <s v="P"/>
    <n v="26"/>
    <x v="3"/>
    <m/>
    <x v="26"/>
    <s v="TML__BCM_Labcar_Acceptance_test_cases_labcar_CoC comment_V6.0.xls"/>
    <x v="13"/>
  </r>
  <r>
    <s v="A"/>
    <m/>
    <x v="1"/>
    <m/>
    <x v="1"/>
    <m/>
    <x v="1"/>
  </r>
  <r>
    <s v="P"/>
    <n v="27"/>
    <x v="3"/>
    <m/>
    <x v="27"/>
    <s v="TML__BCM_Labcar_Acceptance_test_cases_labcar_CoC comment_V6.0.xls"/>
    <x v="13"/>
  </r>
  <r>
    <s v="A"/>
    <m/>
    <x v="1"/>
    <m/>
    <x v="1"/>
    <m/>
    <x v="1"/>
  </r>
  <r>
    <s v="P"/>
    <n v="28"/>
    <x v="3"/>
    <m/>
    <x v="28"/>
    <s v="TML__BCM_Labcar_Acceptance_test_cases_labcar_CoC comment_V6.0.xls"/>
    <x v="14"/>
  </r>
  <r>
    <s v="A"/>
    <m/>
    <x v="1"/>
    <m/>
    <x v="1"/>
    <m/>
    <x v="1"/>
  </r>
  <r>
    <s v="P"/>
    <n v="29"/>
    <x v="3"/>
    <m/>
    <x v="29"/>
    <s v="TML__BCM_Labcar_Acceptance_test_cases_labcar_CoC comment_V6.0.xls"/>
    <x v="15"/>
  </r>
  <r>
    <s v="A"/>
    <m/>
    <x v="1"/>
    <m/>
    <x v="1"/>
    <m/>
    <x v="1"/>
  </r>
  <r>
    <s v="P"/>
    <n v="30"/>
    <x v="3"/>
    <s v="CDC"/>
    <x v="30"/>
    <s v="TML__BCM_Labcar_Acceptance_test_cases_labcar_CoC comment_V6.0.xls"/>
    <x v="16"/>
  </r>
  <r>
    <s v="A"/>
    <m/>
    <x v="1"/>
    <m/>
    <x v="1"/>
    <m/>
    <x v="1"/>
  </r>
  <r>
    <s v="P"/>
    <n v="31"/>
    <x v="3"/>
    <s v="CDC"/>
    <x v="31"/>
    <s v="TML__BCM_Labcar_Acceptance_test_cases_labcar_CoC comment_V6.0.xls"/>
    <x v="13"/>
  </r>
  <r>
    <s v="A"/>
    <m/>
    <x v="1"/>
    <m/>
    <x v="1"/>
    <m/>
    <x v="1"/>
  </r>
  <r>
    <s v="P"/>
    <n v="32"/>
    <x v="3"/>
    <m/>
    <x v="32"/>
    <s v="TML__BCM_Labcar_Acceptance_test_cases_labcar_CoC comment_V6.0.xls"/>
    <x v="17"/>
  </r>
  <r>
    <s v="A"/>
    <m/>
    <x v="1"/>
    <m/>
    <x v="1"/>
    <m/>
    <x v="1"/>
  </r>
  <r>
    <s v="P"/>
    <n v="33"/>
    <x v="3"/>
    <m/>
    <x v="33"/>
    <s v="TML__BCM_Labcar_Acceptance_test_cases_labcar_CoC comment_V6.0.xls"/>
    <x v="4"/>
  </r>
  <r>
    <s v="A"/>
    <m/>
    <x v="1"/>
    <m/>
    <x v="1"/>
    <m/>
    <x v="1"/>
  </r>
  <r>
    <s v="P"/>
    <n v="34"/>
    <x v="3"/>
    <m/>
    <x v="34"/>
    <s v="TML__BCM_Labcar_Acceptance_test_cases_labcar_CoC comment_V6.0.xls"/>
    <x v="4"/>
  </r>
  <r>
    <s v="A"/>
    <m/>
    <x v="1"/>
    <m/>
    <x v="1"/>
    <m/>
    <x v="1"/>
  </r>
  <r>
    <s v="P"/>
    <n v="35"/>
    <x v="3"/>
    <m/>
    <x v="35"/>
    <s v="TML__BCM_Labcar_Acceptance_test_cases_labcar_CoC comment_V6.0.xls"/>
    <x v="18"/>
  </r>
  <r>
    <s v="A"/>
    <m/>
    <x v="1"/>
    <m/>
    <x v="1"/>
    <m/>
    <x v="1"/>
  </r>
  <r>
    <s v="P"/>
    <n v="36"/>
    <x v="3"/>
    <m/>
    <x v="36"/>
    <s v="TML__BCM_Labcar_Acceptance_test_cases_labcar_CoC comment_V6.0.xls"/>
    <x v="19"/>
  </r>
  <r>
    <s v="A"/>
    <m/>
    <x v="1"/>
    <m/>
    <x v="1"/>
    <m/>
    <x v="1"/>
  </r>
  <r>
    <s v="P"/>
    <n v="37"/>
    <x v="3"/>
    <m/>
    <x v="37"/>
    <s v="TML__BCM_Labcar_Acceptance_test_cases_labcar_CoC comment_V6.0.xls"/>
    <x v="4"/>
  </r>
  <r>
    <s v="A"/>
    <m/>
    <x v="1"/>
    <m/>
    <x v="1"/>
    <m/>
    <x v="1"/>
  </r>
  <r>
    <s v="P"/>
    <n v="38"/>
    <x v="3"/>
    <m/>
    <x v="38"/>
    <s v="TML__BCM_Labcar_Acceptance_test_cases_labcar_CoC comment_V6.0.xls"/>
    <x v="4"/>
  </r>
  <r>
    <s v="A"/>
    <m/>
    <x v="1"/>
    <m/>
    <x v="1"/>
    <m/>
    <x v="1"/>
  </r>
  <r>
    <s v="P"/>
    <n v="39"/>
    <x v="3"/>
    <m/>
    <x v="39"/>
    <s v="TML__BCM_Labcar_Acceptance_test_cases_labcar_CoC comment_V6.0.xls"/>
    <x v="17"/>
  </r>
  <r>
    <s v="A"/>
    <m/>
    <x v="1"/>
    <m/>
    <x v="1"/>
    <m/>
    <x v="1"/>
  </r>
  <r>
    <s v="P"/>
    <n v="40"/>
    <x v="3"/>
    <m/>
    <x v="40"/>
    <s v="TML__BCM_Labcar_Acceptance_test_cases_labcar_CoC comment_V6.0.xls"/>
    <x v="11"/>
  </r>
  <r>
    <s v="A"/>
    <m/>
    <x v="1"/>
    <m/>
    <x v="1"/>
    <m/>
    <x v="1"/>
  </r>
  <r>
    <s v="P"/>
    <n v="41"/>
    <x v="3"/>
    <m/>
    <x v="41"/>
    <s v="TML__BCM_Labcar_Acceptance_test_cases_labcar_CoC comment_V6.0.xls"/>
    <x v="11"/>
  </r>
  <r>
    <s v="A"/>
    <m/>
    <x v="1"/>
    <m/>
    <x v="1"/>
    <m/>
    <x v="1"/>
  </r>
  <r>
    <s v="P"/>
    <n v="42"/>
    <x v="3"/>
    <m/>
    <x v="42"/>
    <s v="TML__BCM_Labcar_Acceptance_test_cases_labcar_CoC comment_V6.0.xls"/>
    <x v="10"/>
  </r>
  <r>
    <s v="A"/>
    <m/>
    <x v="1"/>
    <m/>
    <x v="1"/>
    <m/>
    <x v="1"/>
  </r>
  <r>
    <s v="P"/>
    <n v="43"/>
    <x v="3"/>
    <m/>
    <x v="43"/>
    <s v="TML__BCM_Labcar_Acceptance_test_cases_labcar_CoC comment_V6.0.xls"/>
    <x v="20"/>
  </r>
  <r>
    <s v="A"/>
    <m/>
    <x v="1"/>
    <m/>
    <x v="1"/>
    <m/>
    <x v="1"/>
  </r>
  <r>
    <s v="P"/>
    <n v="44"/>
    <x v="3"/>
    <s v="CCM"/>
    <x v="44"/>
    <s v="TML__BCM_Labcar_Acceptance_test_cases_labcar_CoC comment_V6.0.xls"/>
    <x v="20"/>
  </r>
  <r>
    <s v="A"/>
    <m/>
    <x v="1"/>
    <m/>
    <x v="1"/>
    <m/>
    <x v="1"/>
  </r>
  <r>
    <s v="P"/>
    <n v="45"/>
    <x v="3"/>
    <s v="AB12, CDC"/>
    <x v="45"/>
    <s v="TML__BCM_Labcar_Acceptance_test_cases_labcar_CoC comment_V6.0.xls"/>
    <x v="13"/>
  </r>
  <r>
    <s v="A"/>
    <m/>
    <x v="1"/>
    <m/>
    <x v="1"/>
    <m/>
    <x v="1"/>
  </r>
  <r>
    <s v="P"/>
    <n v="46"/>
    <x v="3"/>
    <m/>
    <x v="46"/>
    <s v="TML__BCM_Labcar_Acceptance_test_cases_labcar_CoC comment_V6.0.xls"/>
    <x v="2"/>
  </r>
  <r>
    <s v="A"/>
    <m/>
    <x v="1"/>
    <m/>
    <x v="1"/>
    <m/>
    <x v="1"/>
  </r>
  <r>
    <s v="P"/>
    <n v="47"/>
    <x v="4"/>
    <m/>
    <x v="47"/>
    <s v="Not Available"/>
    <x v="21"/>
  </r>
  <r>
    <s v="A"/>
    <m/>
    <x v="1"/>
    <m/>
    <x v="1"/>
    <m/>
    <x v="1"/>
  </r>
  <r>
    <s v="P"/>
    <n v="48"/>
    <x v="5"/>
    <m/>
    <x v="48"/>
    <s v="Not Available"/>
    <x v="1"/>
  </r>
  <r>
    <s v="A"/>
    <m/>
    <x v="1"/>
    <m/>
    <x v="1"/>
    <m/>
    <x v="1"/>
  </r>
  <r>
    <s v="P"/>
    <n v="49"/>
    <x v="3"/>
    <m/>
    <x v="49"/>
    <s v="ORVM_Auto_Unfold_Feature_settings on HU_DVP_V0.4.xlsx"/>
    <x v="22"/>
  </r>
  <r>
    <s v="A"/>
    <m/>
    <x v="1"/>
    <m/>
    <x v="1"/>
    <m/>
    <x v="1"/>
  </r>
  <r>
    <s v="P"/>
    <n v="50"/>
    <x v="3"/>
    <m/>
    <x v="50"/>
    <s v="15-TML_X451_Q5_Labcar_ORVM_DVP_V1.7.xlsx"/>
    <x v="23"/>
  </r>
  <r>
    <s v="A"/>
    <m/>
    <x v="1"/>
    <m/>
    <x v="1"/>
    <m/>
    <x v="1"/>
  </r>
  <r>
    <s v="P"/>
    <n v="51"/>
    <x v="3"/>
    <m/>
    <x v="51"/>
    <s v="TML_X451_Q5_Labcar DVP_Wiper_Washer_V5.6.xls"/>
    <x v="6"/>
  </r>
  <r>
    <s v="A"/>
    <m/>
    <x v="1"/>
    <m/>
    <x v="1"/>
    <m/>
    <x v="1"/>
  </r>
  <r>
    <s v="P"/>
    <n v="52"/>
    <x v="3"/>
    <m/>
    <x v="52"/>
    <s v="TML_X451_Q5_Labcar DVP_Wiper_Washer_V5.6.xls"/>
    <x v="24"/>
  </r>
  <r>
    <s v="A"/>
    <m/>
    <x v="1"/>
    <m/>
    <x v="1"/>
    <m/>
    <x v="1"/>
  </r>
  <r>
    <s v="P"/>
    <n v="53"/>
    <x v="3"/>
    <m/>
    <x v="53"/>
    <s v="TML_X451_Q5_Labcar DVP_Wiper_Washer_V5.6.xls"/>
    <x v="11"/>
  </r>
  <r>
    <s v="A"/>
    <m/>
    <x v="1"/>
    <m/>
    <x v="1"/>
    <m/>
    <x v="1"/>
  </r>
  <r>
    <s v="P"/>
    <n v="54"/>
    <x v="3"/>
    <m/>
    <x v="54"/>
    <s v="TML_X451_Q5_Labcar DVP_Wiper_Washer_V5.6.xls"/>
    <x v="11"/>
  </r>
  <r>
    <s v="A"/>
    <m/>
    <x v="1"/>
    <m/>
    <x v="1"/>
    <m/>
    <x v="1"/>
  </r>
  <r>
    <s v="P"/>
    <n v="55"/>
    <x v="3"/>
    <m/>
    <x v="55"/>
    <s v="14-TML_X451_Q5_Labcar_INL_DVP_V7.8_26May_2023.xlsx"/>
    <x v="25"/>
  </r>
  <r>
    <s v="A"/>
    <m/>
    <x v="1"/>
    <m/>
    <x v="1"/>
    <m/>
    <x v="1"/>
  </r>
  <r>
    <s v="P"/>
    <n v="56"/>
    <x v="3"/>
    <m/>
    <x v="56"/>
    <s v="14-TML_X451_Q5_Labcar_INL_DVP_V7.8_26May_2023.xlsx"/>
    <x v="10"/>
  </r>
  <r>
    <s v="A"/>
    <m/>
    <x v="1"/>
    <m/>
    <x v="1"/>
    <m/>
    <x v="1"/>
  </r>
  <r>
    <s v="P"/>
    <n v="57"/>
    <x v="3"/>
    <m/>
    <x v="57"/>
    <s v="14-TML_X451_Q5_Labcar_INL_DVP_V7.8_26May_2023.xlsx"/>
    <x v="10"/>
  </r>
  <r>
    <s v="A"/>
    <m/>
    <x v="1"/>
    <m/>
    <x v="1"/>
    <m/>
    <x v="1"/>
  </r>
  <r>
    <s v="P"/>
    <n v="58"/>
    <x v="3"/>
    <m/>
    <x v="58"/>
    <s v="14-TML_X451_Q5_Labcar_INL_DVP_V7.8_26May_2023.xlsx"/>
    <x v="26"/>
  </r>
  <r>
    <s v="A"/>
    <m/>
    <x v="1"/>
    <m/>
    <x v="1"/>
    <m/>
    <x v="1"/>
  </r>
  <r>
    <s v="P"/>
    <n v="59"/>
    <x v="3"/>
    <m/>
    <x v="59"/>
    <s v="14-TML_X451_Q5_Labcar_INL_DVP_V7.8_26May_2023.xlsx"/>
    <x v="27"/>
  </r>
  <r>
    <s v="A"/>
    <m/>
    <x v="1"/>
    <m/>
    <x v="1"/>
    <m/>
    <x v="1"/>
  </r>
  <r>
    <s v="P"/>
    <n v="60"/>
    <x v="3"/>
    <m/>
    <x v="60"/>
    <s v="TML_X451_Q5_X1_X0_BCM_Labcar_Exterior_Lights_DVP_v2.8_1 APRIL'24.xlsx"/>
    <x v="28"/>
  </r>
  <r>
    <s v="A"/>
    <m/>
    <x v="1"/>
    <m/>
    <x v="1"/>
    <m/>
    <x v="1"/>
  </r>
  <r>
    <s v="P"/>
    <n v="61"/>
    <x v="3"/>
    <m/>
    <x v="61"/>
    <s v="TML_X451_Q5_X1_X0_BCM_Labcar_Exterior_Lights_DVP_v2.8_1 APRIL'24.xlsx"/>
    <x v="29"/>
  </r>
  <r>
    <s v="A"/>
    <m/>
    <x v="1"/>
    <m/>
    <x v="1"/>
    <m/>
    <x v="1"/>
  </r>
  <r>
    <s v="P"/>
    <n v="62"/>
    <x v="3"/>
    <m/>
    <x v="62"/>
    <s v="TML_X451_Q5_X1_X0_BCM_Labcar_Exterior_Lights_DVP_v2.8_1 APRIL'24.xlsx"/>
    <x v="21"/>
  </r>
  <r>
    <s v="A"/>
    <m/>
    <x v="1"/>
    <m/>
    <x v="1"/>
    <m/>
    <x v="1"/>
  </r>
  <r>
    <s v="P"/>
    <n v="63"/>
    <x v="3"/>
    <m/>
    <x v="63"/>
    <s v="TML_X451_Q5_X1_X0_BCM_Labcar_Exterior_Lights_DVP_v2.8_1 APRIL'24.xlsx"/>
    <x v="30"/>
  </r>
  <r>
    <s v="A"/>
    <m/>
    <x v="1"/>
    <m/>
    <x v="1"/>
    <m/>
    <x v="1"/>
  </r>
  <r>
    <s v="P"/>
    <n v="64"/>
    <x v="3"/>
    <m/>
    <x v="64"/>
    <s v="TML_X451_Q5_X1_X0_BCM_Labcar_Exterior_Lights_DVP_v2.8_1 APRIL'24.xlsx"/>
    <x v="31"/>
  </r>
  <r>
    <s v="A"/>
    <m/>
    <x v="1"/>
    <m/>
    <x v="1"/>
    <m/>
    <x v="1"/>
  </r>
  <r>
    <s v="P"/>
    <n v="65"/>
    <x v="3"/>
    <m/>
    <x v="65"/>
    <s v="TML_X451_Q5_X1_X0_BCM_Labcar_Exterior_Lights_DVP_v2.8_1 APRIL'24.xlsx"/>
    <x v="32"/>
  </r>
  <r>
    <s v="A"/>
    <m/>
    <x v="1"/>
    <m/>
    <x v="1"/>
    <m/>
    <x v="1"/>
  </r>
  <r>
    <s v="P"/>
    <n v="66"/>
    <x v="3"/>
    <m/>
    <x v="66"/>
    <s v="TML_X451_Q5_X1_X0_BCM_Labcar_Exterior_Lights_DVP_v2.8_1 APRIL'24.xlsx"/>
    <x v="33"/>
  </r>
  <r>
    <s v="A"/>
    <m/>
    <x v="1"/>
    <m/>
    <x v="1"/>
    <m/>
    <x v="1"/>
  </r>
  <r>
    <s v="P"/>
    <n v="67"/>
    <x v="3"/>
    <m/>
    <x v="67"/>
    <s v="TML_X451_Q5_X1_X0_BCM_Labcar_Exterior_Lights_DVP_v2.8_1 APRIL'24.xlsx"/>
    <x v="34"/>
  </r>
  <r>
    <s v="A"/>
    <m/>
    <x v="1"/>
    <m/>
    <x v="1"/>
    <m/>
    <x v="1"/>
  </r>
  <r>
    <s v="P"/>
    <n v="68"/>
    <x v="3"/>
    <m/>
    <x v="68"/>
    <s v="TML_X451_Q5_X1_X0_BCM_Labcar_Exterior_Lights_DVP_v2.8_1 APRIL'24.xlsx"/>
    <x v="14"/>
  </r>
  <r>
    <s v="A"/>
    <m/>
    <x v="1"/>
    <m/>
    <x v="1"/>
    <m/>
    <x v="1"/>
  </r>
  <r>
    <s v="P"/>
    <n v="69"/>
    <x v="3"/>
    <m/>
    <x v="69"/>
    <s v="TML_X451_Q5_X1_X0_BCM_Labcar_Exterior_Lights_DVP_v2.8_1 APRIL'24.xlsx"/>
    <x v="35"/>
  </r>
  <r>
    <s v="A"/>
    <m/>
    <x v="1"/>
    <m/>
    <x v="1"/>
    <m/>
    <x v="1"/>
  </r>
  <r>
    <s v="P"/>
    <n v="70"/>
    <x v="3"/>
    <m/>
    <x v="70"/>
    <s v="TML_X451_Q5_X1_X0_BCM_Labcar_Exterior_Lights_DVP_v2.8_1 APRIL'24.xlsx"/>
    <x v="36"/>
  </r>
  <r>
    <s v="A"/>
    <m/>
    <x v="1"/>
    <m/>
    <x v="1"/>
    <m/>
    <x v="1"/>
  </r>
  <r>
    <s v="P"/>
    <n v="71"/>
    <x v="3"/>
    <m/>
    <x v="71"/>
    <s v="TML_X451_Q5_X1_X0_BCM_Labcar_Exterior_Lights_DVP_v2.8_1 APRIL'24.xlsx"/>
    <x v="37"/>
  </r>
  <r>
    <s v="A"/>
    <m/>
    <x v="1"/>
    <m/>
    <x v="1"/>
    <m/>
    <x v="1"/>
  </r>
  <r>
    <s v="P"/>
    <n v="72"/>
    <x v="3"/>
    <m/>
    <x v="72"/>
    <s v="TML_X451_Q5_X1_X0_BCM_Labcar_Exterior_Lights_DVP_v2.8_1 APRIL'24.xlsx"/>
    <x v="19"/>
  </r>
  <r>
    <s v="A"/>
    <m/>
    <x v="1"/>
    <m/>
    <x v="1"/>
    <m/>
    <x v="1"/>
  </r>
  <r>
    <s v="P"/>
    <n v="73"/>
    <x v="3"/>
    <m/>
    <x v="73"/>
    <s v="TML_X451_Q5_X1_X0_BCM_Labcar_Exterior_Lights_DVP_v2.8_1 APRIL'24.xlsx"/>
    <x v="38"/>
  </r>
  <r>
    <s v="A"/>
    <m/>
    <x v="1"/>
    <m/>
    <x v="1"/>
    <m/>
    <x v="1"/>
  </r>
  <r>
    <s v="P"/>
    <n v="74"/>
    <x v="3"/>
    <m/>
    <x v="74"/>
    <s v="TML_X451_Q5_X1_X0_BCM_Labcar_Exterior_Lights_DVP_v2.8_1 APRIL'24.xlsx"/>
    <x v="39"/>
  </r>
  <r>
    <s v="A"/>
    <m/>
    <x v="1"/>
    <m/>
    <x v="1"/>
    <m/>
    <x v="1"/>
  </r>
  <r>
    <s v="P"/>
    <n v="75"/>
    <x v="3"/>
    <m/>
    <x v="75"/>
    <s v="TML_X451_Q5_X1_X0_BCM_Labcar_Exterior_Lights_DVP_v2.8_1 APRIL'24.xlsx"/>
    <x v="40"/>
  </r>
  <r>
    <s v="A"/>
    <m/>
    <x v="1"/>
    <m/>
    <x v="1"/>
    <m/>
    <x v="1"/>
  </r>
  <r>
    <s v="P"/>
    <n v="76"/>
    <x v="3"/>
    <m/>
    <x v="76"/>
    <s v="TML_X451_Q5_X1_X0_BCM_Labcar_Exterior_Lights_DVP_v2.8_1 APRIL'24.xlsx"/>
    <x v="41"/>
  </r>
  <r>
    <s v="A"/>
    <m/>
    <x v="1"/>
    <m/>
    <x v="1"/>
    <m/>
    <x v="1"/>
  </r>
  <r>
    <s v="P"/>
    <n v="77"/>
    <x v="3"/>
    <m/>
    <x v="77"/>
    <s v="TML_X451_Q5_X451_BCM_Labcar_Auto_Wipe_DVP_0.4.xlsx"/>
    <x v="23"/>
  </r>
  <r>
    <s v="A"/>
    <m/>
    <x v="1"/>
    <m/>
    <x v="1"/>
    <m/>
    <x v="1"/>
  </r>
  <r>
    <s v="P"/>
    <n v="78"/>
    <x v="3"/>
    <s v="CDC"/>
    <x v="78"/>
    <s v="TML_Labcar_Warning&amp;Messages_DVP_V3.7.xlsx"/>
    <x v="42"/>
  </r>
  <r>
    <s v="A"/>
    <m/>
    <x v="1"/>
    <m/>
    <x v="1"/>
    <m/>
    <x v="1"/>
  </r>
  <r>
    <s v="P"/>
    <n v="79"/>
    <x v="3"/>
    <s v="CDC"/>
    <x v="79"/>
    <s v="TML_Labcar_Warning&amp;Messages_DVP_V3.7.xlsx"/>
    <x v="30"/>
  </r>
  <r>
    <s v="A"/>
    <m/>
    <x v="1"/>
    <m/>
    <x v="1"/>
    <m/>
    <x v="1"/>
  </r>
  <r>
    <s v="P"/>
    <n v="80"/>
    <x v="3"/>
    <s v="CDC"/>
    <x v="80"/>
    <s v="TML_Labcar_Warning&amp;Messages_DVP_V3.7.xlsx"/>
    <x v="30"/>
  </r>
  <r>
    <s v="A"/>
    <m/>
    <x v="1"/>
    <m/>
    <x v="1"/>
    <m/>
    <x v="1"/>
  </r>
  <r>
    <s v="P"/>
    <n v="81"/>
    <x v="3"/>
    <s v="CDC"/>
    <x v="81"/>
    <s v="TML_Labcar_Warning&amp;Messages_DVP_V3.7.xlsx"/>
    <x v="7"/>
  </r>
  <r>
    <s v="A"/>
    <m/>
    <x v="1"/>
    <m/>
    <x v="1"/>
    <m/>
    <x v="1"/>
  </r>
  <r>
    <s v="P"/>
    <n v="82"/>
    <x v="3"/>
    <s v="CDC"/>
    <x v="82"/>
    <s v="TML_Labcar_Warning&amp;Messages_DVP_V3.7.xlsx"/>
    <x v="21"/>
  </r>
  <r>
    <s v="A"/>
    <m/>
    <x v="1"/>
    <m/>
    <x v="1"/>
    <m/>
    <x v="1"/>
  </r>
  <r>
    <s v="P"/>
    <n v="83"/>
    <x v="3"/>
    <m/>
    <x v="83"/>
    <s v="TML_X451_Q5_Labcar_DriverWindow_Integration_In_BCM_DVP_V1.2_21-06-24.xls"/>
    <x v="23"/>
  </r>
  <r>
    <s v="A"/>
    <m/>
    <x v="1"/>
    <m/>
    <x v="1"/>
    <m/>
    <x v="1"/>
  </r>
  <r>
    <s v="P"/>
    <n v="84"/>
    <x v="3"/>
    <m/>
    <x v="84"/>
    <s v="TE_TML_X451_BCM_Labcar_AntiPinch_DVP_V1.3_9Feb'24.xls"/>
    <x v="43"/>
  </r>
  <r>
    <s v="A"/>
    <m/>
    <x v="1"/>
    <m/>
    <x v="1"/>
    <m/>
    <x v="1"/>
  </r>
  <r>
    <s v="P"/>
    <n v="85"/>
    <x v="3"/>
    <s v="CDC"/>
    <x v="85"/>
    <s v="TML_Labcar_Clamp_Control_DVP_V3.9_21-06-24.xlsx"/>
    <x v="44"/>
  </r>
  <r>
    <s v="A"/>
    <m/>
    <x v="1"/>
    <m/>
    <x v="1"/>
    <m/>
    <x v="1"/>
  </r>
  <r>
    <s v="P"/>
    <n v="86"/>
    <x v="3"/>
    <s v="CDC"/>
    <x v="86"/>
    <s v="TML_Labcar_PassiveEntryExit_DVP_V3.6.xlsx"/>
    <x v="45"/>
  </r>
  <r>
    <s v="A"/>
    <m/>
    <x v="1"/>
    <m/>
    <x v="1"/>
    <m/>
    <x v="1"/>
  </r>
  <r>
    <s v="P"/>
    <n v="87"/>
    <x v="3"/>
    <s v="CDC"/>
    <x v="87"/>
    <s v="TML_Labcar_PassiveTailgateControl_DVP_V3.3.xlsx"/>
    <x v="46"/>
  </r>
  <r>
    <s v="A"/>
    <m/>
    <x v="1"/>
    <m/>
    <x v="1"/>
    <m/>
    <x v="1"/>
  </r>
  <r>
    <s v="P"/>
    <n v="88"/>
    <x v="3"/>
    <m/>
    <x v="88"/>
    <s v="TML_Labcar_PassiveStart_DVP_V3.9.xlsx"/>
    <x v="47"/>
  </r>
  <r>
    <s v="A"/>
    <m/>
    <x v="1"/>
    <m/>
    <x v="1"/>
    <m/>
    <x v="1"/>
  </r>
  <r>
    <s v="P"/>
    <n v="89"/>
    <x v="6"/>
    <s v="BCM"/>
    <x v="89"/>
    <s v="TestCases_TML SASS_BCM Interface Requirement_V2.2.xlsx"/>
    <x v="48"/>
  </r>
  <r>
    <s v="A"/>
    <m/>
    <x v="1"/>
    <m/>
    <x v="1"/>
    <m/>
    <x v="1"/>
  </r>
  <r>
    <s v="P"/>
    <n v="90"/>
    <x v="6"/>
    <s v="BCM"/>
    <x v="90"/>
    <s v="TestCases_TML SASS_BCM Interface Requirement_V2.2.xlsx"/>
    <x v="49"/>
  </r>
  <r>
    <s v="A"/>
    <m/>
    <x v="1"/>
    <m/>
    <x v="1"/>
    <m/>
    <x v="1"/>
  </r>
  <r>
    <s v="P"/>
    <n v="91"/>
    <x v="6"/>
    <s v="BCM"/>
    <x v="91"/>
    <s v="TestCases_TML SASS_BCM Interface Requirement_V2.2.xlsx"/>
    <x v="50"/>
  </r>
  <r>
    <s v="A"/>
    <m/>
    <x v="1"/>
    <m/>
    <x v="1"/>
    <m/>
    <x v="1"/>
  </r>
  <r>
    <s v="P"/>
    <n v="92"/>
    <x v="6"/>
    <s v="BCM"/>
    <x v="92"/>
    <s v="TestCases_TML SASS_BCM Interface Requirement_V2.2.xlsx"/>
    <x v="51"/>
  </r>
  <r>
    <s v="A"/>
    <m/>
    <x v="1"/>
    <m/>
    <x v="1"/>
    <m/>
    <x v="1"/>
  </r>
  <r>
    <s v="P"/>
    <n v="93"/>
    <x v="6"/>
    <s v="BCM"/>
    <x v="93"/>
    <s v="TestCases_TML SASS_BCM Interface Requirement_V2.2.xlsx"/>
    <x v="52"/>
  </r>
  <r>
    <s v="A"/>
    <m/>
    <x v="1"/>
    <m/>
    <x v="1"/>
    <m/>
    <x v="1"/>
  </r>
  <r>
    <s v="P"/>
    <n v="94"/>
    <x v="6"/>
    <s v="BCM"/>
    <x v="94"/>
    <s v="TestCases_TML SASS_BCM Interface Requirement_V2.2.xlsx"/>
    <x v="13"/>
  </r>
  <r>
    <s v="A"/>
    <m/>
    <x v="1"/>
    <m/>
    <x v="1"/>
    <m/>
    <x v="1"/>
  </r>
  <r>
    <s v="P"/>
    <n v="95"/>
    <x v="6"/>
    <s v="BCM"/>
    <x v="95"/>
    <s v="TestCases_TML SASS_BCM Interface Requirement_V2.2.xlsx"/>
    <x v="53"/>
  </r>
  <r>
    <s v="A"/>
    <m/>
    <x v="1"/>
    <m/>
    <x v="1"/>
    <m/>
    <x v="1"/>
  </r>
  <r>
    <s v="P"/>
    <n v="96"/>
    <x v="6"/>
    <s v="BCM"/>
    <x v="96"/>
    <s v="TestCases_TML SASS_BCM Interface Requirement_V2.2.xlsx"/>
    <x v="54"/>
  </r>
  <r>
    <s v="A"/>
    <m/>
    <x v="1"/>
    <m/>
    <x v="1"/>
    <m/>
    <x v="1"/>
  </r>
  <r>
    <s v="P"/>
    <n v="97"/>
    <x v="6"/>
    <s v="BCM"/>
    <x v="97"/>
    <s v="TestCases_TML SASS_BCM Interface Requirement_V2.2.xlsx"/>
    <x v="55"/>
  </r>
  <r>
    <s v="A"/>
    <m/>
    <x v="1"/>
    <m/>
    <x v="1"/>
    <m/>
    <x v="1"/>
  </r>
  <r>
    <s v="P"/>
    <n v="98"/>
    <x v="6"/>
    <s v="BCM"/>
    <x v="98"/>
    <s v="TestCases_TML SASS_BCM Interface Requirement_V2.2.xlsx"/>
    <x v="55"/>
  </r>
  <r>
    <s v="A"/>
    <m/>
    <x v="1"/>
    <m/>
    <x v="1"/>
    <m/>
    <x v="1"/>
  </r>
  <r>
    <s v="P"/>
    <n v="99"/>
    <x v="6"/>
    <s v="BCM"/>
    <x v="99"/>
    <s v="TestCases_TML SASS_BCM Interface Requirement_V2.2.xlsx"/>
    <x v="56"/>
  </r>
  <r>
    <s v="A"/>
    <m/>
    <x v="1"/>
    <m/>
    <x v="1"/>
    <m/>
    <x v="1"/>
  </r>
  <r>
    <s v="P"/>
    <n v="100"/>
    <x v="6"/>
    <s v="BCM"/>
    <x v="100"/>
    <s v="TestCases_TML SASS_BCM Interface Requirement_V2.2.xlsx"/>
    <x v="57"/>
  </r>
  <r>
    <s v="A"/>
    <m/>
    <x v="1"/>
    <m/>
    <x v="1"/>
    <m/>
    <x v="1"/>
  </r>
  <r>
    <s v="P"/>
    <n v="101"/>
    <x v="6"/>
    <s v="BCM"/>
    <x v="101"/>
    <s v="TestCases_TML SASS_BCM Interface Requirement_V2.2.xlsx"/>
    <x v="57"/>
  </r>
  <r>
    <s v="A"/>
    <m/>
    <x v="1"/>
    <m/>
    <x v="1"/>
    <m/>
    <x v="1"/>
  </r>
  <r>
    <s v="P"/>
    <n v="102"/>
    <x v="6"/>
    <s v="BCM"/>
    <x v="102"/>
    <s v="TestCases_TML SASS_BCM Interface Requirement_V2.2.xlsx"/>
    <x v="13"/>
  </r>
  <r>
    <s v="A"/>
    <m/>
    <x v="1"/>
    <m/>
    <x v="1"/>
    <m/>
    <x v="1"/>
  </r>
  <r>
    <s v="P"/>
    <n v="103"/>
    <x v="6"/>
    <s v="BCM"/>
    <x v="103"/>
    <s v="TestCases_TML SASS_BCM Interface Requirement_V2.2.xlsx"/>
    <x v="42"/>
  </r>
  <r>
    <s v="A"/>
    <m/>
    <x v="1"/>
    <m/>
    <x v="1"/>
    <m/>
    <x v="1"/>
  </r>
  <r>
    <s v="P"/>
    <n v="104"/>
    <x v="6"/>
    <s v="BCM"/>
    <x v="104"/>
    <s v="TestCases_TML SASS_BCM Interface Requirement_V2.2.xlsx"/>
    <x v="42"/>
  </r>
  <r>
    <s v="A"/>
    <m/>
    <x v="1"/>
    <m/>
    <x v="1"/>
    <m/>
    <x v="1"/>
  </r>
  <r>
    <s v="P"/>
    <n v="105"/>
    <x v="6"/>
    <s v="BCM"/>
    <x v="105"/>
    <s v="TestCases_TML SASS_BCM Interface Requirement_V2.2.xlsx"/>
    <x v="46"/>
  </r>
  <r>
    <s v="A"/>
    <m/>
    <x v="1"/>
    <m/>
    <x v="1"/>
    <m/>
    <x v="1"/>
  </r>
  <r>
    <s v="P"/>
    <n v="106"/>
    <x v="6"/>
    <s v="BCM"/>
    <x v="106"/>
    <s v="TestCases_TML SASS_BCM Interface Requirement_V2.2.xlsx"/>
    <x v="58"/>
  </r>
  <r>
    <s v="A"/>
    <m/>
    <x v="1"/>
    <m/>
    <x v="1"/>
    <m/>
    <x v="1"/>
  </r>
  <r>
    <s v="P"/>
    <n v="107"/>
    <x v="6"/>
    <s v="BCM"/>
    <x v="107"/>
    <s v="TestCases_TML SASS_BCM Interface Requirement_V2.2.xlsx"/>
    <x v="40"/>
  </r>
  <r>
    <s v="A"/>
    <m/>
    <x v="1"/>
    <m/>
    <x v="1"/>
    <m/>
    <x v="1"/>
  </r>
  <r>
    <s v="P"/>
    <n v="108"/>
    <x v="6"/>
    <s v="BCM"/>
    <x v="108"/>
    <s v="TC_V2_SkeyFobFD_V1_9thJan1.xlsx"/>
    <x v="11"/>
  </r>
  <r>
    <s v="A"/>
    <m/>
    <x v="1"/>
    <m/>
    <x v="1"/>
    <m/>
    <x v="1"/>
  </r>
  <r>
    <s v="P"/>
    <n v="109"/>
    <x v="6"/>
    <s v="BCM"/>
    <x v="109"/>
    <s v="TC_V2_SkeyFobFD_V1_9thJan1.xlsx"/>
    <x v="24"/>
  </r>
  <r>
    <s v="A"/>
    <m/>
    <x v="1"/>
    <m/>
    <x v="1"/>
    <m/>
    <x v="1"/>
  </r>
  <r>
    <s v="P"/>
    <n v="110"/>
    <x v="6"/>
    <s v="BCM"/>
    <x v="110"/>
    <s v="TC_V2_SkeyFobFD_V1_9thJan1.xlsx"/>
    <x v="59"/>
  </r>
  <r>
    <s v="A"/>
    <m/>
    <x v="1"/>
    <m/>
    <x v="1"/>
    <m/>
    <x v="1"/>
  </r>
  <r>
    <s v="P"/>
    <n v="111"/>
    <x v="6"/>
    <s v="BCM"/>
    <x v="111"/>
    <s v="TC_V2_SkeyFobFD_V1_9thJan1.xlsx"/>
    <x v="18"/>
  </r>
  <r>
    <s v="A"/>
    <m/>
    <x v="1"/>
    <m/>
    <x v="1"/>
    <m/>
    <x v="1"/>
  </r>
  <r>
    <s v="P"/>
    <n v="112"/>
    <x v="6"/>
    <s v="BCM"/>
    <x v="112"/>
    <s v="TC_V2_SkeyFobFD_V1_9thJan1.xlsx"/>
    <x v="20"/>
  </r>
  <r>
    <s v="A"/>
    <m/>
    <x v="1"/>
    <m/>
    <x v="1"/>
    <m/>
    <x v="1"/>
  </r>
  <r>
    <s v="P"/>
    <n v="113"/>
    <x v="6"/>
    <s v="BCM"/>
    <x v="113"/>
    <s v="TC_V2_SkeyFobFD_V1_9thJan1.xlsx"/>
    <x v="20"/>
  </r>
  <r>
    <s v="A"/>
    <m/>
    <x v="1"/>
    <m/>
    <x v="1"/>
    <m/>
    <x v="1"/>
  </r>
  <r>
    <s v="P"/>
    <n v="114"/>
    <x v="6"/>
    <s v="BCM"/>
    <x v="114"/>
    <s v="TC_V2_SkeyFobFD_V1_9thJan1.xlsx"/>
    <x v="48"/>
  </r>
  <r>
    <s v="A"/>
    <m/>
    <x v="1"/>
    <m/>
    <x v="1"/>
    <m/>
    <x v="1"/>
  </r>
  <r>
    <s v="P"/>
    <n v="115"/>
    <x v="6"/>
    <s v="BCM"/>
    <x v="115"/>
    <s v="TC_V2_SkeyFobFD_V1_9thJan1.xlsx"/>
    <x v="20"/>
  </r>
  <r>
    <s v="A"/>
    <m/>
    <x v="1"/>
    <m/>
    <x v="1"/>
    <m/>
    <x v="1"/>
  </r>
  <r>
    <s v="P"/>
    <n v="116"/>
    <x v="6"/>
    <s v="BCM"/>
    <x v="116"/>
    <s v="TC_V2_SkeyFobFD_V1_9thJan1.xlsx"/>
    <x v="20"/>
  </r>
  <r>
    <s v="A"/>
    <m/>
    <x v="1"/>
    <m/>
    <x v="1"/>
    <m/>
    <x v="1"/>
  </r>
  <r>
    <s v="P"/>
    <n v="117"/>
    <x v="6"/>
    <s v="BCM"/>
    <x v="117"/>
    <s v="TC_V2_SkeyFobFD_V1_9thJan1.xlsx"/>
    <x v="60"/>
  </r>
  <r>
    <s v="A"/>
    <m/>
    <x v="1"/>
    <m/>
    <x v="1"/>
    <m/>
    <x v="1"/>
  </r>
  <r>
    <s v="P"/>
    <n v="118"/>
    <x v="6"/>
    <s v="BCM"/>
    <x v="118"/>
    <s v="TC_V2_SkeyFobFD_V1_9thJan1.xlsx"/>
    <x v="11"/>
  </r>
  <r>
    <s v="A"/>
    <m/>
    <x v="1"/>
    <m/>
    <x v="1"/>
    <m/>
    <x v="1"/>
  </r>
  <r>
    <s v="P"/>
    <n v="119"/>
    <x v="6"/>
    <s v="BCM"/>
    <x v="119"/>
    <s v="TestCases_Smart_DK_Zone_Detection_TML_SASS_Function_DVP_V1.1.xlsx"/>
    <x v="61"/>
  </r>
  <r>
    <s v="A"/>
    <m/>
    <x v="1"/>
    <m/>
    <x v="1"/>
    <m/>
    <x v="1"/>
  </r>
  <r>
    <s v="P"/>
    <n v="120"/>
    <x v="6"/>
    <s v="BCM"/>
    <x v="120"/>
    <s v="TestCases_Smart_DK_Zone_Detection_TML_SASS_Function_DVP_V1.1.xlsx"/>
    <x v="56"/>
  </r>
  <r>
    <s v="A"/>
    <m/>
    <x v="1"/>
    <m/>
    <x v="1"/>
    <m/>
    <x v="1"/>
  </r>
  <r>
    <s v="P"/>
    <n v="121"/>
    <x v="6"/>
    <s v="BCM"/>
    <x v="121"/>
    <s v="TestCases_Smart_DK_Zone_Detection_TML_SASS_Function_DVP_V1.1.xlsx"/>
    <x v="62"/>
  </r>
  <r>
    <s v="A"/>
    <m/>
    <x v="1"/>
    <m/>
    <x v="1"/>
    <m/>
    <x v="1"/>
  </r>
  <r>
    <s v="P"/>
    <n v="122"/>
    <x v="6"/>
    <s v="BCM"/>
    <x v="122"/>
    <s v="TestCases_Smart_DK_Zone_Detection_TML_SASS_Function_DVP_V1.1.xlsx"/>
    <x v="24"/>
  </r>
  <r>
    <s v="A"/>
    <m/>
    <x v="1"/>
    <m/>
    <x v="1"/>
    <m/>
    <x v="1"/>
  </r>
  <r>
    <s v="P"/>
    <n v="123"/>
    <x v="6"/>
    <s v="BCM"/>
    <x v="123"/>
    <s v="TestCases_Smart_KeyFob_TML_SASS_Function_DVP_V1.1.xlsx"/>
    <x v="63"/>
  </r>
  <r>
    <s v="A"/>
    <m/>
    <x v="1"/>
    <m/>
    <x v="1"/>
    <m/>
    <x v="1"/>
  </r>
  <r>
    <s v="P"/>
    <n v="124"/>
    <x v="6"/>
    <s v="BCM"/>
    <x v="124"/>
    <s v="TestCases_Smart_KeyFob_TML_SASS_Function_DVP_V1.1.xlsx"/>
    <x v="64"/>
  </r>
  <r>
    <s v="A"/>
    <m/>
    <x v="1"/>
    <m/>
    <x v="1"/>
    <m/>
    <x v="1"/>
  </r>
  <r>
    <s v="P"/>
    <n v="125"/>
    <x v="6"/>
    <s v="BCM"/>
    <x v="125"/>
    <s v="TestCases_Smart_KeyFob_TML_SASS_Function_DVP_V1.1.xlsx"/>
    <x v="15"/>
  </r>
  <r>
    <s v="A"/>
    <m/>
    <x v="1"/>
    <m/>
    <x v="1"/>
    <m/>
    <x v="1"/>
  </r>
  <r>
    <s v="P"/>
    <n v="126"/>
    <x v="6"/>
    <s v="BCM"/>
    <x v="126"/>
    <s v="TestCases_Smart_KeyFob_TML_SASS_Function_DVP_V1.1.xlsx"/>
    <x v="65"/>
  </r>
  <r>
    <s v="A"/>
    <m/>
    <x v="1"/>
    <m/>
    <x v="1"/>
    <m/>
    <x v="1"/>
  </r>
  <r>
    <s v="P"/>
    <n v="127"/>
    <x v="6"/>
    <s v="BCM"/>
    <x v="127"/>
    <s v="TestCases_Smart_KeyFob_TML_SASS_Function_DVP_V1.1.xlsx"/>
    <x v="24"/>
  </r>
  <r>
    <s v="A"/>
    <m/>
    <x v="1"/>
    <m/>
    <x v="1"/>
    <m/>
    <x v="1"/>
  </r>
  <r>
    <s v="P"/>
    <n v="128"/>
    <x v="3"/>
    <s v="ESCL"/>
    <x v="128"/>
    <s v="TML_Labcar_ESCL_DVP_V4.0_20May24.xls"/>
    <x v="44"/>
  </r>
  <r>
    <s v="A"/>
    <m/>
    <x v="1"/>
    <m/>
    <x v="1"/>
    <m/>
    <x v="1"/>
  </r>
  <r>
    <s v="P"/>
    <n v="129"/>
    <x v="4"/>
    <s v="CDC"/>
    <x v="129"/>
    <s v="TE_TML_Rowa_Full_Validation_DVP_v1.0.xlsx"/>
    <x v="66"/>
  </r>
  <r>
    <s v="A"/>
    <m/>
    <x v="1"/>
    <m/>
    <x v="1"/>
    <m/>
    <x v="1"/>
  </r>
  <r>
    <s v="P"/>
    <n v="130"/>
    <x v="4"/>
    <s v="CDC"/>
    <x v="130"/>
    <s v="TML_Gen3_CCM_DVP_V1.0.xlsx"/>
    <x v="5"/>
  </r>
  <r>
    <s v="A"/>
    <m/>
    <x v="1"/>
    <m/>
    <x v="1"/>
    <m/>
    <x v="1"/>
  </r>
  <r>
    <s v="P"/>
    <n v="131"/>
    <x v="4"/>
    <s v="CDC"/>
    <x v="131"/>
    <s v="TE_TML_Rowa_Full_Validation_DVP_v1.0.xlsx"/>
    <x v="67"/>
  </r>
  <r>
    <s v="A"/>
    <m/>
    <x v="1"/>
    <m/>
    <x v="1"/>
    <m/>
    <x v="1"/>
  </r>
  <r>
    <s v="P"/>
    <n v="132"/>
    <x v="5"/>
    <m/>
    <x v="132"/>
    <s v="TML_IPC_Door_Ajar_with_Bonnet_TC_v2.0.xlsx"/>
    <x v="68"/>
  </r>
  <r>
    <s v="A"/>
    <m/>
    <x v="1"/>
    <m/>
    <x v="1"/>
    <m/>
    <x v="1"/>
  </r>
  <r>
    <s v="P"/>
    <n v="133"/>
    <x v="5"/>
    <s v="BCM"/>
    <x v="133"/>
    <s v="TML_IPC_HighBeam_TC_v2.0.xlsx"/>
    <x v="69"/>
  </r>
  <r>
    <s v="A"/>
    <m/>
    <x v="1"/>
    <m/>
    <x v="1"/>
    <m/>
    <x v="1"/>
  </r>
  <r>
    <s v="P"/>
    <n v="134"/>
    <x v="5"/>
    <s v="BCM"/>
    <x v="134"/>
    <s v="TML_IPC_HighBeam_TC_v2.0.xlsx"/>
    <x v="5"/>
  </r>
  <r>
    <s v="A"/>
    <m/>
    <x v="1"/>
    <m/>
    <x v="1"/>
    <m/>
    <x v="1"/>
  </r>
  <r>
    <s v="P"/>
    <n v="135"/>
    <x v="5"/>
    <s v="BCM"/>
    <x v="135"/>
    <s v="TML_IPC_HighBeam_TC_v2.0.xlsx"/>
    <x v="18"/>
  </r>
  <r>
    <s v="A"/>
    <m/>
    <x v="1"/>
    <m/>
    <x v="1"/>
    <m/>
    <x v="1"/>
  </r>
  <r>
    <s v="P"/>
    <n v="136"/>
    <x v="5"/>
    <s v="BCM"/>
    <x v="136"/>
    <s v="TML_IPC_HighBeam_TC_v2.0.xlsx"/>
    <x v="5"/>
  </r>
  <r>
    <s v="A"/>
    <m/>
    <x v="1"/>
    <m/>
    <x v="1"/>
    <m/>
    <x v="1"/>
  </r>
  <r>
    <s v="P"/>
    <n v="137"/>
    <x v="5"/>
    <s v="BCM"/>
    <x v="137"/>
    <s v="TML_IPC_PositionLamp_DVP_v2.0 .xlsx"/>
    <x v="14"/>
  </r>
  <r>
    <m/>
    <m/>
    <x v="1"/>
    <m/>
    <x v="1"/>
    <m/>
    <x v="1"/>
  </r>
  <r>
    <s v="P"/>
    <n v="138"/>
    <x v="5"/>
    <s v="BCM"/>
    <x v="138"/>
    <s v="TML_IPC_PositionLamp_DVP_v2.0 .xlsx"/>
    <x v="12"/>
  </r>
  <r>
    <m/>
    <m/>
    <x v="1"/>
    <m/>
    <x v="1"/>
    <m/>
    <x v="1"/>
  </r>
  <r>
    <s v="P"/>
    <n v="139"/>
    <x v="5"/>
    <m/>
    <x v="139"/>
    <s v="TML_IPC_Q5_MCE_PowerModes _WakeUp_Strategy_TC_v3.0.xlsx"/>
    <x v="5"/>
  </r>
  <r>
    <m/>
    <m/>
    <x v="1"/>
    <m/>
    <x v="1"/>
    <m/>
    <x v="1"/>
  </r>
  <r>
    <s v="P"/>
    <n v="140"/>
    <x v="5"/>
    <m/>
    <x v="140"/>
    <s v="TML_IPC_Q5_MCE_PowerModes _WakeUp_Strategy_TC_v3.0.xlsx"/>
    <x v="5"/>
  </r>
  <r>
    <m/>
    <m/>
    <x v="1"/>
    <m/>
    <x v="1"/>
    <m/>
    <x v="1"/>
  </r>
  <r>
    <s v="P"/>
    <n v="141"/>
    <x v="5"/>
    <s v="BCM"/>
    <x v="141"/>
    <s v="TML_IPC_TurnIndicator_TC_v2.0.xlsx"/>
    <x v="9"/>
  </r>
  <r>
    <m/>
    <m/>
    <x v="1"/>
    <m/>
    <x v="1"/>
    <m/>
    <x v="1"/>
  </r>
  <r>
    <s v="P"/>
    <n v="142"/>
    <x v="5"/>
    <s v="BCM"/>
    <x v="142"/>
    <s v="TML_IPC_TurnIndicator_TC_v2.0.xlsx"/>
    <x v="9"/>
  </r>
  <r>
    <m/>
    <m/>
    <x v="1"/>
    <m/>
    <x v="1"/>
    <m/>
    <x v="1"/>
  </r>
  <r>
    <s v="P"/>
    <n v="143"/>
    <x v="5"/>
    <s v="BCM"/>
    <x v="12"/>
    <s v="TML_IPC_TurnIndicator_TC_v2.0.xlsx"/>
    <x v="60"/>
  </r>
  <r>
    <m/>
    <m/>
    <x v="1"/>
    <m/>
    <x v="1"/>
    <m/>
    <x v="1"/>
  </r>
  <r>
    <s v="P"/>
    <n v="144"/>
    <x v="5"/>
    <m/>
    <x v="143"/>
    <s v="TML_IPC_Wireless_Power_Charger_TC_v1.0.xlsx"/>
    <x v="70"/>
  </r>
  <r>
    <m/>
    <m/>
    <x v="1"/>
    <m/>
    <x v="1"/>
    <m/>
    <x v="1"/>
  </r>
  <r>
    <s v="P"/>
    <n v="145"/>
    <x v="7"/>
    <m/>
    <x v="144"/>
    <s v="TML_SRS_Conti_Test_Cases_Ver0_1_20250214.xlsx"/>
    <x v="71"/>
  </r>
  <r>
    <m/>
    <m/>
    <x v="1"/>
    <m/>
    <x v="1"/>
    <m/>
    <x v="1"/>
  </r>
  <r>
    <s v="P"/>
    <n v="147"/>
    <x v="7"/>
    <m/>
    <x v="145"/>
    <s v="TML_SRS_Conti_Test_Cases_Ver0_1_20250214.xlsx"/>
    <x v="71"/>
  </r>
  <r>
    <m/>
    <m/>
    <x v="1"/>
    <m/>
    <x v="1"/>
    <m/>
    <x v="1"/>
  </r>
  <r>
    <s v="P"/>
    <n v="148"/>
    <x v="7"/>
    <m/>
    <x v="146"/>
    <s v="TML_SRS_Conti_Test_Cases_Ver0_1_20250214.xlsx"/>
    <x v="72"/>
  </r>
  <r>
    <m/>
    <m/>
    <x v="1"/>
    <m/>
    <x v="1"/>
    <m/>
    <x v="1"/>
  </r>
  <r>
    <s v="P"/>
    <n v="149"/>
    <x v="7"/>
    <m/>
    <x v="147"/>
    <s v="TML_SRS_Conti_Test_Cases_Ver0_1_20250214.xlsx"/>
    <x v="42"/>
  </r>
  <r>
    <m/>
    <m/>
    <x v="1"/>
    <m/>
    <x v="1"/>
    <m/>
    <x v="1"/>
  </r>
  <r>
    <s v="P"/>
    <n v="150"/>
    <x v="7"/>
    <m/>
    <x v="148"/>
    <s v="TML_SRS_Conti_Test_Cases_Ver0_1_20250214.xlsx"/>
    <x v="73"/>
  </r>
  <r>
    <m/>
    <m/>
    <x v="1"/>
    <m/>
    <x v="1"/>
    <m/>
    <x v="1"/>
  </r>
  <r>
    <s v="P"/>
    <n v="151"/>
    <x v="7"/>
    <m/>
    <x v="149"/>
    <s v="TML_SRS_Conti_Test_Cases_Ver0_1_20250214.xlsx"/>
    <x v="73"/>
  </r>
  <r>
    <m/>
    <m/>
    <x v="1"/>
    <m/>
    <x v="1"/>
    <m/>
    <x v="1"/>
  </r>
  <r>
    <s v="P"/>
    <n v="152"/>
    <x v="7"/>
    <m/>
    <x v="150"/>
    <s v="TML_SRS_Conti_Test_Cases_Ver0_1_20250214.xlsx"/>
    <x v="74"/>
  </r>
  <r>
    <m/>
    <m/>
    <x v="1"/>
    <m/>
    <x v="1"/>
    <m/>
    <x v="1"/>
  </r>
  <r>
    <s v="P"/>
    <n v="153"/>
    <x v="7"/>
    <m/>
    <x v="151"/>
    <s v="TML_SRS_Conti_Test_Cases_Ver0_1_20250214.xlsx"/>
    <x v="75"/>
  </r>
  <r>
    <s v="                                                                                                                                                                                                                                                                                                                                                                                                                                                                                                                                                                                                                                                                                                                                                                                                                                                                                                                                                                                                                                                                                                                                                                                                                                                                                                                                                                                                                                                                                                                                                                                                                                                                                                                                                                                                                                                                                                                                                                                                                                                                                                                                                                                                                                                                                                                                    "/>
    <m/>
    <x v="1"/>
    <m/>
    <x v="1"/>
    <m/>
    <x v="1"/>
  </r>
  <r>
    <s v="P"/>
    <n v="154"/>
    <x v="7"/>
    <m/>
    <x v="152"/>
    <s v="TML_SRS_Conti_Test_Cases_Ver0_1_20250214.xlsx"/>
    <x v="5"/>
  </r>
  <r>
    <m/>
    <m/>
    <x v="1"/>
    <m/>
    <x v="1"/>
    <m/>
    <x v="1"/>
  </r>
  <r>
    <s v="P"/>
    <n v="155"/>
    <x v="7"/>
    <m/>
    <x v="153"/>
    <s v="TML_SRS_Conti_Test_Cases_Ver0_1_20250214.xlsx"/>
    <x v="5"/>
  </r>
  <r>
    <m/>
    <m/>
    <x v="1"/>
    <m/>
    <x v="1"/>
    <m/>
    <x v="1"/>
  </r>
  <r>
    <s v="P"/>
    <n v="156"/>
    <x v="7"/>
    <m/>
    <x v="154"/>
    <s v="TML_SRS_Conti_Test_Cases_Ver0_1_20250214.xlsx"/>
    <x v="5"/>
  </r>
  <r>
    <m/>
    <m/>
    <x v="1"/>
    <m/>
    <x v="1"/>
    <m/>
    <x v="1"/>
  </r>
  <r>
    <s v="P"/>
    <n v="157"/>
    <x v="7"/>
    <m/>
    <x v="155"/>
    <s v="TML_SRS_Conti_Test_Cases_Ver0_1_20250214.xlsx"/>
    <x v="5"/>
  </r>
  <r>
    <m/>
    <m/>
    <x v="1"/>
    <m/>
    <x v="1"/>
    <m/>
    <x v="1"/>
  </r>
  <r>
    <s v="P"/>
    <n v="158"/>
    <x v="7"/>
    <m/>
    <x v="156"/>
    <s v="TML_SRS_Conti_Test_Cases_Ver0_1_20250214.xlsx"/>
    <x v="5"/>
  </r>
  <r>
    <m/>
    <m/>
    <x v="1"/>
    <m/>
    <x v="1"/>
    <m/>
    <x v="1"/>
  </r>
  <r>
    <s v="P"/>
    <n v="159"/>
    <x v="7"/>
    <m/>
    <x v="157"/>
    <s v="TML_SRS_Conti_Test_Cases_Ver0_1_20250214.xlsx"/>
    <x v="76"/>
  </r>
  <r>
    <m/>
    <m/>
    <x v="1"/>
    <m/>
    <x v="1"/>
    <m/>
    <x v="1"/>
  </r>
  <r>
    <s v="P"/>
    <n v="160"/>
    <x v="7"/>
    <m/>
    <x v="158"/>
    <s v="TML_SRS_Conti_Test_Cases_Ver0_1_20250214.xlsx"/>
    <x v="77"/>
  </r>
  <r>
    <m/>
    <m/>
    <x v="1"/>
    <m/>
    <x v="1"/>
    <m/>
    <x v="1"/>
  </r>
  <r>
    <s v="P"/>
    <n v="161"/>
    <x v="7"/>
    <m/>
    <x v="159"/>
    <s v="TML_SRS_Conti_Test_Cases_Ver0_1_20250214.xlsx"/>
    <x v="78"/>
  </r>
  <r>
    <m/>
    <m/>
    <x v="1"/>
    <m/>
    <x v="1"/>
    <m/>
    <x v="1"/>
  </r>
  <r>
    <s v="P"/>
    <n v="162"/>
    <x v="7"/>
    <m/>
    <x v="160"/>
    <s v="TML_SRS_Conti_Test_Cases_Ver0_1_20250214.xlsx"/>
    <x v="78"/>
  </r>
  <r>
    <m/>
    <m/>
    <x v="1"/>
    <m/>
    <x v="1"/>
    <m/>
    <x v="1"/>
  </r>
  <r>
    <s v="P"/>
    <n v="163"/>
    <x v="7"/>
    <m/>
    <x v="161"/>
    <s v="TML_SRS_Conti_Test_Cases_Ver0_1_20250214.xlsx"/>
    <x v="79"/>
  </r>
  <r>
    <m/>
    <m/>
    <x v="1"/>
    <m/>
    <x v="1"/>
    <m/>
    <x v="1"/>
  </r>
  <r>
    <s v="P"/>
    <n v="164"/>
    <x v="7"/>
    <m/>
    <x v="162"/>
    <s v="TML_SRS_Conti_Test_Cases_Ver0_1_20250214.xlsx"/>
    <x v="5"/>
  </r>
  <r>
    <m/>
    <m/>
    <x v="1"/>
    <m/>
    <x v="1"/>
    <m/>
    <x v="1"/>
  </r>
  <r>
    <s v="P"/>
    <n v="165"/>
    <x v="7"/>
    <m/>
    <x v="163"/>
    <s v="TML_SRS_Conti_Test_Cases_Ver0_1_20250214.xlsx"/>
    <x v="11"/>
  </r>
  <r>
    <m/>
    <m/>
    <x v="1"/>
    <m/>
    <x v="1"/>
    <m/>
    <x v="1"/>
  </r>
  <r>
    <s v="P"/>
    <n v="166"/>
    <x v="7"/>
    <m/>
    <x v="164"/>
    <s v="TML_SRS_Conti_Test_Cases_Ver0_1_20250214.xlsx"/>
    <x v="16"/>
  </r>
  <r>
    <m/>
    <m/>
    <x v="1"/>
    <m/>
    <x v="1"/>
    <m/>
    <x v="1"/>
  </r>
  <r>
    <s v="P"/>
    <n v="167"/>
    <x v="7"/>
    <s v="BCM"/>
    <x v="165"/>
    <s v="TML_SRS_Conti_Test_Cases_Ver0_1_20250214.xlsx"/>
    <x v="80"/>
  </r>
  <r>
    <m/>
    <m/>
    <x v="1"/>
    <m/>
    <x v="1"/>
    <m/>
    <x v="1"/>
  </r>
  <r>
    <s v="P"/>
    <m/>
    <x v="8"/>
    <s v="BCM"/>
    <x v="166"/>
    <s v="TML_Labcar_Memory_Seat_DVP_V0.2.xlsx"/>
    <x v="81"/>
  </r>
  <r>
    <m/>
    <m/>
    <x v="1"/>
    <m/>
    <x v="1"/>
    <m/>
    <x v="1"/>
  </r>
  <r>
    <s v="P"/>
    <m/>
    <x v="8"/>
    <s v="BCM"/>
    <x v="167"/>
    <s v="TML_Labcar_Memory_Seat_DVP_V0.2.xlsx"/>
    <x v="81"/>
  </r>
  <r>
    <m/>
    <m/>
    <x v="1"/>
    <m/>
    <x v="1"/>
    <m/>
    <x v="1"/>
  </r>
  <r>
    <s v="P"/>
    <m/>
    <x v="8"/>
    <s v="BCM"/>
    <x v="168"/>
    <s v="TML_Labcar_Memory_Seat_DVP_V0.2.xlsx"/>
    <x v="81"/>
  </r>
  <r>
    <m/>
    <m/>
    <x v="1"/>
    <m/>
    <x v="1"/>
    <m/>
    <x v="1"/>
  </r>
  <r>
    <s v="P"/>
    <m/>
    <x v="8"/>
    <s v="BCM"/>
    <x v="169"/>
    <s v="TML_Labcar_Memory_Seat_DVP_V0.2.xlsx"/>
    <x v="56"/>
  </r>
  <r>
    <m/>
    <m/>
    <x v="1"/>
    <m/>
    <x v="1"/>
    <m/>
    <x v="1"/>
  </r>
  <r>
    <s v="P"/>
    <m/>
    <x v="8"/>
    <s v="BCM"/>
    <x v="165"/>
    <s v="TML_Labcar_Memory_Seat_DVP_V0.2.xlsx"/>
    <x v="25"/>
  </r>
  <r>
    <m/>
    <m/>
    <x v="1"/>
    <m/>
    <x v="1"/>
    <m/>
    <x v="1"/>
  </r>
  <r>
    <s v="P"/>
    <m/>
    <x v="8"/>
    <s v="BCM"/>
    <x v="170"/>
    <s v="TML_Labcar_Memory_Seat_DVP_V0.2.xlsx"/>
    <x v="17"/>
  </r>
  <r>
    <m/>
    <m/>
    <x v="1"/>
    <m/>
    <x v="1"/>
    <m/>
    <x v="1"/>
  </r>
  <r>
    <m/>
    <m/>
    <x v="3"/>
    <m/>
    <x v="171"/>
    <s v="Switch illumination DVP_T_Logo_BCMC41_4_CW08.xlsx"/>
    <x v="82"/>
  </r>
  <r>
    <m/>
    <m/>
    <x v="1"/>
    <m/>
    <x v="1"/>
    <m/>
    <x v="1"/>
  </r>
  <r>
    <m/>
    <m/>
    <x v="3"/>
    <m/>
    <x v="172"/>
    <s v="TML_X451_Q5_Labcar_Alarm_&amp;_Security_DVP_2.5.xlsx"/>
    <x v="83"/>
  </r>
  <r>
    <m/>
    <m/>
    <x v="1"/>
    <m/>
    <x v="1"/>
    <m/>
    <x v="1"/>
  </r>
  <r>
    <m/>
    <m/>
    <x v="5"/>
    <s v="BCM"/>
    <x v="173"/>
    <s v="TML_IPC_PEPS Indication( IGN &amp; ACC)_TC_v1.0.xlsx"/>
    <x v="48"/>
  </r>
  <r>
    <m/>
    <m/>
    <x v="1"/>
    <m/>
    <x v="1"/>
    <m/>
    <x v="1"/>
  </r>
  <r>
    <m/>
    <m/>
    <x v="5"/>
    <s v="BCM"/>
    <x v="174"/>
    <s v="TML_IPC_PEPS Indication( IGN &amp; ACC)_TC_v1.0.xlsx"/>
    <x v="39"/>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r>
    <m/>
    <m/>
    <x v="1"/>
    <m/>
    <x v="1"/>
    <m/>
    <x v="1"/>
  </r>
</pivotCacheRecords>
</file>

<file path=xl/pivotCache/pivotCacheRecords3.xml><?xml version="1.0" encoding="utf-8"?>
<pivotCacheRecords xmlns="http://schemas.openxmlformats.org/spreadsheetml/2006/main" xmlns:r="http://schemas.openxmlformats.org/officeDocument/2006/relationships" count="585">
  <r>
    <s v="P"/>
    <n v="1"/>
    <x v="0"/>
    <s v="NA"/>
    <x v="0"/>
    <s v="Not Applicable"/>
    <s v="NA"/>
    <x v="0"/>
    <x v="0"/>
    <x v="0"/>
    <x v="0"/>
  </r>
  <r>
    <s v="A"/>
    <m/>
    <x v="1"/>
    <m/>
    <x v="1"/>
    <m/>
    <m/>
    <x v="0"/>
    <x v="0"/>
    <x v="0"/>
    <x v="0"/>
  </r>
  <r>
    <s v="P"/>
    <n v="2"/>
    <x v="0"/>
    <s v="NA"/>
    <x v="2"/>
    <s v="Not Applicable"/>
    <s v="NA"/>
    <x v="0"/>
    <x v="0"/>
    <x v="0"/>
    <x v="0"/>
  </r>
  <r>
    <s v="A"/>
    <m/>
    <x v="1"/>
    <m/>
    <x v="1"/>
    <m/>
    <m/>
    <x v="0"/>
    <x v="0"/>
    <x v="0"/>
    <x v="0"/>
  </r>
  <r>
    <s v="P"/>
    <n v="3"/>
    <x v="0"/>
    <s v="NA"/>
    <x v="3"/>
    <s v="ROWA_Labcar build Checkilst"/>
    <s v="NA"/>
    <x v="0"/>
    <x v="0"/>
    <x v="0"/>
    <x v="0"/>
  </r>
  <r>
    <s v="A"/>
    <m/>
    <x v="1"/>
    <m/>
    <x v="1"/>
    <m/>
    <m/>
    <x v="0"/>
    <x v="0"/>
    <x v="0"/>
    <x v="0"/>
  </r>
  <r>
    <s v="P"/>
    <n v="4"/>
    <x v="0"/>
    <s v="NA"/>
    <x v="4"/>
    <s v="Not Applicable"/>
    <s v="NA"/>
    <x v="0"/>
    <x v="0"/>
    <x v="0"/>
    <x v="0"/>
  </r>
  <r>
    <s v="A"/>
    <m/>
    <x v="1"/>
    <m/>
    <x v="1"/>
    <m/>
    <m/>
    <x v="0"/>
    <x v="0"/>
    <x v="0"/>
    <x v="0"/>
  </r>
  <r>
    <s v="P"/>
    <n v="5"/>
    <x v="0"/>
    <s v="NA"/>
    <x v="5"/>
    <s v="ROWA_Electrical Check list"/>
    <s v="NA"/>
    <x v="0"/>
    <x v="0"/>
    <x v="0"/>
    <x v="0"/>
  </r>
  <r>
    <s v="A"/>
    <m/>
    <x v="1"/>
    <m/>
    <x v="1"/>
    <m/>
    <m/>
    <x v="0"/>
    <x v="0"/>
    <x v="0"/>
    <x v="0"/>
  </r>
  <r>
    <s v="P"/>
    <n v="6"/>
    <x v="0"/>
    <s v="NA"/>
    <x v="6"/>
    <s v="Not Applicable"/>
    <s v="NA"/>
    <x v="0"/>
    <x v="0"/>
    <x v="0"/>
    <x v="0"/>
  </r>
  <r>
    <s v="A"/>
    <m/>
    <x v="1"/>
    <m/>
    <x v="1"/>
    <m/>
    <m/>
    <x v="0"/>
    <x v="0"/>
    <x v="0"/>
    <x v="0"/>
  </r>
  <r>
    <s v="P"/>
    <n v="7"/>
    <x v="0"/>
    <s v="NA"/>
    <x v="7"/>
    <s v="Not Applicable"/>
    <s v="NA"/>
    <x v="0"/>
    <x v="0"/>
    <x v="0"/>
    <x v="0"/>
  </r>
  <r>
    <s v="A"/>
    <m/>
    <x v="1"/>
    <m/>
    <x v="1"/>
    <m/>
    <m/>
    <x v="0"/>
    <x v="0"/>
    <x v="0"/>
    <x v="0"/>
  </r>
  <r>
    <s v="P"/>
    <n v="8"/>
    <x v="2"/>
    <s v="NA"/>
    <x v="8"/>
    <s v="Not Available"/>
    <s v="NA"/>
    <x v="0"/>
    <x v="0"/>
    <x v="0"/>
    <x v="0"/>
  </r>
  <r>
    <s v="A"/>
    <m/>
    <x v="1"/>
    <m/>
    <x v="1"/>
    <m/>
    <m/>
    <x v="0"/>
    <x v="0"/>
    <x v="0"/>
    <x v="0"/>
  </r>
  <r>
    <s v="P"/>
    <n v="9"/>
    <x v="3"/>
    <s v="CDC"/>
    <x v="9"/>
    <s v="TML__BCM_Labcar_Acceptance_test_cases_labcar_CoC comment_V6.0.xls"/>
    <n v="20"/>
    <x v="0"/>
    <x v="0"/>
    <x v="0"/>
    <x v="0"/>
  </r>
  <r>
    <s v="A"/>
    <m/>
    <x v="1"/>
    <m/>
    <x v="1"/>
    <m/>
    <m/>
    <x v="0"/>
    <x v="0"/>
    <x v="0"/>
    <x v="0"/>
  </r>
  <r>
    <s v="P"/>
    <n v="10"/>
    <x v="3"/>
    <s v="CDC"/>
    <x v="10"/>
    <s v="TML__BCM_Labcar_Acceptance_test_cases_labcar_CoC comment_V6.0.xls"/>
    <n v="15"/>
    <x v="0"/>
    <x v="0"/>
    <x v="0"/>
    <x v="0"/>
  </r>
  <r>
    <s v="A"/>
    <m/>
    <x v="1"/>
    <m/>
    <x v="1"/>
    <m/>
    <m/>
    <x v="0"/>
    <x v="0"/>
    <x v="0"/>
    <x v="0"/>
  </r>
  <r>
    <s v="P"/>
    <n v="11"/>
    <x v="3"/>
    <s v="CDC"/>
    <x v="11"/>
    <s v="TML__BCM_Labcar_Acceptance_test_cases_labcar_CoC comment_V6.0.xls"/>
    <n v="8"/>
    <x v="0"/>
    <x v="0"/>
    <x v="0"/>
    <x v="0"/>
  </r>
  <r>
    <s v="A"/>
    <m/>
    <x v="1"/>
    <m/>
    <x v="1"/>
    <m/>
    <m/>
    <x v="0"/>
    <x v="0"/>
    <x v="0"/>
    <x v="0"/>
  </r>
  <r>
    <s v="P"/>
    <n v="12"/>
    <x v="3"/>
    <s v="CDC"/>
    <x v="12"/>
    <s v="TML__BCM_Labcar_Acceptance_test_cases_labcar_CoC comment_V6.0.xls"/>
    <n v="20"/>
    <x v="0"/>
    <x v="0"/>
    <x v="0"/>
    <x v="0"/>
  </r>
  <r>
    <s v="A"/>
    <m/>
    <x v="1"/>
    <m/>
    <x v="1"/>
    <m/>
    <m/>
    <x v="0"/>
    <x v="0"/>
    <x v="0"/>
    <x v="0"/>
  </r>
  <r>
    <s v="P"/>
    <n v="13"/>
    <x v="3"/>
    <s v="CDC"/>
    <x v="13"/>
    <s v="TML__BCM_Labcar_Acceptance_test_cases_labcar_CoC comment_V6.0.xls"/>
    <n v="20"/>
    <x v="0"/>
    <x v="0"/>
    <x v="0"/>
    <x v="0"/>
  </r>
  <r>
    <s v="A"/>
    <m/>
    <x v="1"/>
    <m/>
    <x v="1"/>
    <m/>
    <m/>
    <x v="0"/>
    <x v="0"/>
    <x v="0"/>
    <x v="0"/>
  </r>
  <r>
    <s v="P"/>
    <n v="14"/>
    <x v="3"/>
    <m/>
    <x v="14"/>
    <s v="TML__BCM_Labcar_Acceptance_test_cases_labcar_CoC comment_V6.0.xls"/>
    <n v="0"/>
    <x v="0"/>
    <x v="0"/>
    <x v="0"/>
    <x v="0"/>
  </r>
  <r>
    <s v="A"/>
    <m/>
    <x v="1"/>
    <m/>
    <x v="1"/>
    <m/>
    <m/>
    <x v="0"/>
    <x v="0"/>
    <x v="0"/>
    <x v="0"/>
  </r>
  <r>
    <s v="P"/>
    <n v="15"/>
    <x v="3"/>
    <s v="CDC"/>
    <x v="15"/>
    <s v="TML__BCM_Labcar_Acceptance_test_cases_labcar_CoC comment_V6.0.xls"/>
    <n v="16"/>
    <x v="0"/>
    <x v="0"/>
    <x v="0"/>
    <x v="0"/>
  </r>
  <r>
    <s v="A"/>
    <m/>
    <x v="1"/>
    <m/>
    <x v="1"/>
    <m/>
    <m/>
    <x v="0"/>
    <x v="0"/>
    <x v="0"/>
    <x v="0"/>
  </r>
  <r>
    <s v="P"/>
    <n v="16"/>
    <x v="3"/>
    <s v="CDC"/>
    <x v="16"/>
    <s v="TML__BCM_Labcar_Acceptance_test_cases_labcar_CoC comment_V6.0.xls"/>
    <n v="22"/>
    <x v="0"/>
    <x v="0"/>
    <x v="0"/>
    <x v="0"/>
  </r>
  <r>
    <s v="A"/>
    <m/>
    <x v="1"/>
    <m/>
    <x v="1"/>
    <m/>
    <m/>
    <x v="0"/>
    <x v="0"/>
    <x v="0"/>
    <x v="0"/>
  </r>
  <r>
    <s v="P"/>
    <n v="17"/>
    <x v="3"/>
    <s v="CDC"/>
    <x v="17"/>
    <s v="TML__BCM_Labcar_Acceptance_test_cases_labcar_CoC comment_V6.0.xls"/>
    <n v="8"/>
    <x v="0"/>
    <x v="0"/>
    <x v="0"/>
    <x v="0"/>
  </r>
  <r>
    <s v="A"/>
    <m/>
    <x v="1"/>
    <m/>
    <x v="1"/>
    <m/>
    <m/>
    <x v="0"/>
    <x v="0"/>
    <x v="0"/>
    <x v="0"/>
  </r>
  <r>
    <s v="P"/>
    <n v="18"/>
    <x v="3"/>
    <s v="CDC"/>
    <x v="18"/>
    <s v="TML__BCM_Labcar_Acceptance_test_cases_labcar_CoC comment_V6.0.xls"/>
    <n v="32"/>
    <x v="0"/>
    <x v="0"/>
    <x v="0"/>
    <x v="0"/>
  </r>
  <r>
    <s v="A"/>
    <m/>
    <x v="1"/>
    <m/>
    <x v="1"/>
    <m/>
    <m/>
    <x v="0"/>
    <x v="0"/>
    <x v="0"/>
    <x v="0"/>
  </r>
  <r>
    <s v="P"/>
    <n v="19"/>
    <x v="3"/>
    <m/>
    <x v="19"/>
    <s v="TML__BCM_Labcar_Acceptance_test_cases_labcar_CoC comment_V6.0.xls"/>
    <n v="8"/>
    <x v="0"/>
    <x v="0"/>
    <x v="0"/>
    <x v="0"/>
  </r>
  <r>
    <s v="A"/>
    <m/>
    <x v="1"/>
    <m/>
    <x v="1"/>
    <m/>
    <m/>
    <x v="0"/>
    <x v="0"/>
    <x v="0"/>
    <x v="0"/>
  </r>
  <r>
    <s v="P"/>
    <n v="20"/>
    <x v="3"/>
    <m/>
    <x v="20"/>
    <s v="TML__BCM_Labcar_Acceptance_test_cases_labcar_CoC comment_V6.0.xls"/>
    <n v="26"/>
    <x v="0"/>
    <x v="0"/>
    <x v="0"/>
    <x v="0"/>
  </r>
  <r>
    <s v="A"/>
    <m/>
    <x v="1"/>
    <m/>
    <x v="1"/>
    <m/>
    <m/>
    <x v="0"/>
    <x v="0"/>
    <x v="0"/>
    <x v="0"/>
  </r>
  <r>
    <s v="P"/>
    <n v="21"/>
    <x v="3"/>
    <m/>
    <x v="21"/>
    <s v="TML__BCM_Labcar_Acceptance_test_cases_labcar_CoC comment_V6.0.xls"/>
    <n v="16"/>
    <x v="0"/>
    <x v="0"/>
    <x v="0"/>
    <x v="0"/>
  </r>
  <r>
    <s v="A"/>
    <m/>
    <x v="1"/>
    <m/>
    <x v="1"/>
    <m/>
    <m/>
    <x v="0"/>
    <x v="0"/>
    <x v="0"/>
    <x v="0"/>
  </r>
  <r>
    <s v="P"/>
    <n v="22"/>
    <x v="3"/>
    <m/>
    <x v="22"/>
    <s v="TML__BCM_Labcar_Acceptance_test_cases_labcar_CoC comment_V6.0.xls"/>
    <n v="36"/>
    <x v="0"/>
    <x v="0"/>
    <x v="0"/>
    <x v="0"/>
  </r>
  <r>
    <s v="A"/>
    <m/>
    <x v="1"/>
    <m/>
    <x v="1"/>
    <m/>
    <m/>
    <x v="0"/>
    <x v="0"/>
    <x v="0"/>
    <x v="0"/>
  </r>
  <r>
    <s v="P"/>
    <n v="23"/>
    <x v="3"/>
    <m/>
    <x v="23"/>
    <s v="TML__BCM_Labcar_Acceptance_test_cases_labcar_CoC comment_V6.0.xls"/>
    <n v="26"/>
    <x v="0"/>
    <x v="0"/>
    <x v="0"/>
    <x v="0"/>
  </r>
  <r>
    <s v="A"/>
    <m/>
    <x v="1"/>
    <m/>
    <x v="1"/>
    <m/>
    <m/>
    <x v="0"/>
    <x v="0"/>
    <x v="0"/>
    <x v="0"/>
  </r>
  <r>
    <s v="P"/>
    <n v="24"/>
    <x v="3"/>
    <m/>
    <x v="24"/>
    <s v="TML__BCM_Labcar_Acceptance_test_cases_labcar_CoC comment_V6.0.xls"/>
    <n v="6"/>
    <x v="0"/>
    <x v="0"/>
    <x v="0"/>
    <x v="0"/>
  </r>
  <r>
    <s v="A"/>
    <m/>
    <x v="1"/>
    <m/>
    <x v="1"/>
    <m/>
    <m/>
    <x v="0"/>
    <x v="0"/>
    <x v="0"/>
    <x v="0"/>
  </r>
  <r>
    <s v="P"/>
    <n v="25"/>
    <x v="3"/>
    <m/>
    <x v="25"/>
    <s v="TML__BCM_Labcar_Acceptance_test_cases_labcar_CoC comment_V6.0.xls"/>
    <n v="40"/>
    <x v="0"/>
    <x v="0"/>
    <x v="0"/>
    <x v="0"/>
  </r>
  <r>
    <s v="A"/>
    <m/>
    <x v="1"/>
    <m/>
    <x v="1"/>
    <m/>
    <m/>
    <x v="0"/>
    <x v="0"/>
    <x v="0"/>
    <x v="0"/>
  </r>
  <r>
    <s v="P"/>
    <n v="26"/>
    <x v="3"/>
    <m/>
    <x v="26"/>
    <s v="TML__BCM_Labcar_Acceptance_test_cases_labcar_CoC comment_V6.0.xls"/>
    <n v="4"/>
    <x v="0"/>
    <x v="0"/>
    <x v="0"/>
    <x v="0"/>
  </r>
  <r>
    <s v="A"/>
    <m/>
    <x v="1"/>
    <m/>
    <x v="1"/>
    <m/>
    <m/>
    <x v="0"/>
    <x v="0"/>
    <x v="0"/>
    <x v="0"/>
  </r>
  <r>
    <s v="P"/>
    <n v="27"/>
    <x v="3"/>
    <m/>
    <x v="27"/>
    <s v="TML__BCM_Labcar_Acceptance_test_cases_labcar_CoC comment_V6.0.xls"/>
    <n v="4"/>
    <x v="0"/>
    <x v="0"/>
    <x v="0"/>
    <x v="0"/>
  </r>
  <r>
    <s v="A"/>
    <m/>
    <x v="1"/>
    <m/>
    <x v="1"/>
    <m/>
    <m/>
    <x v="0"/>
    <x v="0"/>
    <x v="0"/>
    <x v="0"/>
  </r>
  <r>
    <s v="P"/>
    <n v="28"/>
    <x v="3"/>
    <m/>
    <x v="28"/>
    <s v="TML__BCM_Labcar_Acceptance_test_cases_labcar_CoC comment_V6.0.xls"/>
    <n v="39"/>
    <x v="0"/>
    <x v="0"/>
    <x v="0"/>
    <x v="0"/>
  </r>
  <r>
    <s v="A"/>
    <m/>
    <x v="1"/>
    <m/>
    <x v="1"/>
    <m/>
    <m/>
    <x v="0"/>
    <x v="0"/>
    <x v="0"/>
    <x v="0"/>
  </r>
  <r>
    <s v="P"/>
    <n v="29"/>
    <x v="3"/>
    <m/>
    <x v="29"/>
    <s v="TML__BCM_Labcar_Acceptance_test_cases_labcar_CoC comment_V6.0.xls"/>
    <n v="18"/>
    <x v="0"/>
    <x v="0"/>
    <x v="0"/>
    <x v="0"/>
  </r>
  <r>
    <s v="A"/>
    <m/>
    <x v="1"/>
    <m/>
    <x v="1"/>
    <m/>
    <m/>
    <x v="0"/>
    <x v="0"/>
    <x v="0"/>
    <x v="0"/>
  </r>
  <r>
    <s v="P"/>
    <n v="30"/>
    <x v="3"/>
    <s v="CDC"/>
    <x v="30"/>
    <s v="TML__BCM_Labcar_Acceptance_test_cases_labcar_CoC comment_V6.0.xls"/>
    <n v="28"/>
    <x v="0"/>
    <x v="0"/>
    <x v="0"/>
    <x v="0"/>
  </r>
  <r>
    <s v="A"/>
    <m/>
    <x v="1"/>
    <m/>
    <x v="1"/>
    <m/>
    <m/>
    <x v="0"/>
    <x v="0"/>
    <x v="0"/>
    <x v="0"/>
  </r>
  <r>
    <s v="P"/>
    <n v="31"/>
    <x v="3"/>
    <s v="CDC"/>
    <x v="31"/>
    <s v="TML__BCM_Labcar_Acceptance_test_cases_labcar_CoC comment_V6.0.xls"/>
    <n v="4"/>
    <x v="0"/>
    <x v="0"/>
    <x v="0"/>
    <x v="0"/>
  </r>
  <r>
    <s v="A"/>
    <m/>
    <x v="1"/>
    <m/>
    <x v="1"/>
    <m/>
    <m/>
    <x v="0"/>
    <x v="0"/>
    <x v="0"/>
    <x v="0"/>
  </r>
  <r>
    <s v="P"/>
    <n v="32"/>
    <x v="3"/>
    <m/>
    <x v="32"/>
    <s v="TML__BCM_Labcar_Acceptance_test_cases_labcar_CoC comment_V6.0.xls"/>
    <n v="12"/>
    <x v="0"/>
    <x v="0"/>
    <x v="0"/>
    <x v="0"/>
  </r>
  <r>
    <s v="A"/>
    <m/>
    <x v="1"/>
    <m/>
    <x v="1"/>
    <m/>
    <m/>
    <x v="0"/>
    <x v="0"/>
    <x v="0"/>
    <x v="0"/>
  </r>
  <r>
    <s v="P"/>
    <n v="33"/>
    <x v="3"/>
    <m/>
    <x v="33"/>
    <s v="TML__BCM_Labcar_Acceptance_test_cases_labcar_CoC comment_V6.0.xls"/>
    <n v="8"/>
    <x v="0"/>
    <x v="0"/>
    <x v="0"/>
    <x v="0"/>
  </r>
  <r>
    <s v="A"/>
    <m/>
    <x v="1"/>
    <m/>
    <x v="1"/>
    <m/>
    <m/>
    <x v="0"/>
    <x v="0"/>
    <x v="0"/>
    <x v="0"/>
  </r>
  <r>
    <s v="P"/>
    <n v="34"/>
    <x v="3"/>
    <m/>
    <x v="34"/>
    <s v="TML__BCM_Labcar_Acceptance_test_cases_labcar_CoC comment_V6.0.xls"/>
    <n v="8"/>
    <x v="0"/>
    <x v="0"/>
    <x v="0"/>
    <x v="0"/>
  </r>
  <r>
    <s v="A"/>
    <m/>
    <x v="1"/>
    <m/>
    <x v="1"/>
    <m/>
    <m/>
    <x v="0"/>
    <x v="0"/>
    <x v="0"/>
    <x v="0"/>
  </r>
  <r>
    <s v="P"/>
    <n v="35"/>
    <x v="3"/>
    <m/>
    <x v="35"/>
    <s v="TML__BCM_Labcar_Acceptance_test_cases_labcar_CoC comment_V6.0.xls"/>
    <n v="7"/>
    <x v="0"/>
    <x v="0"/>
    <x v="0"/>
    <x v="0"/>
  </r>
  <r>
    <s v="A"/>
    <m/>
    <x v="1"/>
    <m/>
    <x v="1"/>
    <m/>
    <m/>
    <x v="0"/>
    <x v="0"/>
    <x v="0"/>
    <x v="0"/>
  </r>
  <r>
    <s v="P"/>
    <n v="36"/>
    <x v="3"/>
    <m/>
    <x v="36"/>
    <s v="TML__BCM_Labcar_Acceptance_test_cases_labcar_CoC comment_V6.0.xls"/>
    <n v="10"/>
    <x v="0"/>
    <x v="0"/>
    <x v="0"/>
    <x v="0"/>
  </r>
  <r>
    <s v="A"/>
    <m/>
    <x v="1"/>
    <m/>
    <x v="1"/>
    <m/>
    <m/>
    <x v="0"/>
    <x v="0"/>
    <x v="0"/>
    <x v="0"/>
  </r>
  <r>
    <s v="P"/>
    <n v="37"/>
    <x v="3"/>
    <m/>
    <x v="37"/>
    <s v="TML__BCM_Labcar_Acceptance_test_cases_labcar_CoC comment_V6.0.xls"/>
    <n v="8"/>
    <x v="0"/>
    <x v="0"/>
    <x v="0"/>
    <x v="0"/>
  </r>
  <r>
    <s v="A"/>
    <m/>
    <x v="1"/>
    <m/>
    <x v="1"/>
    <m/>
    <m/>
    <x v="0"/>
    <x v="0"/>
    <x v="0"/>
    <x v="0"/>
  </r>
  <r>
    <s v="P"/>
    <n v="38"/>
    <x v="3"/>
    <m/>
    <x v="38"/>
    <s v="TML__BCM_Labcar_Acceptance_test_cases_labcar_CoC comment_V6.0.xls"/>
    <n v="8"/>
    <x v="0"/>
    <x v="0"/>
    <x v="0"/>
    <x v="0"/>
  </r>
  <r>
    <s v="A"/>
    <m/>
    <x v="1"/>
    <m/>
    <x v="1"/>
    <m/>
    <m/>
    <x v="0"/>
    <x v="0"/>
    <x v="0"/>
    <x v="0"/>
  </r>
  <r>
    <s v="P"/>
    <n v="39"/>
    <x v="3"/>
    <m/>
    <x v="39"/>
    <s v="TML__BCM_Labcar_Acceptance_test_cases_labcar_CoC comment_V6.0.xls"/>
    <n v="12"/>
    <x v="0"/>
    <x v="0"/>
    <x v="0"/>
    <x v="0"/>
  </r>
  <r>
    <s v="A"/>
    <m/>
    <x v="1"/>
    <m/>
    <x v="1"/>
    <m/>
    <m/>
    <x v="0"/>
    <x v="0"/>
    <x v="0"/>
    <x v="0"/>
  </r>
  <r>
    <s v="P"/>
    <n v="40"/>
    <x v="3"/>
    <m/>
    <x v="40"/>
    <s v="TML__BCM_Labcar_Acceptance_test_cases_labcar_CoC comment_V6.0.xls"/>
    <n v="6"/>
    <x v="0"/>
    <x v="0"/>
    <x v="0"/>
    <x v="0"/>
  </r>
  <r>
    <s v="A"/>
    <m/>
    <x v="1"/>
    <m/>
    <x v="1"/>
    <m/>
    <m/>
    <x v="0"/>
    <x v="0"/>
    <x v="0"/>
    <x v="0"/>
  </r>
  <r>
    <s v="P"/>
    <n v="41"/>
    <x v="3"/>
    <m/>
    <x v="41"/>
    <s v="TML__BCM_Labcar_Acceptance_test_cases_labcar_CoC comment_V6.0.xls"/>
    <n v="6"/>
    <x v="0"/>
    <x v="0"/>
    <x v="0"/>
    <x v="0"/>
  </r>
  <r>
    <s v="A"/>
    <m/>
    <x v="1"/>
    <m/>
    <x v="1"/>
    <m/>
    <m/>
    <x v="0"/>
    <x v="0"/>
    <x v="0"/>
    <x v="0"/>
  </r>
  <r>
    <s v="P"/>
    <n v="42"/>
    <x v="3"/>
    <m/>
    <x v="42"/>
    <s v="TML__BCM_Labcar_Acceptance_test_cases_labcar_CoC comment_V6.0.xls"/>
    <n v="36"/>
    <x v="0"/>
    <x v="0"/>
    <x v="0"/>
    <x v="0"/>
  </r>
  <r>
    <s v="A"/>
    <m/>
    <x v="1"/>
    <m/>
    <x v="1"/>
    <m/>
    <m/>
    <x v="0"/>
    <x v="0"/>
    <x v="0"/>
    <x v="0"/>
  </r>
  <r>
    <s v="P"/>
    <n v="43"/>
    <x v="3"/>
    <m/>
    <x v="43"/>
    <s v="TML__BCM_Labcar_Acceptance_test_cases_labcar_CoC comment_V6.0.xls"/>
    <n v="24"/>
    <x v="0"/>
    <x v="0"/>
    <x v="0"/>
    <x v="0"/>
  </r>
  <r>
    <s v="A"/>
    <m/>
    <x v="1"/>
    <m/>
    <x v="1"/>
    <m/>
    <m/>
    <x v="0"/>
    <x v="0"/>
    <x v="0"/>
    <x v="0"/>
  </r>
  <r>
    <s v="P"/>
    <n v="44"/>
    <x v="3"/>
    <s v="CCM"/>
    <x v="44"/>
    <s v="TML__BCM_Labcar_Acceptance_test_cases_labcar_CoC comment_V6.0.xls"/>
    <n v="24"/>
    <x v="0"/>
    <x v="0"/>
    <x v="0"/>
    <x v="0"/>
  </r>
  <r>
    <s v="A"/>
    <m/>
    <x v="1"/>
    <m/>
    <x v="1"/>
    <m/>
    <m/>
    <x v="0"/>
    <x v="0"/>
    <x v="0"/>
    <x v="0"/>
  </r>
  <r>
    <s v="P"/>
    <n v="45"/>
    <x v="3"/>
    <s v="AB12, CDC"/>
    <x v="45"/>
    <s v="TML__BCM_Labcar_Acceptance_test_cases_labcar_CoC comment_V6.0.xls"/>
    <n v="4"/>
    <x v="0"/>
    <x v="0"/>
    <x v="0"/>
    <x v="0"/>
  </r>
  <r>
    <s v="A"/>
    <m/>
    <x v="1"/>
    <m/>
    <x v="1"/>
    <m/>
    <m/>
    <x v="0"/>
    <x v="0"/>
    <x v="0"/>
    <x v="0"/>
  </r>
  <r>
    <s v="P"/>
    <n v="46"/>
    <x v="3"/>
    <m/>
    <x v="46"/>
    <s v="TML__BCM_Labcar_Acceptance_test_cases_labcar_CoC comment_V6.0.xls"/>
    <n v="20"/>
    <x v="0"/>
    <x v="0"/>
    <x v="0"/>
    <x v="0"/>
  </r>
  <r>
    <s v="A"/>
    <m/>
    <x v="1"/>
    <m/>
    <x v="1"/>
    <m/>
    <m/>
    <x v="0"/>
    <x v="0"/>
    <x v="0"/>
    <x v="0"/>
  </r>
  <r>
    <s v="P"/>
    <n v="47"/>
    <x v="4"/>
    <m/>
    <x v="47"/>
    <s v="Not Available"/>
    <n v="44"/>
    <x v="0"/>
    <x v="0"/>
    <x v="0"/>
    <x v="0"/>
  </r>
  <r>
    <s v="A"/>
    <m/>
    <x v="1"/>
    <m/>
    <x v="1"/>
    <m/>
    <m/>
    <x v="0"/>
    <x v="0"/>
    <x v="0"/>
    <x v="0"/>
  </r>
  <r>
    <s v="P"/>
    <n v="48"/>
    <x v="5"/>
    <m/>
    <x v="48"/>
    <s v="Not Available"/>
    <m/>
    <x v="0"/>
    <x v="0"/>
    <x v="0"/>
    <x v="0"/>
  </r>
  <r>
    <s v="A"/>
    <m/>
    <x v="1"/>
    <m/>
    <x v="1"/>
    <m/>
    <m/>
    <x v="0"/>
    <x v="0"/>
    <x v="0"/>
    <x v="0"/>
  </r>
  <r>
    <s v="P"/>
    <n v="49"/>
    <x v="3"/>
    <m/>
    <x v="49"/>
    <s v="ORVM_Auto_Unfold_Feature_settings on HU_DVP_V0.4.xlsx"/>
    <n v="29"/>
    <x v="0"/>
    <x v="0"/>
    <x v="0"/>
    <x v="0"/>
  </r>
  <r>
    <s v="A"/>
    <m/>
    <x v="1"/>
    <m/>
    <x v="1"/>
    <m/>
    <m/>
    <x v="0"/>
    <x v="0"/>
    <x v="0"/>
    <x v="0"/>
  </r>
  <r>
    <s v="P"/>
    <n v="50"/>
    <x v="3"/>
    <m/>
    <x v="50"/>
    <s v="15-TML_X451_Q5_Labcar_ORVM_DVP_V1.7.xlsx"/>
    <n v="92"/>
    <x v="0"/>
    <x v="0"/>
    <x v="0"/>
    <x v="0"/>
  </r>
  <r>
    <s v="A"/>
    <m/>
    <x v="1"/>
    <m/>
    <x v="1"/>
    <m/>
    <m/>
    <x v="0"/>
    <x v="0"/>
    <x v="0"/>
    <x v="0"/>
  </r>
  <r>
    <s v="P"/>
    <n v="51"/>
    <x v="3"/>
    <m/>
    <x v="51"/>
    <s v="TML_X451_Q5_Labcar DVP_Wiper_Washer_V5.6.xls"/>
    <n v="16"/>
    <x v="0"/>
    <x v="0"/>
    <x v="0"/>
    <x v="0"/>
  </r>
  <r>
    <s v="A"/>
    <m/>
    <x v="1"/>
    <m/>
    <x v="1"/>
    <m/>
    <m/>
    <x v="0"/>
    <x v="0"/>
    <x v="0"/>
    <x v="0"/>
  </r>
  <r>
    <s v="P"/>
    <n v="52"/>
    <x v="3"/>
    <m/>
    <x v="52"/>
    <s v="TML_X451_Q5_Labcar DVP_Wiper_Washer_V5.6.xls"/>
    <n v="9"/>
    <x v="0"/>
    <x v="0"/>
    <x v="0"/>
    <x v="0"/>
  </r>
  <r>
    <s v="A"/>
    <m/>
    <x v="1"/>
    <m/>
    <x v="1"/>
    <m/>
    <m/>
    <x v="0"/>
    <x v="0"/>
    <x v="0"/>
    <x v="0"/>
  </r>
  <r>
    <s v="P"/>
    <n v="53"/>
    <x v="3"/>
    <m/>
    <x v="53"/>
    <s v="TML_X451_Q5_Labcar DVP_Wiper_Washer_V5.6.xls"/>
    <n v="6"/>
    <x v="0"/>
    <x v="0"/>
    <x v="0"/>
    <x v="0"/>
  </r>
  <r>
    <s v="A"/>
    <m/>
    <x v="1"/>
    <m/>
    <x v="1"/>
    <m/>
    <m/>
    <x v="0"/>
    <x v="0"/>
    <x v="0"/>
    <x v="0"/>
  </r>
  <r>
    <s v="P"/>
    <n v="54"/>
    <x v="3"/>
    <m/>
    <x v="54"/>
    <s v="TML_X451_Q5_Labcar DVP_Wiper_Washer_V5.6.xls"/>
    <n v="6"/>
    <x v="0"/>
    <x v="0"/>
    <x v="0"/>
    <x v="0"/>
  </r>
  <r>
    <s v="A"/>
    <m/>
    <x v="1"/>
    <m/>
    <x v="1"/>
    <m/>
    <m/>
    <x v="0"/>
    <x v="0"/>
    <x v="0"/>
    <x v="0"/>
  </r>
  <r>
    <s v="P"/>
    <n v="55"/>
    <x v="3"/>
    <m/>
    <x v="55"/>
    <s v="14-TML_X451_Q5_Labcar_INL_DVP_V7.8_26May_2023.xlsx"/>
    <n v="43"/>
    <x v="0"/>
    <x v="0"/>
    <x v="0"/>
    <x v="0"/>
  </r>
  <r>
    <s v="A"/>
    <m/>
    <x v="1"/>
    <m/>
    <x v="1"/>
    <m/>
    <m/>
    <x v="0"/>
    <x v="0"/>
    <x v="0"/>
    <x v="0"/>
  </r>
  <r>
    <s v="P"/>
    <n v="56"/>
    <x v="3"/>
    <m/>
    <x v="56"/>
    <s v="14-TML_X451_Q5_Labcar_INL_DVP_V7.8_26May_2023.xlsx"/>
    <n v="36"/>
    <x v="0"/>
    <x v="0"/>
    <x v="0"/>
    <x v="0"/>
  </r>
  <r>
    <s v="A"/>
    <m/>
    <x v="1"/>
    <m/>
    <x v="1"/>
    <m/>
    <m/>
    <x v="0"/>
    <x v="0"/>
    <x v="0"/>
    <x v="0"/>
  </r>
  <r>
    <s v="P"/>
    <n v="57"/>
    <x v="3"/>
    <m/>
    <x v="57"/>
    <s v="14-TML_X451_Q5_Labcar_INL_DVP_V7.8_26May_2023.xlsx"/>
    <n v="36"/>
    <x v="0"/>
    <x v="0"/>
    <x v="0"/>
    <x v="0"/>
  </r>
  <r>
    <s v="A"/>
    <m/>
    <x v="1"/>
    <m/>
    <x v="1"/>
    <m/>
    <m/>
    <x v="0"/>
    <x v="0"/>
    <x v="0"/>
    <x v="0"/>
  </r>
  <r>
    <s v="P"/>
    <n v="58"/>
    <x v="3"/>
    <m/>
    <x v="58"/>
    <s v="14-TML_X451_Q5_Labcar_INL_DVP_V7.8_26May_2023.xlsx"/>
    <n v="41"/>
    <x v="0"/>
    <x v="0"/>
    <x v="0"/>
    <x v="0"/>
  </r>
  <r>
    <s v="A"/>
    <m/>
    <x v="1"/>
    <m/>
    <x v="1"/>
    <m/>
    <m/>
    <x v="0"/>
    <x v="0"/>
    <x v="0"/>
    <x v="0"/>
  </r>
  <r>
    <s v="P"/>
    <n v="59"/>
    <x v="3"/>
    <m/>
    <x v="59"/>
    <s v="14-TML_X451_Q5_Labcar_INL_DVP_V7.8_26May_2023.xlsx"/>
    <n v="73"/>
    <x v="0"/>
    <x v="0"/>
    <x v="0"/>
    <x v="0"/>
  </r>
  <r>
    <s v="A"/>
    <m/>
    <x v="1"/>
    <m/>
    <x v="1"/>
    <m/>
    <m/>
    <x v="0"/>
    <x v="0"/>
    <x v="0"/>
    <x v="0"/>
  </r>
  <r>
    <s v="P"/>
    <n v="60"/>
    <x v="3"/>
    <m/>
    <x v="60"/>
    <s v="TML_X451_Q5_X1_X0_BCM_Labcar_Exterior_Lights_DVP_v2.8_1 APRIL'24.xlsx"/>
    <n v="161"/>
    <x v="0"/>
    <x v="0"/>
    <x v="0"/>
    <x v="0"/>
  </r>
  <r>
    <s v="A"/>
    <m/>
    <x v="1"/>
    <m/>
    <x v="1"/>
    <m/>
    <m/>
    <x v="0"/>
    <x v="0"/>
    <x v="0"/>
    <x v="0"/>
  </r>
  <r>
    <s v="P"/>
    <n v="61"/>
    <x v="3"/>
    <m/>
    <x v="61"/>
    <s v="TML_X451_Q5_X1_X0_BCM_Labcar_Exterior_Lights_DVP_v2.8_1 APRIL'24.xlsx"/>
    <n v="64"/>
    <x v="0"/>
    <x v="0"/>
    <x v="0"/>
    <x v="0"/>
  </r>
  <r>
    <s v="A"/>
    <m/>
    <x v="1"/>
    <m/>
    <x v="1"/>
    <m/>
    <m/>
    <x v="0"/>
    <x v="0"/>
    <x v="0"/>
    <x v="0"/>
  </r>
  <r>
    <s v="P"/>
    <n v="62"/>
    <x v="3"/>
    <m/>
    <x v="62"/>
    <s v="TML_X451_Q5_X1_X0_BCM_Labcar_Exterior_Lights_DVP_v2.8_1 APRIL'24.xlsx"/>
    <n v="44"/>
    <x v="0"/>
    <x v="0"/>
    <x v="0"/>
    <x v="0"/>
  </r>
  <r>
    <s v="A"/>
    <m/>
    <x v="1"/>
    <m/>
    <x v="1"/>
    <m/>
    <m/>
    <x v="0"/>
    <x v="0"/>
    <x v="0"/>
    <x v="0"/>
  </r>
  <r>
    <s v="P"/>
    <n v="63"/>
    <x v="3"/>
    <m/>
    <x v="63"/>
    <s v="TML_X451_Q5_X1_X0_BCM_Labcar_Exterior_Lights_DVP_v2.8_1 APRIL'24.xlsx"/>
    <n v="42"/>
    <x v="0"/>
    <x v="0"/>
    <x v="0"/>
    <x v="0"/>
  </r>
  <r>
    <s v="A"/>
    <m/>
    <x v="1"/>
    <m/>
    <x v="1"/>
    <m/>
    <m/>
    <x v="0"/>
    <x v="0"/>
    <x v="0"/>
    <x v="0"/>
  </r>
  <r>
    <s v="P"/>
    <n v="64"/>
    <x v="3"/>
    <m/>
    <x v="64"/>
    <s v="TML_X451_Q5_X1_X0_BCM_Labcar_Exterior_Lights_DVP_v2.8_1 APRIL'24.xlsx"/>
    <n v="54"/>
    <x v="0"/>
    <x v="0"/>
    <x v="0"/>
    <x v="0"/>
  </r>
  <r>
    <s v="A"/>
    <m/>
    <x v="1"/>
    <m/>
    <x v="1"/>
    <m/>
    <m/>
    <x v="0"/>
    <x v="0"/>
    <x v="0"/>
    <x v="0"/>
  </r>
  <r>
    <s v="P"/>
    <n v="65"/>
    <x v="3"/>
    <m/>
    <x v="65"/>
    <s v="TML_X451_Q5_X1_X0_BCM_Labcar_Exterior_Lights_DVP_v2.8_1 APRIL'24.xlsx"/>
    <n v="65"/>
    <x v="0"/>
    <x v="0"/>
    <x v="0"/>
    <x v="0"/>
  </r>
  <r>
    <s v="A"/>
    <m/>
    <x v="1"/>
    <m/>
    <x v="1"/>
    <m/>
    <m/>
    <x v="0"/>
    <x v="0"/>
    <x v="0"/>
    <x v="0"/>
  </r>
  <r>
    <s v="P"/>
    <n v="66"/>
    <x v="3"/>
    <m/>
    <x v="66"/>
    <s v="TML_X451_Q5_X1_X0_BCM_Labcar_Exterior_Lights_DVP_v2.8_1 APRIL'24.xlsx"/>
    <n v="62"/>
    <x v="0"/>
    <x v="0"/>
    <x v="0"/>
    <x v="0"/>
  </r>
  <r>
    <s v="A"/>
    <m/>
    <x v="1"/>
    <m/>
    <x v="1"/>
    <m/>
    <m/>
    <x v="0"/>
    <x v="0"/>
    <x v="0"/>
    <x v="0"/>
  </r>
  <r>
    <s v="P"/>
    <n v="67"/>
    <x v="3"/>
    <m/>
    <x v="67"/>
    <s v="TML_X451_Q5_X1_X0_BCM_Labcar_Exterior_Lights_DVP_v2.8_1 APRIL'24.xlsx"/>
    <n v="56"/>
    <x v="0"/>
    <x v="0"/>
    <x v="0"/>
    <x v="0"/>
  </r>
  <r>
    <s v="A"/>
    <m/>
    <x v="1"/>
    <m/>
    <x v="1"/>
    <m/>
    <m/>
    <x v="0"/>
    <x v="0"/>
    <x v="0"/>
    <x v="0"/>
  </r>
  <r>
    <s v="P"/>
    <n v="68"/>
    <x v="3"/>
    <m/>
    <x v="68"/>
    <s v="TML_X451_Q5_X1_X0_BCM_Labcar_Exterior_Lights_DVP_v2.8_1 APRIL'24.xlsx"/>
    <n v="39"/>
    <x v="0"/>
    <x v="0"/>
    <x v="0"/>
    <x v="0"/>
  </r>
  <r>
    <s v="A"/>
    <m/>
    <x v="1"/>
    <m/>
    <x v="1"/>
    <m/>
    <m/>
    <x v="0"/>
    <x v="0"/>
    <x v="0"/>
    <x v="0"/>
  </r>
  <r>
    <s v="P"/>
    <n v="69"/>
    <x v="3"/>
    <m/>
    <x v="69"/>
    <s v="TML_X451_Q5_X1_X0_BCM_Labcar_Exterior_Lights_DVP_v2.8_1 APRIL'24.xlsx"/>
    <n v="113"/>
    <x v="0"/>
    <x v="0"/>
    <x v="0"/>
    <x v="0"/>
  </r>
  <r>
    <s v="A"/>
    <m/>
    <x v="1"/>
    <m/>
    <x v="1"/>
    <m/>
    <m/>
    <x v="0"/>
    <x v="0"/>
    <x v="0"/>
    <x v="0"/>
  </r>
  <r>
    <s v="P"/>
    <n v="70"/>
    <x v="3"/>
    <m/>
    <x v="70"/>
    <s v="TML_X451_Q5_X1_X0_BCM_Labcar_Exterior_Lights_DVP_v2.8_1 APRIL'24.xlsx"/>
    <n v="210"/>
    <x v="0"/>
    <x v="0"/>
    <x v="0"/>
    <x v="0"/>
  </r>
  <r>
    <s v="A"/>
    <m/>
    <x v="1"/>
    <m/>
    <x v="1"/>
    <m/>
    <m/>
    <x v="0"/>
    <x v="0"/>
    <x v="0"/>
    <x v="0"/>
  </r>
  <r>
    <s v="P"/>
    <n v="71"/>
    <x v="3"/>
    <m/>
    <x v="71"/>
    <s v="TML_X451_Q5_X1_X0_BCM_Labcar_Exterior_Lights_DVP_v2.8_1 APRIL'24.xlsx"/>
    <n v="76"/>
    <x v="0"/>
    <x v="0"/>
    <x v="0"/>
    <x v="0"/>
  </r>
  <r>
    <s v="A"/>
    <m/>
    <x v="1"/>
    <m/>
    <x v="1"/>
    <m/>
    <m/>
    <x v="0"/>
    <x v="0"/>
    <x v="0"/>
    <x v="0"/>
  </r>
  <r>
    <s v="P"/>
    <n v="72"/>
    <x v="3"/>
    <m/>
    <x v="72"/>
    <s v="TML_X451_Q5_X1_X0_BCM_Labcar_Exterior_Lights_DVP_v2.8_1 APRIL'24.xlsx"/>
    <n v="10"/>
    <x v="0"/>
    <x v="0"/>
    <x v="0"/>
    <x v="0"/>
  </r>
  <r>
    <s v="A"/>
    <m/>
    <x v="1"/>
    <m/>
    <x v="1"/>
    <m/>
    <m/>
    <x v="0"/>
    <x v="0"/>
    <x v="0"/>
    <x v="0"/>
  </r>
  <r>
    <s v="P"/>
    <n v="73"/>
    <x v="3"/>
    <m/>
    <x v="73"/>
    <s v="TML_X451_Q5_X1_X0_BCM_Labcar_Exterior_Lights_DVP_v2.8_1 APRIL'24.xlsx"/>
    <n v="11"/>
    <x v="0"/>
    <x v="0"/>
    <x v="0"/>
    <x v="0"/>
  </r>
  <r>
    <s v="A"/>
    <m/>
    <x v="1"/>
    <m/>
    <x v="1"/>
    <m/>
    <m/>
    <x v="0"/>
    <x v="0"/>
    <x v="0"/>
    <x v="0"/>
  </r>
  <r>
    <s v="P"/>
    <n v="74"/>
    <x v="3"/>
    <m/>
    <x v="74"/>
    <s v="TML_X451_Q5_X1_X0_BCM_Labcar_Exterior_Lights_DVP_v2.8_1 APRIL'24.xlsx"/>
    <n v="19"/>
    <x v="0"/>
    <x v="0"/>
    <x v="0"/>
    <x v="0"/>
  </r>
  <r>
    <s v="A"/>
    <m/>
    <x v="1"/>
    <m/>
    <x v="1"/>
    <m/>
    <m/>
    <x v="0"/>
    <x v="0"/>
    <x v="0"/>
    <x v="0"/>
  </r>
  <r>
    <s v="P"/>
    <n v="75"/>
    <x v="3"/>
    <m/>
    <x v="75"/>
    <s v="TML_X451_Q5_X1_X0_BCM_Labcar_Exterior_Lights_DVP_v2.8_1 APRIL'24.xlsx"/>
    <n v="30"/>
    <x v="0"/>
    <x v="0"/>
    <x v="0"/>
    <x v="0"/>
  </r>
  <r>
    <s v="A"/>
    <m/>
    <x v="1"/>
    <m/>
    <x v="1"/>
    <m/>
    <m/>
    <x v="0"/>
    <x v="0"/>
    <x v="0"/>
    <x v="0"/>
  </r>
  <r>
    <s v="P"/>
    <n v="76"/>
    <x v="3"/>
    <m/>
    <x v="76"/>
    <s v="TML_X451_Q5_X1_X0_BCM_Labcar_Exterior_Lights_DVP_v2.8_1 APRIL'24.xlsx"/>
    <n v="84"/>
    <x v="0"/>
    <x v="0"/>
    <x v="0"/>
    <x v="0"/>
  </r>
  <r>
    <s v="A"/>
    <m/>
    <x v="1"/>
    <m/>
    <x v="1"/>
    <m/>
    <m/>
    <x v="0"/>
    <x v="0"/>
    <x v="0"/>
    <x v="0"/>
  </r>
  <r>
    <s v="P"/>
    <n v="77"/>
    <x v="3"/>
    <m/>
    <x v="77"/>
    <s v="TML_X451_Q5_X451_BCM_Labcar_Auto_Wipe_DVP_0.4.xlsx"/>
    <n v="92"/>
    <x v="0"/>
    <x v="0"/>
    <x v="0"/>
    <x v="0"/>
  </r>
  <r>
    <s v="A"/>
    <m/>
    <x v="1"/>
    <m/>
    <x v="1"/>
    <m/>
    <m/>
    <x v="0"/>
    <x v="0"/>
    <x v="0"/>
    <x v="0"/>
  </r>
  <r>
    <s v="P"/>
    <n v="78"/>
    <x v="3"/>
    <s v="CDC"/>
    <x v="78"/>
    <s v="TML_Labcar_Warning&amp;Messages_DVP_V3.7.xlsx"/>
    <n v="33"/>
    <x v="0"/>
    <x v="0"/>
    <x v="0"/>
    <x v="0"/>
  </r>
  <r>
    <s v="A"/>
    <m/>
    <x v="1"/>
    <m/>
    <x v="1"/>
    <m/>
    <m/>
    <x v="0"/>
    <x v="0"/>
    <x v="0"/>
    <x v="0"/>
  </r>
  <r>
    <s v="P"/>
    <n v="79"/>
    <x v="3"/>
    <s v="CDC"/>
    <x v="79"/>
    <s v="TML_Labcar_Warning&amp;Messages_DVP_V3.7.xlsx"/>
    <n v="42"/>
    <x v="0"/>
    <x v="0"/>
    <x v="0"/>
    <x v="0"/>
  </r>
  <r>
    <s v="A"/>
    <m/>
    <x v="1"/>
    <m/>
    <x v="1"/>
    <m/>
    <m/>
    <x v="0"/>
    <x v="0"/>
    <x v="0"/>
    <x v="0"/>
  </r>
  <r>
    <s v="P"/>
    <n v="80"/>
    <x v="3"/>
    <s v="CDC"/>
    <x v="80"/>
    <s v="TML_Labcar_Warning&amp;Messages_DVP_V3.7.xlsx"/>
    <n v="42"/>
    <x v="0"/>
    <x v="0"/>
    <x v="0"/>
    <x v="0"/>
  </r>
  <r>
    <s v="A"/>
    <m/>
    <x v="1"/>
    <m/>
    <x v="1"/>
    <m/>
    <m/>
    <x v="0"/>
    <x v="0"/>
    <x v="0"/>
    <x v="0"/>
  </r>
  <r>
    <s v="P"/>
    <n v="81"/>
    <x v="3"/>
    <s v="CDC"/>
    <x v="81"/>
    <s v="TML_Labcar_Warning&amp;Messages_DVP_V3.7.xlsx"/>
    <n v="22"/>
    <x v="0"/>
    <x v="0"/>
    <x v="0"/>
    <x v="0"/>
  </r>
  <r>
    <s v="A"/>
    <m/>
    <x v="1"/>
    <m/>
    <x v="1"/>
    <m/>
    <m/>
    <x v="0"/>
    <x v="0"/>
    <x v="0"/>
    <x v="0"/>
  </r>
  <r>
    <s v="P"/>
    <n v="82"/>
    <x v="3"/>
    <s v="CDC"/>
    <x v="82"/>
    <s v="TML_Labcar_Warning&amp;Messages_DVP_V3.7.xlsx"/>
    <n v="44"/>
    <x v="0"/>
    <x v="0"/>
    <x v="0"/>
    <x v="0"/>
  </r>
  <r>
    <s v="A"/>
    <m/>
    <x v="1"/>
    <m/>
    <x v="1"/>
    <m/>
    <m/>
    <x v="0"/>
    <x v="0"/>
    <x v="0"/>
    <x v="0"/>
  </r>
  <r>
    <s v="P"/>
    <n v="83"/>
    <x v="3"/>
    <m/>
    <x v="83"/>
    <s v="TML_X451_Q5_Labcar_DriverWindow_Integration_In_BCM_DVP_V1.2_21-06-24.xls"/>
    <n v="92"/>
    <x v="0"/>
    <x v="0"/>
    <x v="0"/>
    <x v="0"/>
  </r>
  <r>
    <s v="A"/>
    <m/>
    <x v="1"/>
    <m/>
    <x v="1"/>
    <m/>
    <m/>
    <x v="0"/>
    <x v="0"/>
    <x v="0"/>
    <x v="0"/>
  </r>
  <r>
    <s v="P"/>
    <n v="84"/>
    <x v="3"/>
    <m/>
    <x v="84"/>
    <s v="TE_TML_X451_BCM_Labcar_AntiPinch_DVP_V1.3_9Feb'24.xls"/>
    <n v="69"/>
    <x v="0"/>
    <x v="0"/>
    <x v="0"/>
    <x v="0"/>
  </r>
  <r>
    <s v="A"/>
    <m/>
    <x v="1"/>
    <m/>
    <x v="1"/>
    <m/>
    <m/>
    <x v="0"/>
    <x v="0"/>
    <x v="0"/>
    <x v="0"/>
  </r>
  <r>
    <s v="P"/>
    <n v="85"/>
    <x v="3"/>
    <s v="CDC"/>
    <x v="85"/>
    <s v="TML_Labcar_Clamp_Control_DVP_V3.9_21-06-24.xlsx"/>
    <n v="186"/>
    <x v="0"/>
    <x v="0"/>
    <x v="0"/>
    <x v="0"/>
  </r>
  <r>
    <s v="A"/>
    <m/>
    <x v="1"/>
    <m/>
    <x v="1"/>
    <m/>
    <m/>
    <x v="0"/>
    <x v="0"/>
    <x v="0"/>
    <x v="0"/>
  </r>
  <r>
    <s v="P"/>
    <n v="86"/>
    <x v="3"/>
    <s v="CDC"/>
    <x v="86"/>
    <s v="TML_Labcar_PassiveEntryExit_DVP_V3.6.xlsx"/>
    <n v="581"/>
    <x v="0"/>
    <x v="0"/>
    <x v="0"/>
    <x v="0"/>
  </r>
  <r>
    <s v="A"/>
    <m/>
    <x v="1"/>
    <m/>
    <x v="1"/>
    <m/>
    <m/>
    <x v="0"/>
    <x v="0"/>
    <x v="0"/>
    <x v="0"/>
  </r>
  <r>
    <s v="P"/>
    <n v="87"/>
    <x v="3"/>
    <s v="CDC"/>
    <x v="87"/>
    <s v="TML_Labcar_PassiveTailgateControl_DVP_V3.3.xlsx"/>
    <n v="57"/>
    <x v="0"/>
    <x v="0"/>
    <x v="0"/>
    <x v="0"/>
  </r>
  <r>
    <s v="A"/>
    <m/>
    <x v="1"/>
    <m/>
    <x v="1"/>
    <m/>
    <m/>
    <x v="0"/>
    <x v="0"/>
    <x v="0"/>
    <x v="0"/>
  </r>
  <r>
    <s v="P"/>
    <n v="88"/>
    <x v="3"/>
    <m/>
    <x v="88"/>
    <s v="TML_Labcar_PassiveStart_DVP_V3.9.xlsx"/>
    <n v="174"/>
    <x v="0"/>
    <x v="0"/>
    <x v="0"/>
    <x v="0"/>
  </r>
  <r>
    <s v="A"/>
    <m/>
    <x v="1"/>
    <m/>
    <x v="1"/>
    <m/>
    <m/>
    <x v="0"/>
    <x v="0"/>
    <x v="0"/>
    <x v="0"/>
  </r>
  <r>
    <s v="P"/>
    <n v="89"/>
    <x v="6"/>
    <s v="BCM"/>
    <x v="89"/>
    <s v="TestCases_TML SASS_BCM Interface Requirement_V2.2.xlsx"/>
    <n v="23"/>
    <x v="0"/>
    <x v="0"/>
    <x v="0"/>
    <x v="0"/>
  </r>
  <r>
    <s v="A"/>
    <m/>
    <x v="1"/>
    <m/>
    <x v="1"/>
    <m/>
    <m/>
    <x v="0"/>
    <x v="0"/>
    <x v="0"/>
    <x v="0"/>
  </r>
  <r>
    <s v="P"/>
    <n v="90"/>
    <x v="6"/>
    <s v="BCM"/>
    <x v="90"/>
    <s v="TestCases_TML SASS_BCM Interface Requirement_V2.2.xlsx"/>
    <n v="178"/>
    <x v="0"/>
    <x v="0"/>
    <x v="0"/>
    <x v="0"/>
  </r>
  <r>
    <s v="A"/>
    <m/>
    <x v="1"/>
    <m/>
    <x v="1"/>
    <m/>
    <m/>
    <x v="0"/>
    <x v="0"/>
    <x v="0"/>
    <x v="0"/>
  </r>
  <r>
    <s v="P"/>
    <n v="91"/>
    <x v="6"/>
    <s v="BCM"/>
    <x v="91"/>
    <s v="TestCases_TML SASS_BCM Interface Requirement_V2.2.xlsx"/>
    <n v="175"/>
    <x v="0"/>
    <x v="0"/>
    <x v="0"/>
    <x v="0"/>
  </r>
  <r>
    <s v="A"/>
    <m/>
    <x v="1"/>
    <m/>
    <x v="1"/>
    <m/>
    <m/>
    <x v="0"/>
    <x v="0"/>
    <x v="0"/>
    <x v="0"/>
  </r>
  <r>
    <s v="P"/>
    <n v="92"/>
    <x v="6"/>
    <s v="BCM"/>
    <x v="92"/>
    <s v="TestCases_TML SASS_BCM Interface Requirement_V2.2.xlsx"/>
    <n v="629"/>
    <x v="0"/>
    <x v="0"/>
    <x v="0"/>
    <x v="0"/>
  </r>
  <r>
    <s v="A"/>
    <m/>
    <x v="1"/>
    <m/>
    <x v="1"/>
    <m/>
    <m/>
    <x v="0"/>
    <x v="0"/>
    <x v="0"/>
    <x v="0"/>
  </r>
  <r>
    <s v="P"/>
    <n v="93"/>
    <x v="6"/>
    <s v="BCM"/>
    <x v="93"/>
    <s v="TestCases_TML SASS_BCM Interface Requirement_V2.2.xlsx"/>
    <n v="176"/>
    <x v="0"/>
    <x v="0"/>
    <x v="0"/>
    <x v="0"/>
  </r>
  <r>
    <s v="A"/>
    <m/>
    <x v="1"/>
    <m/>
    <x v="1"/>
    <m/>
    <m/>
    <x v="0"/>
    <x v="0"/>
    <x v="0"/>
    <x v="0"/>
  </r>
  <r>
    <s v="P"/>
    <n v="94"/>
    <x v="6"/>
    <s v="BCM"/>
    <x v="94"/>
    <s v="TestCases_TML SASS_BCM Interface Requirement_V2.2.xlsx"/>
    <n v="4"/>
    <x v="0"/>
    <x v="0"/>
    <x v="0"/>
    <x v="0"/>
  </r>
  <r>
    <s v="A"/>
    <m/>
    <x v="1"/>
    <m/>
    <x v="1"/>
    <m/>
    <m/>
    <x v="0"/>
    <x v="0"/>
    <x v="0"/>
    <x v="0"/>
  </r>
  <r>
    <s v="P"/>
    <n v="95"/>
    <x v="6"/>
    <s v="BCM"/>
    <x v="95"/>
    <s v="TestCases_TML SASS_BCM Interface Requirement_V2.2.xlsx"/>
    <n v="75"/>
    <x v="0"/>
    <x v="0"/>
    <x v="0"/>
    <x v="0"/>
  </r>
  <r>
    <s v="A"/>
    <m/>
    <x v="1"/>
    <m/>
    <x v="1"/>
    <m/>
    <m/>
    <x v="0"/>
    <x v="0"/>
    <x v="0"/>
    <x v="0"/>
  </r>
  <r>
    <s v="P"/>
    <n v="96"/>
    <x v="6"/>
    <s v="BCM"/>
    <x v="96"/>
    <s v="TestCases_TML SASS_BCM Interface Requirement_V2.2.xlsx"/>
    <n v="285"/>
    <x v="0"/>
    <x v="0"/>
    <x v="0"/>
    <x v="0"/>
  </r>
  <r>
    <s v="A"/>
    <m/>
    <x v="1"/>
    <m/>
    <x v="1"/>
    <m/>
    <m/>
    <x v="0"/>
    <x v="0"/>
    <x v="0"/>
    <x v="0"/>
  </r>
  <r>
    <s v="P"/>
    <n v="97"/>
    <x v="6"/>
    <s v="BCM"/>
    <x v="97"/>
    <s v="TestCases_TML SASS_BCM Interface Requirement_V2.2.xlsx"/>
    <n v="17"/>
    <x v="0"/>
    <x v="0"/>
    <x v="0"/>
    <x v="0"/>
  </r>
  <r>
    <s v="A"/>
    <m/>
    <x v="1"/>
    <m/>
    <x v="1"/>
    <m/>
    <m/>
    <x v="0"/>
    <x v="0"/>
    <x v="0"/>
    <x v="0"/>
  </r>
  <r>
    <s v="P"/>
    <n v="98"/>
    <x v="6"/>
    <s v="BCM"/>
    <x v="98"/>
    <s v="TestCases_TML SASS_BCM Interface Requirement_V2.2.xlsx"/>
    <n v="17"/>
    <x v="0"/>
    <x v="0"/>
    <x v="0"/>
    <x v="0"/>
  </r>
  <r>
    <s v="A"/>
    <m/>
    <x v="1"/>
    <m/>
    <x v="1"/>
    <m/>
    <m/>
    <x v="0"/>
    <x v="0"/>
    <x v="0"/>
    <x v="0"/>
  </r>
  <r>
    <s v="P"/>
    <n v="99"/>
    <x v="6"/>
    <s v="BCM"/>
    <x v="99"/>
    <s v="TestCases_TML SASS_BCM Interface Requirement_V2.2.xlsx"/>
    <n v="91"/>
    <x v="0"/>
    <x v="0"/>
    <x v="0"/>
    <x v="0"/>
  </r>
  <r>
    <s v="A"/>
    <m/>
    <x v="1"/>
    <m/>
    <x v="1"/>
    <m/>
    <m/>
    <x v="0"/>
    <x v="0"/>
    <x v="0"/>
    <x v="0"/>
  </r>
  <r>
    <s v="P"/>
    <n v="100"/>
    <x v="6"/>
    <s v="BCM"/>
    <x v="100"/>
    <s v="TestCases_TML SASS_BCM Interface Requirement_V2.2.xlsx"/>
    <n v="63"/>
    <x v="0"/>
    <x v="0"/>
    <x v="0"/>
    <x v="0"/>
  </r>
  <r>
    <s v="A"/>
    <m/>
    <x v="1"/>
    <m/>
    <x v="1"/>
    <m/>
    <m/>
    <x v="0"/>
    <x v="0"/>
    <x v="0"/>
    <x v="0"/>
  </r>
  <r>
    <s v="P"/>
    <n v="101"/>
    <x v="6"/>
    <s v="BCM"/>
    <x v="101"/>
    <s v="TestCases_TML SASS_BCM Interface Requirement_V2.2.xlsx"/>
    <n v="63"/>
    <x v="0"/>
    <x v="0"/>
    <x v="0"/>
    <x v="0"/>
  </r>
  <r>
    <s v="A"/>
    <m/>
    <x v="1"/>
    <m/>
    <x v="1"/>
    <m/>
    <m/>
    <x v="0"/>
    <x v="0"/>
    <x v="0"/>
    <x v="0"/>
  </r>
  <r>
    <s v="P"/>
    <n v="102"/>
    <x v="6"/>
    <s v="BCM"/>
    <x v="102"/>
    <s v="TestCases_TML SASS_BCM Interface Requirement_V2.2.xlsx"/>
    <n v="4"/>
    <x v="0"/>
    <x v="0"/>
    <x v="0"/>
    <x v="0"/>
  </r>
  <r>
    <s v="A"/>
    <m/>
    <x v="1"/>
    <m/>
    <x v="1"/>
    <m/>
    <m/>
    <x v="0"/>
    <x v="0"/>
    <x v="0"/>
    <x v="0"/>
  </r>
  <r>
    <s v="P"/>
    <n v="103"/>
    <x v="6"/>
    <s v="BCM"/>
    <x v="103"/>
    <s v="TestCases_TML SASS_BCM Interface Requirement_V2.2.xlsx"/>
    <n v="33"/>
    <x v="0"/>
    <x v="0"/>
    <x v="0"/>
    <x v="0"/>
  </r>
  <r>
    <s v="A"/>
    <m/>
    <x v="1"/>
    <m/>
    <x v="1"/>
    <m/>
    <m/>
    <x v="0"/>
    <x v="0"/>
    <x v="0"/>
    <x v="0"/>
  </r>
  <r>
    <s v="P"/>
    <n v="104"/>
    <x v="6"/>
    <s v="BCM"/>
    <x v="104"/>
    <s v="TestCases_TML SASS_BCM Interface Requirement_V2.2.xlsx"/>
    <n v="33"/>
    <x v="0"/>
    <x v="0"/>
    <x v="0"/>
    <x v="0"/>
  </r>
  <r>
    <s v="A"/>
    <m/>
    <x v="1"/>
    <m/>
    <x v="1"/>
    <m/>
    <m/>
    <x v="0"/>
    <x v="0"/>
    <x v="0"/>
    <x v="0"/>
  </r>
  <r>
    <s v="P"/>
    <n v="105"/>
    <x v="6"/>
    <s v="BCM"/>
    <x v="105"/>
    <s v="TestCases_TML SASS_BCM Interface Requirement_V2.2.xlsx"/>
    <n v="57"/>
    <x v="0"/>
    <x v="0"/>
    <x v="0"/>
    <x v="0"/>
  </r>
  <r>
    <s v="A"/>
    <m/>
    <x v="1"/>
    <m/>
    <x v="1"/>
    <m/>
    <m/>
    <x v="0"/>
    <x v="0"/>
    <x v="0"/>
    <x v="0"/>
  </r>
  <r>
    <s v="P"/>
    <n v="106"/>
    <x v="6"/>
    <s v="BCM"/>
    <x v="106"/>
    <s v="TestCases_TML SASS_BCM Interface Requirement_V2.2.xlsx"/>
    <n v="35"/>
    <x v="0"/>
    <x v="0"/>
    <x v="0"/>
    <x v="0"/>
  </r>
  <r>
    <s v="A"/>
    <m/>
    <x v="1"/>
    <m/>
    <x v="1"/>
    <m/>
    <m/>
    <x v="0"/>
    <x v="0"/>
    <x v="0"/>
    <x v="0"/>
  </r>
  <r>
    <s v="P"/>
    <n v="107"/>
    <x v="6"/>
    <s v="BCM"/>
    <x v="107"/>
    <s v="TestCases_TML SASS_BCM Interface Requirement_V2.2.xlsx"/>
    <n v="30"/>
    <x v="0"/>
    <x v="0"/>
    <x v="0"/>
    <x v="0"/>
  </r>
  <r>
    <s v="A"/>
    <m/>
    <x v="1"/>
    <m/>
    <x v="1"/>
    <m/>
    <m/>
    <x v="0"/>
    <x v="0"/>
    <x v="0"/>
    <x v="0"/>
  </r>
  <r>
    <s v="P"/>
    <n v="108"/>
    <x v="6"/>
    <s v="BCM"/>
    <x v="108"/>
    <s v="TC_V2_SkeyFobFD_V1_9thJan1.xlsx"/>
    <n v="6"/>
    <x v="0"/>
    <x v="0"/>
    <x v="0"/>
    <x v="0"/>
  </r>
  <r>
    <s v="A"/>
    <m/>
    <x v="1"/>
    <m/>
    <x v="1"/>
    <m/>
    <m/>
    <x v="0"/>
    <x v="0"/>
    <x v="0"/>
    <x v="0"/>
  </r>
  <r>
    <s v="P"/>
    <n v="109"/>
    <x v="6"/>
    <s v="BCM"/>
    <x v="109"/>
    <s v="TC_V2_SkeyFobFD_V1_9thJan1.xlsx"/>
    <n v="9"/>
    <x v="0"/>
    <x v="0"/>
    <x v="0"/>
    <x v="0"/>
  </r>
  <r>
    <s v="A"/>
    <m/>
    <x v="1"/>
    <m/>
    <x v="1"/>
    <m/>
    <m/>
    <x v="0"/>
    <x v="0"/>
    <x v="0"/>
    <x v="0"/>
  </r>
  <r>
    <s v="P"/>
    <n v="110"/>
    <x v="6"/>
    <s v="BCM"/>
    <x v="110"/>
    <s v="TC_V2_SkeyFobFD_V1_9thJan1.xlsx"/>
    <n v="13"/>
    <x v="0"/>
    <x v="0"/>
    <x v="0"/>
    <x v="0"/>
  </r>
  <r>
    <s v="A"/>
    <m/>
    <x v="1"/>
    <m/>
    <x v="1"/>
    <m/>
    <m/>
    <x v="0"/>
    <x v="0"/>
    <x v="0"/>
    <x v="0"/>
  </r>
  <r>
    <s v="P"/>
    <n v="111"/>
    <x v="6"/>
    <s v="BCM"/>
    <x v="111"/>
    <s v="TC_V2_SkeyFobFD_V1_9thJan1.xlsx"/>
    <n v="7"/>
    <x v="0"/>
    <x v="0"/>
    <x v="0"/>
    <x v="0"/>
  </r>
  <r>
    <s v="A"/>
    <m/>
    <x v="1"/>
    <m/>
    <x v="1"/>
    <m/>
    <m/>
    <x v="0"/>
    <x v="0"/>
    <x v="0"/>
    <x v="0"/>
  </r>
  <r>
    <s v="P"/>
    <n v="112"/>
    <x v="6"/>
    <s v="BCM"/>
    <x v="112"/>
    <s v="TC_V2_SkeyFobFD_V1_9thJan1.xlsx"/>
    <n v="24"/>
    <x v="0"/>
    <x v="0"/>
    <x v="0"/>
    <x v="0"/>
  </r>
  <r>
    <s v="A"/>
    <m/>
    <x v="1"/>
    <m/>
    <x v="1"/>
    <m/>
    <m/>
    <x v="0"/>
    <x v="0"/>
    <x v="0"/>
    <x v="0"/>
  </r>
  <r>
    <s v="P"/>
    <n v="113"/>
    <x v="6"/>
    <s v="BCM"/>
    <x v="113"/>
    <s v="TC_V2_SkeyFobFD_V1_9thJan1.xlsx"/>
    <n v="24"/>
    <x v="0"/>
    <x v="0"/>
    <x v="0"/>
    <x v="0"/>
  </r>
  <r>
    <s v="A"/>
    <m/>
    <x v="1"/>
    <m/>
    <x v="1"/>
    <m/>
    <m/>
    <x v="0"/>
    <x v="0"/>
    <x v="0"/>
    <x v="0"/>
  </r>
  <r>
    <s v="P"/>
    <n v="114"/>
    <x v="6"/>
    <s v="BCM"/>
    <x v="114"/>
    <s v="TC_V2_SkeyFobFD_V1_9thJan1.xlsx"/>
    <n v="23"/>
    <x v="0"/>
    <x v="0"/>
    <x v="0"/>
    <x v="0"/>
  </r>
  <r>
    <s v="A"/>
    <m/>
    <x v="1"/>
    <m/>
    <x v="1"/>
    <m/>
    <m/>
    <x v="0"/>
    <x v="0"/>
    <x v="0"/>
    <x v="0"/>
  </r>
  <r>
    <s v="P"/>
    <n v="115"/>
    <x v="6"/>
    <s v="BCM"/>
    <x v="115"/>
    <s v="TC_V2_SkeyFobFD_V1_9thJan1.xlsx"/>
    <n v="24"/>
    <x v="0"/>
    <x v="0"/>
    <x v="0"/>
    <x v="0"/>
  </r>
  <r>
    <s v="A"/>
    <m/>
    <x v="1"/>
    <m/>
    <x v="1"/>
    <m/>
    <m/>
    <x v="0"/>
    <x v="0"/>
    <x v="0"/>
    <x v="0"/>
  </r>
  <r>
    <s v="P"/>
    <n v="116"/>
    <x v="6"/>
    <s v="BCM"/>
    <x v="116"/>
    <s v="TC_V2_SkeyFobFD_V1_9thJan1.xlsx"/>
    <n v="24"/>
    <x v="0"/>
    <x v="0"/>
    <x v="0"/>
    <x v="0"/>
  </r>
  <r>
    <s v="A"/>
    <m/>
    <x v="1"/>
    <m/>
    <x v="1"/>
    <m/>
    <m/>
    <x v="0"/>
    <x v="0"/>
    <x v="0"/>
    <x v="0"/>
  </r>
  <r>
    <s v="P"/>
    <n v="117"/>
    <x v="6"/>
    <s v="BCM"/>
    <x v="117"/>
    <s v="TC_V2_SkeyFobFD_V1_9thJan1.xlsx"/>
    <n v="25"/>
    <x v="0"/>
    <x v="0"/>
    <x v="0"/>
    <x v="0"/>
  </r>
  <r>
    <s v="A"/>
    <m/>
    <x v="1"/>
    <m/>
    <x v="1"/>
    <m/>
    <m/>
    <x v="0"/>
    <x v="0"/>
    <x v="0"/>
    <x v="0"/>
  </r>
  <r>
    <s v="P"/>
    <n v="118"/>
    <x v="6"/>
    <s v="BCM"/>
    <x v="118"/>
    <s v="TC_V2_SkeyFobFD_V1_9thJan1.xlsx"/>
    <n v="6"/>
    <x v="0"/>
    <x v="0"/>
    <x v="0"/>
    <x v="0"/>
  </r>
  <r>
    <s v="A"/>
    <m/>
    <x v="1"/>
    <m/>
    <x v="1"/>
    <m/>
    <m/>
    <x v="0"/>
    <x v="0"/>
    <x v="0"/>
    <x v="0"/>
  </r>
  <r>
    <s v="P"/>
    <n v="119"/>
    <x v="6"/>
    <s v="BCM"/>
    <x v="119"/>
    <s v="TestCases_Smart_DK_Zone_Detection_TML_SASS_Function_DVP_V1.1.xlsx"/>
    <n v="172"/>
    <x v="0"/>
    <x v="0"/>
    <x v="0"/>
    <x v="0"/>
  </r>
  <r>
    <s v="A"/>
    <m/>
    <x v="1"/>
    <m/>
    <x v="1"/>
    <m/>
    <m/>
    <x v="0"/>
    <x v="0"/>
    <x v="0"/>
    <x v="0"/>
  </r>
  <r>
    <s v="P"/>
    <n v="120"/>
    <x v="6"/>
    <s v="BCM"/>
    <x v="120"/>
    <s v="TestCases_Smart_DK_Zone_Detection_TML_SASS_Function_DVP_V1.1.xlsx"/>
    <n v="91"/>
    <x v="0"/>
    <x v="0"/>
    <x v="0"/>
    <x v="0"/>
  </r>
  <r>
    <s v="A"/>
    <m/>
    <x v="1"/>
    <m/>
    <x v="1"/>
    <m/>
    <m/>
    <x v="0"/>
    <x v="0"/>
    <x v="0"/>
    <x v="0"/>
  </r>
  <r>
    <s v="P"/>
    <n v="121"/>
    <x v="6"/>
    <s v="BCM"/>
    <x v="121"/>
    <s v="TestCases_Smart_DK_Zone_Detection_TML_SASS_Function_DVP_V1.1.xlsx"/>
    <n v="70"/>
    <x v="0"/>
    <x v="0"/>
    <x v="0"/>
    <x v="0"/>
  </r>
  <r>
    <s v="A"/>
    <m/>
    <x v="1"/>
    <m/>
    <x v="1"/>
    <m/>
    <m/>
    <x v="0"/>
    <x v="0"/>
    <x v="0"/>
    <x v="0"/>
  </r>
  <r>
    <s v="P"/>
    <n v="122"/>
    <x v="6"/>
    <s v="BCM"/>
    <x v="122"/>
    <s v="TestCases_Smart_DK_Zone_Detection_TML_SASS_Function_DVP_V1.1.xlsx"/>
    <n v="9"/>
    <x v="0"/>
    <x v="0"/>
    <x v="0"/>
    <x v="0"/>
  </r>
  <r>
    <s v="A"/>
    <m/>
    <x v="1"/>
    <m/>
    <x v="1"/>
    <m/>
    <m/>
    <x v="0"/>
    <x v="0"/>
    <x v="0"/>
    <x v="0"/>
  </r>
  <r>
    <s v="P"/>
    <n v="123"/>
    <x v="6"/>
    <s v="BCM"/>
    <x v="123"/>
    <s v="TestCases_Smart_KeyFob_TML_SASS_Function_DVP_V1.1.xlsx"/>
    <n v="116"/>
    <x v="0"/>
    <x v="0"/>
    <x v="0"/>
    <x v="0"/>
  </r>
  <r>
    <s v="A"/>
    <m/>
    <x v="1"/>
    <m/>
    <x v="1"/>
    <m/>
    <m/>
    <x v="0"/>
    <x v="0"/>
    <x v="0"/>
    <x v="0"/>
  </r>
  <r>
    <s v="P"/>
    <n v="124"/>
    <x v="6"/>
    <s v="BCM"/>
    <x v="124"/>
    <s v="TestCases_Smart_KeyFob_TML_SASS_Function_DVP_V1.1.xlsx"/>
    <n v="68"/>
    <x v="0"/>
    <x v="0"/>
    <x v="0"/>
    <x v="0"/>
  </r>
  <r>
    <s v="A"/>
    <m/>
    <x v="1"/>
    <m/>
    <x v="1"/>
    <m/>
    <m/>
    <x v="0"/>
    <x v="0"/>
    <x v="0"/>
    <x v="0"/>
  </r>
  <r>
    <s v="P"/>
    <n v="125"/>
    <x v="6"/>
    <s v="BCM"/>
    <x v="125"/>
    <s v="TestCases_Smart_KeyFob_TML_SASS_Function_DVP_V1.1.xlsx"/>
    <n v="18"/>
    <x v="0"/>
    <x v="0"/>
    <x v="0"/>
    <x v="0"/>
  </r>
  <r>
    <s v="A"/>
    <m/>
    <x v="1"/>
    <m/>
    <x v="1"/>
    <m/>
    <m/>
    <x v="0"/>
    <x v="0"/>
    <x v="0"/>
    <x v="0"/>
  </r>
  <r>
    <s v="P"/>
    <n v="126"/>
    <x v="6"/>
    <s v="BCM"/>
    <x v="126"/>
    <s v="TestCases_Smart_KeyFob_TML_SASS_Function_DVP_V1.1.xlsx"/>
    <n v="86"/>
    <x v="0"/>
    <x v="0"/>
    <x v="0"/>
    <x v="0"/>
  </r>
  <r>
    <s v="A"/>
    <m/>
    <x v="1"/>
    <m/>
    <x v="1"/>
    <m/>
    <m/>
    <x v="0"/>
    <x v="0"/>
    <x v="0"/>
    <x v="0"/>
  </r>
  <r>
    <s v="P"/>
    <n v="127"/>
    <x v="6"/>
    <s v="BCM"/>
    <x v="127"/>
    <s v="TestCases_Smart_KeyFob_TML_SASS_Function_DVP_V1.1.xlsx"/>
    <n v="9"/>
    <x v="0"/>
    <x v="0"/>
    <x v="0"/>
    <x v="0"/>
  </r>
  <r>
    <s v="A"/>
    <m/>
    <x v="1"/>
    <m/>
    <x v="1"/>
    <m/>
    <m/>
    <x v="0"/>
    <x v="0"/>
    <x v="0"/>
    <x v="0"/>
  </r>
  <r>
    <s v="P"/>
    <n v="128"/>
    <x v="3"/>
    <s v="ESCL"/>
    <x v="128"/>
    <s v="TML_Labcar_ESCL_DVP_V4.0_20May24.xls"/>
    <n v="186"/>
    <x v="0"/>
    <x v="0"/>
    <x v="0"/>
    <x v="0"/>
  </r>
  <r>
    <s v="A"/>
    <m/>
    <x v="1"/>
    <m/>
    <x v="1"/>
    <m/>
    <m/>
    <x v="0"/>
    <x v="0"/>
    <x v="0"/>
    <x v="0"/>
  </r>
  <r>
    <s v="P"/>
    <n v="129"/>
    <x v="4"/>
    <s v="CDC"/>
    <x v="129"/>
    <s v="TE_TML_Rowa_Full_Validation_DVP_v1.0.xlsx"/>
    <n v="1283"/>
    <x v="0"/>
    <x v="0"/>
    <x v="0"/>
    <x v="0"/>
  </r>
  <r>
    <s v="A"/>
    <m/>
    <x v="1"/>
    <m/>
    <x v="1"/>
    <m/>
    <m/>
    <x v="0"/>
    <x v="0"/>
    <x v="0"/>
    <x v="0"/>
  </r>
  <r>
    <s v="P"/>
    <n v="130"/>
    <x v="4"/>
    <s v="CDC"/>
    <x v="130"/>
    <s v="TML_Gen3_CCM_DVP_V1.0.xlsx"/>
    <n v="0"/>
    <x v="0"/>
    <x v="0"/>
    <x v="0"/>
    <x v="0"/>
  </r>
  <r>
    <s v="A"/>
    <m/>
    <x v="1"/>
    <m/>
    <x v="1"/>
    <m/>
    <m/>
    <x v="0"/>
    <x v="0"/>
    <x v="0"/>
    <x v="0"/>
  </r>
  <r>
    <s v="P"/>
    <n v="131"/>
    <x v="4"/>
    <s v="CDC"/>
    <x v="131"/>
    <s v="TE_TML_Rowa_Full_Validation_DVP_v1.0.xlsx"/>
    <n v="319"/>
    <x v="0"/>
    <x v="0"/>
    <x v="0"/>
    <x v="0"/>
  </r>
  <r>
    <s v="A"/>
    <m/>
    <x v="1"/>
    <m/>
    <x v="1"/>
    <m/>
    <m/>
    <x v="0"/>
    <x v="0"/>
    <x v="0"/>
    <x v="0"/>
  </r>
  <r>
    <s v="P"/>
    <n v="132"/>
    <x v="5"/>
    <m/>
    <x v="132"/>
    <s v="TML_IPC_Door_Ajar_with_Bonnet_TC_v2.0.xlsx"/>
    <n v="263"/>
    <x v="0"/>
    <x v="0"/>
    <x v="0"/>
    <x v="0"/>
  </r>
  <r>
    <s v="A"/>
    <m/>
    <x v="1"/>
    <m/>
    <x v="1"/>
    <m/>
    <m/>
    <x v="0"/>
    <x v="0"/>
    <x v="0"/>
    <x v="0"/>
  </r>
  <r>
    <s v="P"/>
    <n v="133"/>
    <x v="5"/>
    <s v="BCM"/>
    <x v="133"/>
    <s v="TML_IPC_HighBeam_TC_v2.0.xlsx"/>
    <n v="31"/>
    <x v="0"/>
    <x v="0"/>
    <x v="0"/>
    <x v="0"/>
  </r>
  <r>
    <s v="A"/>
    <m/>
    <x v="1"/>
    <m/>
    <x v="1"/>
    <m/>
    <m/>
    <x v="0"/>
    <x v="0"/>
    <x v="0"/>
    <x v="0"/>
  </r>
  <r>
    <s v="P"/>
    <n v="134"/>
    <x v="5"/>
    <s v="BCM"/>
    <x v="134"/>
    <s v="TML_IPC_HighBeam_TC_v2.0.xlsx"/>
    <n v="0"/>
    <x v="0"/>
    <x v="0"/>
    <x v="0"/>
    <x v="0"/>
  </r>
  <r>
    <s v="A"/>
    <m/>
    <x v="1"/>
    <m/>
    <x v="1"/>
    <m/>
    <m/>
    <x v="0"/>
    <x v="0"/>
    <x v="0"/>
    <x v="0"/>
  </r>
  <r>
    <s v="P"/>
    <n v="135"/>
    <x v="5"/>
    <s v="BCM"/>
    <x v="135"/>
    <s v="TML_IPC_HighBeam_TC_v2.0.xlsx"/>
    <n v="7"/>
    <x v="0"/>
    <x v="0"/>
    <x v="0"/>
    <x v="0"/>
  </r>
  <r>
    <s v="A"/>
    <m/>
    <x v="1"/>
    <m/>
    <x v="1"/>
    <m/>
    <m/>
    <x v="0"/>
    <x v="0"/>
    <x v="0"/>
    <x v="0"/>
  </r>
  <r>
    <s v="P"/>
    <n v="136"/>
    <x v="5"/>
    <s v="BCM"/>
    <x v="136"/>
    <s v="TML_IPC_HighBeam_TC_v2.0.xlsx"/>
    <n v="0"/>
    <x v="0"/>
    <x v="0"/>
    <x v="0"/>
    <x v="0"/>
  </r>
  <r>
    <s v="A"/>
    <m/>
    <x v="1"/>
    <m/>
    <x v="1"/>
    <m/>
    <m/>
    <x v="0"/>
    <x v="0"/>
    <x v="0"/>
    <x v="0"/>
  </r>
  <r>
    <s v="P"/>
    <n v="137"/>
    <x v="5"/>
    <s v="BCM"/>
    <x v="137"/>
    <s v="TML_IPC_PositionLamp_DVP_v2.0 .xlsx"/>
    <n v="39"/>
    <x v="0"/>
    <x v="0"/>
    <x v="0"/>
    <x v="0"/>
  </r>
  <r>
    <m/>
    <m/>
    <x v="1"/>
    <m/>
    <x v="1"/>
    <m/>
    <m/>
    <x v="0"/>
    <x v="0"/>
    <x v="0"/>
    <x v="0"/>
  </r>
  <r>
    <s v="P"/>
    <n v="138"/>
    <x v="5"/>
    <s v="BCM"/>
    <x v="138"/>
    <s v="TML_IPC_PositionLamp_DVP_v2.0 .xlsx"/>
    <n v="40"/>
    <x v="0"/>
    <x v="0"/>
    <x v="0"/>
    <x v="0"/>
  </r>
  <r>
    <m/>
    <m/>
    <x v="1"/>
    <m/>
    <x v="1"/>
    <m/>
    <m/>
    <x v="0"/>
    <x v="0"/>
    <x v="0"/>
    <x v="0"/>
  </r>
  <r>
    <s v="P"/>
    <n v="139"/>
    <x v="5"/>
    <m/>
    <x v="139"/>
    <s v="TML_IPC_Q5_MCE_PowerModes _WakeUp_Strategy_TC_v3.0.xlsx"/>
    <n v="0"/>
    <x v="0"/>
    <x v="0"/>
    <x v="0"/>
    <x v="0"/>
  </r>
  <r>
    <m/>
    <m/>
    <x v="1"/>
    <m/>
    <x v="1"/>
    <m/>
    <m/>
    <x v="0"/>
    <x v="0"/>
    <x v="0"/>
    <x v="0"/>
  </r>
  <r>
    <s v="P"/>
    <n v="140"/>
    <x v="5"/>
    <m/>
    <x v="140"/>
    <s v="TML_IPC_Q5_MCE_PowerModes _WakeUp_Strategy_TC_v3.0.xlsx"/>
    <n v="0"/>
    <x v="0"/>
    <x v="0"/>
    <x v="0"/>
    <x v="0"/>
  </r>
  <r>
    <m/>
    <m/>
    <x v="1"/>
    <m/>
    <x v="1"/>
    <m/>
    <m/>
    <x v="0"/>
    <x v="0"/>
    <x v="0"/>
    <x v="0"/>
  </r>
  <r>
    <s v="P"/>
    <n v="141"/>
    <x v="5"/>
    <s v="BCM"/>
    <x v="141"/>
    <s v="TML_IPC_TurnIndicator_TC_v2.0.xlsx"/>
    <n v="26"/>
    <x v="0"/>
    <x v="0"/>
    <x v="0"/>
    <x v="0"/>
  </r>
  <r>
    <m/>
    <m/>
    <x v="1"/>
    <m/>
    <x v="1"/>
    <m/>
    <m/>
    <x v="0"/>
    <x v="0"/>
    <x v="0"/>
    <x v="0"/>
  </r>
  <r>
    <s v="P"/>
    <n v="142"/>
    <x v="5"/>
    <s v="BCM"/>
    <x v="142"/>
    <s v="TML_IPC_TurnIndicator_TC_v2.0.xlsx"/>
    <n v="26"/>
    <x v="0"/>
    <x v="0"/>
    <x v="0"/>
    <x v="0"/>
  </r>
  <r>
    <m/>
    <m/>
    <x v="1"/>
    <m/>
    <x v="1"/>
    <m/>
    <m/>
    <x v="0"/>
    <x v="0"/>
    <x v="0"/>
    <x v="0"/>
  </r>
  <r>
    <s v="P"/>
    <n v="143"/>
    <x v="5"/>
    <s v="BCM"/>
    <x v="12"/>
    <s v="TML_IPC_TurnIndicator_TC_v2.0.xlsx"/>
    <n v="25"/>
    <x v="0"/>
    <x v="0"/>
    <x v="0"/>
    <x v="0"/>
  </r>
  <r>
    <m/>
    <m/>
    <x v="1"/>
    <m/>
    <x v="1"/>
    <m/>
    <m/>
    <x v="0"/>
    <x v="0"/>
    <x v="0"/>
    <x v="0"/>
  </r>
  <r>
    <s v="P"/>
    <n v="144"/>
    <x v="5"/>
    <m/>
    <x v="143"/>
    <s v="TML_IPC_Wireless_Power_Charger_TC_v1.0.xlsx"/>
    <n v="52"/>
    <x v="0"/>
    <x v="0"/>
    <x v="0"/>
    <x v="0"/>
  </r>
  <r>
    <m/>
    <m/>
    <x v="1"/>
    <m/>
    <x v="1"/>
    <m/>
    <m/>
    <x v="0"/>
    <x v="0"/>
    <x v="0"/>
    <x v="0"/>
  </r>
  <r>
    <s v="P"/>
    <n v="145"/>
    <x v="7"/>
    <m/>
    <x v="144"/>
    <s v="TML_SRS_Conti_Test_Cases_Ver0_1_20250214.xlsx"/>
    <n v="60"/>
    <x v="0"/>
    <x v="0"/>
    <x v="0"/>
    <x v="0"/>
  </r>
  <r>
    <m/>
    <m/>
    <x v="1"/>
    <m/>
    <x v="1"/>
    <m/>
    <m/>
    <x v="0"/>
    <x v="0"/>
    <x v="0"/>
    <x v="0"/>
  </r>
  <r>
    <s v="P"/>
    <n v="147"/>
    <x v="7"/>
    <m/>
    <x v="145"/>
    <s v="TML_SRS_Conti_Test_Cases_Ver0_1_20250214.xlsx"/>
    <n v="60"/>
    <x v="0"/>
    <x v="0"/>
    <x v="0"/>
    <x v="0"/>
  </r>
  <r>
    <m/>
    <m/>
    <x v="1"/>
    <m/>
    <x v="1"/>
    <m/>
    <m/>
    <x v="0"/>
    <x v="0"/>
    <x v="0"/>
    <x v="0"/>
  </r>
  <r>
    <s v="P"/>
    <n v="148"/>
    <x v="7"/>
    <m/>
    <x v="146"/>
    <s v="TML_SRS_Conti_Test_Cases_Ver0_1_20250214.xlsx"/>
    <n v="77"/>
    <x v="0"/>
    <x v="0"/>
    <x v="0"/>
    <x v="0"/>
  </r>
  <r>
    <m/>
    <m/>
    <x v="1"/>
    <m/>
    <x v="1"/>
    <m/>
    <m/>
    <x v="0"/>
    <x v="0"/>
    <x v="0"/>
    <x v="0"/>
  </r>
  <r>
    <s v="P"/>
    <n v="149"/>
    <x v="7"/>
    <m/>
    <x v="147"/>
    <s v="TML_SRS_Conti_Test_Cases_Ver0_1_20250214.xlsx"/>
    <n v="33"/>
    <x v="0"/>
    <x v="0"/>
    <x v="0"/>
    <x v="0"/>
  </r>
  <r>
    <m/>
    <m/>
    <x v="1"/>
    <m/>
    <x v="1"/>
    <m/>
    <m/>
    <x v="0"/>
    <x v="0"/>
    <x v="0"/>
    <x v="0"/>
  </r>
  <r>
    <s v="P"/>
    <n v="150"/>
    <x v="7"/>
    <m/>
    <x v="148"/>
    <s v="TML_SRS_Conti_Test_Cases_Ver0_1_20250214.xlsx"/>
    <n v="171"/>
    <x v="0"/>
    <x v="0"/>
    <x v="0"/>
    <x v="0"/>
  </r>
  <r>
    <m/>
    <m/>
    <x v="1"/>
    <m/>
    <x v="1"/>
    <m/>
    <m/>
    <x v="0"/>
    <x v="0"/>
    <x v="0"/>
    <x v="0"/>
  </r>
  <r>
    <s v="P"/>
    <n v="151"/>
    <x v="7"/>
    <m/>
    <x v="149"/>
    <s v="TML_SRS_Conti_Test_Cases_Ver0_1_20250214.xlsx"/>
    <n v="171"/>
    <x v="0"/>
    <x v="0"/>
    <x v="0"/>
    <x v="0"/>
  </r>
  <r>
    <m/>
    <m/>
    <x v="1"/>
    <m/>
    <x v="1"/>
    <m/>
    <m/>
    <x v="0"/>
    <x v="0"/>
    <x v="0"/>
    <x v="0"/>
  </r>
  <r>
    <s v="P"/>
    <n v="152"/>
    <x v="7"/>
    <m/>
    <x v="150"/>
    <s v="TML_SRS_Conti_Test_Cases_Ver0_1_20250214.xlsx"/>
    <n v="126"/>
    <x v="0"/>
    <x v="0"/>
    <x v="0"/>
    <x v="0"/>
  </r>
  <r>
    <m/>
    <m/>
    <x v="1"/>
    <m/>
    <x v="1"/>
    <m/>
    <m/>
    <x v="0"/>
    <x v="0"/>
    <x v="0"/>
    <x v="0"/>
  </r>
  <r>
    <s v="P"/>
    <n v="153"/>
    <x v="7"/>
    <m/>
    <x v="151"/>
    <s v="TML_SRS_Conti_Test_Cases_Ver0_1_20250214.xlsx"/>
    <n v="279"/>
    <x v="0"/>
    <x v="0"/>
    <x v="0"/>
    <x v="0"/>
  </r>
  <r>
    <s v="                                                                                                                                                                                                                                                                                                                                                                                                                                                                                                                                                                                                                                                                                                                                                                                                                                                                                                                                                                                                                                                                                                                                                                                                                                                                                                                                                                                                                                                                                                                                                                                                                                                                                                                                                                                                                                                                                                                                                                                                                                                                                                                                                                                                                                                                                                                                    "/>
    <m/>
    <x v="1"/>
    <m/>
    <x v="1"/>
    <m/>
    <m/>
    <x v="0"/>
    <x v="0"/>
    <x v="0"/>
    <x v="0"/>
  </r>
  <r>
    <s v="P"/>
    <n v="154"/>
    <x v="7"/>
    <m/>
    <x v="152"/>
    <s v="TML_SRS_Conti_Test_Cases_Ver0_1_20250214.xlsx"/>
    <n v="0"/>
    <x v="0"/>
    <x v="0"/>
    <x v="0"/>
    <x v="0"/>
  </r>
  <r>
    <m/>
    <m/>
    <x v="1"/>
    <m/>
    <x v="1"/>
    <m/>
    <m/>
    <x v="0"/>
    <x v="0"/>
    <x v="0"/>
    <x v="0"/>
  </r>
  <r>
    <s v="P"/>
    <n v="155"/>
    <x v="7"/>
    <m/>
    <x v="153"/>
    <s v="TML_SRS_Conti_Test_Cases_Ver0_1_20250214.xlsx"/>
    <n v="0"/>
    <x v="0"/>
    <x v="0"/>
    <x v="0"/>
    <x v="0"/>
  </r>
  <r>
    <m/>
    <m/>
    <x v="1"/>
    <m/>
    <x v="1"/>
    <m/>
    <m/>
    <x v="0"/>
    <x v="0"/>
    <x v="0"/>
    <x v="0"/>
  </r>
  <r>
    <s v="P"/>
    <n v="156"/>
    <x v="7"/>
    <m/>
    <x v="154"/>
    <s v="TML_SRS_Conti_Test_Cases_Ver0_1_20250214.xlsx"/>
    <n v="0"/>
    <x v="0"/>
    <x v="0"/>
    <x v="0"/>
    <x v="0"/>
  </r>
  <r>
    <m/>
    <m/>
    <x v="1"/>
    <m/>
    <x v="1"/>
    <m/>
    <m/>
    <x v="0"/>
    <x v="0"/>
    <x v="0"/>
    <x v="0"/>
  </r>
  <r>
    <s v="P"/>
    <n v="157"/>
    <x v="7"/>
    <m/>
    <x v="155"/>
    <s v="TML_SRS_Conti_Test_Cases_Ver0_1_20250214.xlsx"/>
    <n v="0"/>
    <x v="0"/>
    <x v="0"/>
    <x v="0"/>
    <x v="0"/>
  </r>
  <r>
    <m/>
    <m/>
    <x v="1"/>
    <m/>
    <x v="1"/>
    <m/>
    <m/>
    <x v="0"/>
    <x v="0"/>
    <x v="0"/>
    <x v="0"/>
  </r>
  <r>
    <s v="P"/>
    <n v="158"/>
    <x v="7"/>
    <m/>
    <x v="156"/>
    <s v="TML_SRS_Conti_Test_Cases_Ver0_1_20250214.xlsx"/>
    <n v="0"/>
    <x v="0"/>
    <x v="0"/>
    <x v="0"/>
    <x v="0"/>
  </r>
  <r>
    <m/>
    <m/>
    <x v="1"/>
    <m/>
    <x v="1"/>
    <m/>
    <m/>
    <x v="0"/>
    <x v="0"/>
    <x v="0"/>
    <x v="0"/>
  </r>
  <r>
    <s v="P"/>
    <n v="159"/>
    <x v="7"/>
    <m/>
    <x v="157"/>
    <s v="TML_SRS_Conti_Test_Cases_Ver0_1_20250214.xlsx"/>
    <n v="81"/>
    <x v="0"/>
    <x v="0"/>
    <x v="0"/>
    <x v="0"/>
  </r>
  <r>
    <m/>
    <m/>
    <x v="1"/>
    <m/>
    <x v="1"/>
    <m/>
    <m/>
    <x v="0"/>
    <x v="0"/>
    <x v="0"/>
    <x v="0"/>
  </r>
  <r>
    <s v="P"/>
    <n v="160"/>
    <x v="7"/>
    <m/>
    <x v="158"/>
    <s v="TML_SRS_Conti_Test_Cases_Ver0_1_20250214.xlsx"/>
    <n v="156"/>
    <x v="0"/>
    <x v="0"/>
    <x v="0"/>
    <x v="0"/>
  </r>
  <r>
    <m/>
    <m/>
    <x v="1"/>
    <m/>
    <x v="1"/>
    <m/>
    <m/>
    <x v="0"/>
    <x v="0"/>
    <x v="0"/>
    <x v="0"/>
  </r>
  <r>
    <s v="P"/>
    <n v="161"/>
    <x v="7"/>
    <m/>
    <x v="159"/>
    <s v="TML_SRS_Conti_Test_Cases_Ver0_1_20250214.xlsx"/>
    <n v="129"/>
    <x v="0"/>
    <x v="0"/>
    <x v="0"/>
    <x v="0"/>
  </r>
  <r>
    <m/>
    <m/>
    <x v="1"/>
    <m/>
    <x v="1"/>
    <m/>
    <m/>
    <x v="0"/>
    <x v="0"/>
    <x v="0"/>
    <x v="0"/>
  </r>
  <r>
    <s v="P"/>
    <n v="162"/>
    <x v="7"/>
    <m/>
    <x v="160"/>
    <s v="TML_SRS_Conti_Test_Cases_Ver0_1_20250214.xlsx"/>
    <n v="129"/>
    <x v="0"/>
    <x v="0"/>
    <x v="0"/>
    <x v="0"/>
  </r>
  <r>
    <m/>
    <m/>
    <x v="1"/>
    <m/>
    <x v="1"/>
    <m/>
    <m/>
    <x v="0"/>
    <x v="0"/>
    <x v="0"/>
    <x v="0"/>
  </r>
  <r>
    <s v="P"/>
    <n v="163"/>
    <x v="7"/>
    <m/>
    <x v="161"/>
    <s v="TML_SRS_Conti_Test_Cases_Ver0_1_20250214.xlsx"/>
    <n v="108"/>
    <x v="0"/>
    <x v="0"/>
    <x v="0"/>
    <x v="0"/>
  </r>
  <r>
    <m/>
    <m/>
    <x v="1"/>
    <m/>
    <x v="1"/>
    <m/>
    <m/>
    <x v="0"/>
    <x v="0"/>
    <x v="0"/>
    <x v="0"/>
  </r>
  <r>
    <s v="P"/>
    <n v="164"/>
    <x v="7"/>
    <m/>
    <x v="162"/>
    <s v="TML_SRS_Conti_Test_Cases_Ver0_1_20250214.xlsx"/>
    <n v="0"/>
    <x v="0"/>
    <x v="0"/>
    <x v="0"/>
    <x v="0"/>
  </r>
  <r>
    <m/>
    <m/>
    <x v="1"/>
    <m/>
    <x v="1"/>
    <m/>
    <m/>
    <x v="0"/>
    <x v="0"/>
    <x v="0"/>
    <x v="0"/>
  </r>
  <r>
    <s v="P"/>
    <n v="165"/>
    <x v="7"/>
    <m/>
    <x v="163"/>
    <s v="TML_SRS_Conti_Test_Cases_Ver0_1_20250214.xlsx"/>
    <n v="6"/>
    <x v="0"/>
    <x v="0"/>
    <x v="0"/>
    <x v="0"/>
  </r>
  <r>
    <m/>
    <m/>
    <x v="1"/>
    <m/>
    <x v="1"/>
    <m/>
    <m/>
    <x v="0"/>
    <x v="0"/>
    <x v="0"/>
    <x v="0"/>
  </r>
  <r>
    <s v="P"/>
    <n v="166"/>
    <x v="7"/>
    <m/>
    <x v="164"/>
    <s v="TML_SRS_Conti_Test_Cases_Ver0_1_20250214.xlsx"/>
    <n v="28"/>
    <x v="0"/>
    <x v="0"/>
    <x v="0"/>
    <x v="0"/>
  </r>
  <r>
    <m/>
    <m/>
    <x v="1"/>
    <m/>
    <x v="1"/>
    <m/>
    <m/>
    <x v="0"/>
    <x v="0"/>
    <x v="0"/>
    <x v="0"/>
  </r>
  <r>
    <s v="P"/>
    <n v="167"/>
    <x v="7"/>
    <s v="BCM"/>
    <x v="165"/>
    <s v="TML_SRS_Conti_Test_Cases_Ver0_1_20250214.xlsx"/>
    <n v="130"/>
    <x v="0"/>
    <x v="0"/>
    <x v="0"/>
    <x v="0"/>
  </r>
  <r>
    <m/>
    <m/>
    <x v="1"/>
    <m/>
    <x v="1"/>
    <m/>
    <m/>
    <x v="0"/>
    <x v="0"/>
    <x v="0"/>
    <x v="0"/>
  </r>
  <r>
    <s v="P"/>
    <m/>
    <x v="8"/>
    <s v="BCM"/>
    <x v="166"/>
    <s v="TML_Labcar_Memory_Seat_DVP_V0.2.xlsx"/>
    <n v="95"/>
    <x v="0"/>
    <x v="0"/>
    <x v="0"/>
    <x v="0"/>
  </r>
  <r>
    <m/>
    <m/>
    <x v="1"/>
    <m/>
    <x v="1"/>
    <m/>
    <m/>
    <x v="0"/>
    <x v="0"/>
    <x v="0"/>
    <x v="0"/>
  </r>
  <r>
    <s v="P"/>
    <m/>
    <x v="8"/>
    <s v="BCM"/>
    <x v="167"/>
    <s v="TML_Labcar_Memory_Seat_DVP_V0.2.xlsx"/>
    <n v="95"/>
    <x v="0"/>
    <x v="0"/>
    <x v="0"/>
    <x v="0"/>
  </r>
  <r>
    <m/>
    <m/>
    <x v="1"/>
    <m/>
    <x v="1"/>
    <m/>
    <m/>
    <x v="0"/>
    <x v="0"/>
    <x v="0"/>
    <x v="0"/>
  </r>
  <r>
    <s v="P"/>
    <m/>
    <x v="8"/>
    <s v="BCM"/>
    <x v="168"/>
    <s v="TML_Labcar_Memory_Seat_DVP_V0.2.xlsx"/>
    <n v="95"/>
    <x v="0"/>
    <x v="0"/>
    <x v="0"/>
    <x v="0"/>
  </r>
  <r>
    <m/>
    <m/>
    <x v="1"/>
    <m/>
    <x v="1"/>
    <m/>
    <m/>
    <x v="0"/>
    <x v="0"/>
    <x v="0"/>
    <x v="0"/>
  </r>
  <r>
    <s v="P"/>
    <m/>
    <x v="8"/>
    <s v="BCM"/>
    <x v="169"/>
    <s v="TML_Labcar_Memory_Seat_DVP_V0.2.xlsx"/>
    <n v="91"/>
    <x v="0"/>
    <x v="0"/>
    <x v="0"/>
    <x v="0"/>
  </r>
  <r>
    <m/>
    <m/>
    <x v="1"/>
    <m/>
    <x v="1"/>
    <m/>
    <m/>
    <x v="0"/>
    <x v="0"/>
    <x v="0"/>
    <x v="0"/>
  </r>
  <r>
    <s v="P"/>
    <m/>
    <x v="8"/>
    <s v="BCM"/>
    <x v="165"/>
    <s v="TML_Labcar_Memory_Seat_DVP_V0.2.xlsx"/>
    <n v="43"/>
    <x v="0"/>
    <x v="0"/>
    <x v="0"/>
    <x v="0"/>
  </r>
  <r>
    <m/>
    <m/>
    <x v="1"/>
    <m/>
    <x v="1"/>
    <m/>
    <m/>
    <x v="0"/>
    <x v="0"/>
    <x v="0"/>
    <x v="0"/>
  </r>
  <r>
    <s v="P"/>
    <m/>
    <x v="8"/>
    <s v="BCM"/>
    <x v="170"/>
    <s v="TML_Labcar_Memory_Seat_DVP_V0.2.xlsx"/>
    <n v="12"/>
    <x v="0"/>
    <x v="0"/>
    <x v="0"/>
    <x v="0"/>
  </r>
  <r>
    <m/>
    <m/>
    <x v="1"/>
    <m/>
    <x v="1"/>
    <m/>
    <m/>
    <x v="0"/>
    <x v="0"/>
    <x v="0"/>
    <x v="0"/>
  </r>
  <r>
    <m/>
    <m/>
    <x v="3"/>
    <m/>
    <x v="171"/>
    <s v="Switch illumination DVP_T_Logo_BCMC41_4_CW08.xlsx"/>
    <n v="88"/>
    <x v="0"/>
    <x v="0"/>
    <x v="0"/>
    <x v="0"/>
  </r>
  <r>
    <m/>
    <m/>
    <x v="1"/>
    <m/>
    <x v="1"/>
    <m/>
    <m/>
    <x v="0"/>
    <x v="0"/>
    <x v="0"/>
    <x v="0"/>
  </r>
  <r>
    <m/>
    <m/>
    <x v="3"/>
    <m/>
    <x v="172"/>
    <s v="TML_X451_Q5_Labcar_Alarm_&amp;_Security_DVP_2.5.xlsx"/>
    <n v="87"/>
    <x v="0"/>
    <x v="0"/>
    <x v="0"/>
    <x v="0"/>
  </r>
  <r>
    <m/>
    <m/>
    <x v="1"/>
    <m/>
    <x v="1"/>
    <m/>
    <m/>
    <x v="0"/>
    <x v="0"/>
    <x v="0"/>
    <x v="0"/>
  </r>
  <r>
    <m/>
    <m/>
    <x v="5"/>
    <s v="BCM"/>
    <x v="173"/>
    <s v="TML_IPC_PEPS Indication( IGN &amp; ACC)_TC_v1.0.xlsx"/>
    <n v="23"/>
    <x v="0"/>
    <x v="0"/>
    <x v="0"/>
    <x v="0"/>
  </r>
  <r>
    <m/>
    <m/>
    <x v="1"/>
    <m/>
    <x v="1"/>
    <m/>
    <m/>
    <x v="0"/>
    <x v="0"/>
    <x v="0"/>
    <x v="0"/>
  </r>
  <r>
    <m/>
    <m/>
    <x v="5"/>
    <s v="BCM"/>
    <x v="174"/>
    <s v="TML_IPC_PEPS Indication( IGN &amp; ACC)_TC_v1.0.xlsx"/>
    <n v="19"/>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r>
    <m/>
    <m/>
    <x v="1"/>
    <m/>
    <x v="1"/>
    <m/>
    <m/>
    <x v="0"/>
    <x v="0"/>
    <x v="0"/>
    <x v="0"/>
  </r>
</pivotCacheRecords>
</file>

<file path=xl/pivotCache/pivotCacheRecords4.xml><?xml version="1.0" encoding="utf-8"?>
<pivotCacheRecords xmlns="http://schemas.openxmlformats.org/spreadsheetml/2006/main" xmlns:r="http://schemas.openxmlformats.org/officeDocument/2006/relationships" count="585">
  <r>
    <x v="0"/>
    <s v="NA"/>
    <s v="Labcar Build "/>
    <s v="Not Applicable"/>
    <s v="NA"/>
    <m/>
    <m/>
    <m/>
    <m/>
  </r>
  <r>
    <x v="1"/>
    <m/>
    <m/>
    <m/>
    <m/>
    <m/>
    <m/>
    <m/>
    <m/>
  </r>
  <r>
    <x v="0"/>
    <s v="NA"/>
    <s v="Wiring Harness Updation"/>
    <s v="Not Applicable"/>
    <s v="NA"/>
    <m/>
    <m/>
    <m/>
    <m/>
  </r>
  <r>
    <x v="1"/>
    <m/>
    <m/>
    <m/>
    <m/>
    <m/>
    <m/>
    <m/>
    <m/>
  </r>
  <r>
    <x v="0"/>
    <s v="NA"/>
    <s v="Labcar Build Check list"/>
    <s v="ROWA_Labcar build Checkilst"/>
    <s v="NA"/>
    <m/>
    <m/>
    <m/>
    <m/>
  </r>
  <r>
    <x v="1"/>
    <m/>
    <m/>
    <m/>
    <m/>
    <m/>
    <m/>
    <m/>
    <m/>
  </r>
  <r>
    <x v="0"/>
    <s v="NA"/>
    <s v="ECU software flashing and parameterisation"/>
    <s v="Not Applicable"/>
    <s v="NA"/>
    <m/>
    <m/>
    <m/>
    <m/>
  </r>
  <r>
    <x v="1"/>
    <m/>
    <m/>
    <m/>
    <m/>
    <m/>
    <m/>
    <m/>
    <m/>
  </r>
  <r>
    <x v="0"/>
    <s v="NA"/>
    <s v="Electrical check list"/>
    <s v="ROWA_Electrical Check list"/>
    <s v="NA"/>
    <m/>
    <m/>
    <m/>
    <m/>
  </r>
  <r>
    <x v="1"/>
    <m/>
    <m/>
    <m/>
    <m/>
    <m/>
    <m/>
    <m/>
    <m/>
  </r>
  <r>
    <x v="0"/>
    <s v="NA"/>
    <s v="Issue debugging and rectification "/>
    <s v="Not Applicable"/>
    <s v="NA"/>
    <m/>
    <m/>
    <m/>
    <m/>
  </r>
  <r>
    <x v="1"/>
    <m/>
    <m/>
    <m/>
    <m/>
    <m/>
    <m/>
    <m/>
    <m/>
  </r>
  <r>
    <x v="0"/>
    <s v="NA"/>
    <s v="Q current measurement ( Labcar &amp; Individual ECU wise)"/>
    <s v="Not Applicable"/>
    <s v="NA"/>
    <m/>
    <m/>
    <m/>
    <m/>
  </r>
  <r>
    <x v="1"/>
    <m/>
    <m/>
    <m/>
    <m/>
    <m/>
    <m/>
    <m/>
    <m/>
  </r>
  <r>
    <x v="2"/>
    <s v="NA"/>
    <s v="IVN Acceptance Testing"/>
    <s v="Not Available"/>
    <s v="NA"/>
    <m/>
    <m/>
    <m/>
    <m/>
  </r>
  <r>
    <x v="1"/>
    <m/>
    <m/>
    <m/>
    <m/>
    <m/>
    <m/>
    <m/>
    <m/>
  </r>
  <r>
    <x v="3"/>
    <s v="CDC"/>
    <s v="Position Lights_Reg platelamp_s"/>
    <s v="TML__BCM_Labcar_Acceptance_test_cases_labcar_CoC comment_V6.0.xls"/>
    <n v="18"/>
    <m/>
    <m/>
    <m/>
    <m/>
  </r>
  <r>
    <x v="1"/>
    <m/>
    <m/>
    <m/>
    <m/>
    <m/>
    <m/>
    <m/>
    <m/>
  </r>
  <r>
    <x v="3"/>
    <s v="CDC"/>
    <s v="Lane Changer"/>
    <s v="TML__BCM_Labcar_Acceptance_test_cases_labcar_CoC comment_V6.0.xls"/>
    <n v="18"/>
    <n v="15"/>
    <m/>
    <m/>
    <m/>
  </r>
  <r>
    <x v="1"/>
    <m/>
    <m/>
    <m/>
    <m/>
    <m/>
    <m/>
    <m/>
    <m/>
  </r>
  <r>
    <x v="3"/>
    <s v="CDC"/>
    <s v="Turn Indicator"/>
    <s v="TML__BCM_Labcar_Acceptance_test_cases_labcar_CoC comment_V6.0.xls"/>
    <n v="17"/>
    <n v="8"/>
    <m/>
    <m/>
    <m/>
  </r>
  <r>
    <x v="1"/>
    <m/>
    <m/>
    <m/>
    <m/>
    <m/>
    <m/>
    <m/>
    <m/>
  </r>
  <r>
    <x v="3"/>
    <s v="CDC"/>
    <s v="Hazard"/>
    <s v="TML__BCM_Labcar_Acceptance_test_cases_labcar_CoC comment_V6.0.xls"/>
    <n v="17"/>
    <n v="20"/>
    <m/>
    <m/>
    <m/>
  </r>
  <r>
    <x v="1"/>
    <m/>
    <m/>
    <m/>
    <m/>
    <m/>
    <m/>
    <m/>
    <m/>
  </r>
  <r>
    <x v="3"/>
    <s v="CDC"/>
    <s v="DRL"/>
    <s v="TML__BCM_Labcar_Acceptance_test_cases_labcar_CoC comment_V6.0.xls"/>
    <m/>
    <n v="20"/>
    <m/>
    <m/>
    <m/>
  </r>
  <r>
    <x v="1"/>
    <m/>
    <m/>
    <m/>
    <m/>
    <m/>
    <m/>
    <m/>
    <m/>
  </r>
  <r>
    <x v="3"/>
    <m/>
    <s v="Welcome Goodbye"/>
    <s v="TML__BCM_Labcar_Acceptance_test_cases_labcar_CoC comment_V6.0.xls"/>
    <m/>
    <n v="0"/>
    <m/>
    <m/>
    <m/>
  </r>
  <r>
    <x v="1"/>
    <m/>
    <m/>
    <m/>
    <m/>
    <m/>
    <m/>
    <m/>
    <m/>
  </r>
  <r>
    <x v="3"/>
    <s v="CDC"/>
    <s v="Low_Beam"/>
    <s v="TML__BCM_Labcar_Acceptance_test_cases_labcar_CoC comment_V6.0.xls"/>
    <m/>
    <n v="16"/>
    <m/>
    <m/>
    <m/>
  </r>
  <r>
    <x v="1"/>
    <m/>
    <m/>
    <m/>
    <m/>
    <m/>
    <m/>
    <m/>
    <m/>
  </r>
  <r>
    <x v="3"/>
    <s v="CDC"/>
    <s v="High_Beam"/>
    <s v="TML__BCM_Labcar_Acceptance_test_cases_labcar_CoC comment_V6.0.xls"/>
    <m/>
    <n v="22"/>
    <m/>
    <m/>
    <m/>
  </r>
  <r>
    <x v="1"/>
    <m/>
    <m/>
    <m/>
    <m/>
    <m/>
    <m/>
    <m/>
    <m/>
  </r>
  <r>
    <x v="3"/>
    <s v="CDC"/>
    <s v="Flash_To_Pass"/>
    <s v="TML__BCM_Labcar_Acceptance_test_cases_labcar_CoC comment_V6.0.xls"/>
    <n v="8"/>
    <n v="8"/>
    <m/>
    <m/>
    <m/>
  </r>
  <r>
    <x v="1"/>
    <m/>
    <m/>
    <m/>
    <m/>
    <m/>
    <m/>
    <m/>
    <m/>
  </r>
  <r>
    <x v="3"/>
    <s v="CDC"/>
    <s v="Head_Lamp_leveling"/>
    <s v="TML__BCM_Labcar_Acceptance_test_cases_labcar_CoC comment_V6.0.xls"/>
    <n v="32"/>
    <n v="32"/>
    <m/>
    <m/>
    <m/>
  </r>
  <r>
    <x v="1"/>
    <m/>
    <m/>
    <m/>
    <m/>
    <m/>
    <m/>
    <m/>
    <m/>
  </r>
  <r>
    <x v="3"/>
    <m/>
    <s v="Auto_Head Lamp"/>
    <s v="TML__BCM_Labcar_Acceptance_test_cases_labcar_CoC comment_V6.0.xls"/>
    <n v="8"/>
    <n v="8"/>
    <m/>
    <m/>
    <m/>
  </r>
  <r>
    <x v="1"/>
    <m/>
    <m/>
    <m/>
    <m/>
    <m/>
    <m/>
    <m/>
    <m/>
  </r>
  <r>
    <x v="3"/>
    <m/>
    <s v="Roof_Boot_KRI_Lamp"/>
    <s v="TML__BCM_Labcar_Acceptance_test_cases_labcar_CoC comment_V6.0.xls"/>
    <n v="26"/>
    <n v="26"/>
    <m/>
    <m/>
    <m/>
  </r>
  <r>
    <x v="1"/>
    <m/>
    <m/>
    <m/>
    <m/>
    <m/>
    <m/>
    <m/>
    <m/>
  </r>
  <r>
    <x v="3"/>
    <m/>
    <s v="Glove Box Lamp"/>
    <s v="TML__BCM_Labcar_Acceptance_test_cases_labcar_CoC comment_V6.0.xls"/>
    <n v="16"/>
    <n v="16"/>
    <m/>
    <m/>
    <m/>
  </r>
  <r>
    <x v="1"/>
    <m/>
    <m/>
    <m/>
    <m/>
    <m/>
    <m/>
    <m/>
    <m/>
  </r>
  <r>
    <x v="3"/>
    <m/>
    <s v="Window_Winding"/>
    <s v="TML__BCM_Labcar_Acceptance_test_cases_labcar_CoC comment_V6.0.xls"/>
    <n v="36"/>
    <n v="36"/>
    <m/>
    <m/>
    <m/>
  </r>
  <r>
    <x v="1"/>
    <m/>
    <m/>
    <m/>
    <m/>
    <m/>
    <m/>
    <m/>
    <m/>
  </r>
  <r>
    <x v="3"/>
    <m/>
    <s v="Approach Light"/>
    <s v="TML__BCM_Labcar_Acceptance_test_cases_labcar_CoC comment_V6.0.xls"/>
    <n v="26"/>
    <n v="26"/>
    <m/>
    <m/>
    <m/>
  </r>
  <r>
    <x v="1"/>
    <m/>
    <m/>
    <m/>
    <m/>
    <m/>
    <m/>
    <m/>
    <m/>
  </r>
  <r>
    <x v="3"/>
    <m/>
    <s v="Vehicle Seek"/>
    <s v="TML__BCM_Labcar_Acceptance_test_cases_labcar_CoC comment_V6.0.xls"/>
    <n v="6"/>
    <n v="6"/>
    <m/>
    <m/>
    <m/>
  </r>
  <r>
    <x v="1"/>
    <m/>
    <m/>
    <m/>
    <m/>
    <m/>
    <m/>
    <m/>
    <m/>
  </r>
  <r>
    <x v="3"/>
    <m/>
    <s v="Fr Fog Lamp"/>
    <s v="TML__BCM_Labcar_Acceptance_test_cases_labcar_CoC comment_V6.0.xls"/>
    <n v="40"/>
    <n v="40"/>
    <m/>
    <m/>
    <m/>
  </r>
  <r>
    <x v="1"/>
    <m/>
    <m/>
    <m/>
    <m/>
    <m/>
    <m/>
    <m/>
    <m/>
  </r>
  <r>
    <x v="3"/>
    <m/>
    <s v="RR Fog Lamp"/>
    <s v="TML__BCM_Labcar_Acceptance_test_cases_labcar_CoC comment_V6.0.xls"/>
    <n v="4"/>
    <n v="4"/>
    <m/>
    <m/>
    <m/>
  </r>
  <r>
    <x v="1"/>
    <m/>
    <m/>
    <m/>
    <m/>
    <m/>
    <m/>
    <m/>
    <m/>
  </r>
  <r>
    <x v="3"/>
    <m/>
    <s v="Cornering Function"/>
    <s v="TML__BCM_Labcar_Acceptance_test_cases_labcar_CoC comment_V6.0.xls"/>
    <n v="4"/>
    <n v="4"/>
    <m/>
    <m/>
    <m/>
  </r>
  <r>
    <x v="1"/>
    <m/>
    <m/>
    <m/>
    <m/>
    <m/>
    <m/>
    <m/>
    <m/>
  </r>
  <r>
    <x v="3"/>
    <m/>
    <s v="Stop Lamp"/>
    <s v="TML__BCM_Labcar_Acceptance_test_cases_labcar_CoC comment_V6.0.xls"/>
    <n v="39"/>
    <n v="39"/>
    <m/>
    <m/>
    <m/>
  </r>
  <r>
    <x v="1"/>
    <m/>
    <m/>
    <m/>
    <m/>
    <m/>
    <m/>
    <m/>
    <m/>
  </r>
  <r>
    <x v="3"/>
    <m/>
    <s v="Horn "/>
    <s v="TML__BCM_Labcar_Acceptance_test_cases_labcar_CoC comment_V6.0.xls"/>
    <n v="18"/>
    <n v="18"/>
    <m/>
    <m/>
    <m/>
  </r>
  <r>
    <x v="1"/>
    <m/>
    <m/>
    <m/>
    <m/>
    <m/>
    <m/>
    <m/>
    <m/>
  </r>
  <r>
    <x v="3"/>
    <s v="CDC"/>
    <s v="Perimetric"/>
    <s v="TML__BCM_Labcar_Acceptance_test_cases_labcar_CoC comment_V6.0.xls"/>
    <n v="28"/>
    <n v="28"/>
    <m/>
    <m/>
    <m/>
  </r>
  <r>
    <x v="1"/>
    <m/>
    <m/>
    <m/>
    <m/>
    <m/>
    <m/>
    <m/>
    <m/>
  </r>
  <r>
    <x v="3"/>
    <s v="CDC"/>
    <s v="Force Panic"/>
    <s v="TML__BCM_Labcar_Acceptance_test_cases_labcar_CoC comment_V6.0.xls"/>
    <n v="4"/>
    <n v="4"/>
    <m/>
    <m/>
    <m/>
  </r>
  <r>
    <x v="1"/>
    <m/>
    <m/>
    <m/>
    <m/>
    <m/>
    <m/>
    <m/>
    <m/>
  </r>
  <r>
    <x v="3"/>
    <m/>
    <s v="Vehicle Mislock"/>
    <s v="TML__BCM_Labcar_Acceptance_test_cases_labcar_CoC comment_V6.0.xls"/>
    <n v="12"/>
    <n v="12"/>
    <m/>
    <m/>
    <m/>
  </r>
  <r>
    <x v="1"/>
    <m/>
    <m/>
    <m/>
    <m/>
    <m/>
    <m/>
    <m/>
    <m/>
  </r>
  <r>
    <x v="3"/>
    <m/>
    <s v="Puddle"/>
    <s v="TML__BCM_Labcar_Acceptance_test_cases_labcar_CoC comment_V6.0.xls"/>
    <n v="8"/>
    <n v="8"/>
    <m/>
    <m/>
    <m/>
  </r>
  <r>
    <x v="1"/>
    <m/>
    <m/>
    <m/>
    <m/>
    <m/>
    <m/>
    <m/>
    <m/>
  </r>
  <r>
    <x v="3"/>
    <m/>
    <s v="Sunvisor Lamp"/>
    <s v="TML__BCM_Labcar_Acceptance_test_cases_labcar_CoC comment_V6.0.xls"/>
    <n v="8"/>
    <n v="8"/>
    <m/>
    <m/>
    <m/>
  </r>
  <r>
    <x v="1"/>
    <m/>
    <m/>
    <m/>
    <m/>
    <m/>
    <m/>
    <m/>
    <m/>
  </r>
  <r>
    <x v="3"/>
    <m/>
    <s v="Hardware Wakeup"/>
    <s v="TML__BCM_Labcar_Acceptance_test_cases_labcar_CoC comment_V6.0.xls"/>
    <n v="7"/>
    <n v="7"/>
    <m/>
    <m/>
    <m/>
  </r>
  <r>
    <x v="1"/>
    <m/>
    <m/>
    <m/>
    <m/>
    <m/>
    <m/>
    <m/>
    <m/>
  </r>
  <r>
    <x v="3"/>
    <m/>
    <s v="BCM UCS"/>
    <s v="TML__BCM_Labcar_Acceptance_test_cases_labcar_CoC comment_V6.0.xls"/>
    <n v="10"/>
    <n v="10"/>
    <m/>
    <m/>
    <m/>
  </r>
  <r>
    <x v="1"/>
    <m/>
    <m/>
    <m/>
    <m/>
    <m/>
    <m/>
    <m/>
    <m/>
  </r>
  <r>
    <x v="3"/>
    <m/>
    <s v="WiperLow Speed"/>
    <s v="TML__BCM_Labcar_Acceptance_test_cases_labcar_CoC comment_V6.0.xls"/>
    <n v="8"/>
    <m/>
    <n v="8"/>
    <m/>
    <m/>
  </r>
  <r>
    <x v="1"/>
    <m/>
    <m/>
    <m/>
    <m/>
    <m/>
    <m/>
    <m/>
    <m/>
  </r>
  <r>
    <x v="3"/>
    <m/>
    <s v="Wiper High Speed "/>
    <s v="TML__BCM_Labcar_Acceptance_test_cases_labcar_CoC comment_V6.0.xls"/>
    <n v="8"/>
    <m/>
    <n v="8"/>
    <m/>
    <m/>
  </r>
  <r>
    <x v="1"/>
    <m/>
    <m/>
    <m/>
    <m/>
    <m/>
    <m/>
    <m/>
    <m/>
  </r>
  <r>
    <x v="3"/>
    <m/>
    <s v="Wiper flick"/>
    <s v="TML__BCM_Labcar_Acceptance_test_cases_labcar_CoC comment_V6.0.xls"/>
    <n v="12"/>
    <m/>
    <n v="12"/>
    <m/>
    <m/>
  </r>
  <r>
    <x v="1"/>
    <m/>
    <m/>
    <m/>
    <m/>
    <m/>
    <m/>
    <m/>
    <m/>
  </r>
  <r>
    <x v="3"/>
    <m/>
    <s v="Front Washer"/>
    <s v="TML__BCM_Labcar_Acceptance_test_cases_labcar_CoC comment_V6.0.xls"/>
    <n v="6"/>
    <m/>
    <n v="6"/>
    <m/>
    <m/>
  </r>
  <r>
    <x v="1"/>
    <m/>
    <m/>
    <m/>
    <m/>
    <m/>
    <m/>
    <m/>
    <m/>
  </r>
  <r>
    <x v="3"/>
    <m/>
    <s v="Rear Washer"/>
    <s v="TML__BCM_Labcar_Acceptance_test_cases_labcar_CoC comment_V6.0.xls"/>
    <n v="6"/>
    <m/>
    <n v="6"/>
    <m/>
    <m/>
  </r>
  <r>
    <x v="1"/>
    <m/>
    <m/>
    <m/>
    <m/>
    <m/>
    <m/>
    <m/>
    <m/>
  </r>
  <r>
    <x v="3"/>
    <m/>
    <s v="Lock Unlock"/>
    <s v="TML__BCM_Labcar_Acceptance_test_cases_labcar_CoC comment_V6.0.xls"/>
    <n v="36"/>
    <m/>
    <n v="36"/>
    <m/>
    <m/>
  </r>
  <r>
    <x v="1"/>
    <m/>
    <m/>
    <m/>
    <m/>
    <m/>
    <m/>
    <m/>
    <m/>
  </r>
  <r>
    <x v="3"/>
    <m/>
    <s v="Tail gate unlock"/>
    <s v="TML__BCM_Labcar_Acceptance_test_cases_labcar_CoC comment_V6.0.xls"/>
    <n v="24"/>
    <m/>
    <n v="24"/>
    <m/>
    <m/>
  </r>
  <r>
    <x v="1"/>
    <m/>
    <m/>
    <m/>
    <m/>
    <m/>
    <m/>
    <m/>
    <m/>
  </r>
  <r>
    <x v="3"/>
    <s v="CCM"/>
    <s v="Express Cooling"/>
    <s v="TML__BCM_Labcar_Acceptance_test_cases_labcar_CoC comment_V6.0.xls"/>
    <n v="24"/>
    <m/>
    <n v="24"/>
    <m/>
    <m/>
  </r>
  <r>
    <x v="1"/>
    <m/>
    <m/>
    <m/>
    <m/>
    <m/>
    <m/>
    <m/>
    <m/>
  </r>
  <r>
    <x v="3"/>
    <s v="AB12, CDC"/>
    <s v="Crash Unlock"/>
    <s v="TML__BCM_Labcar_Acceptance_test_cases_labcar_CoC comment_V6.0.xls"/>
    <n v="4"/>
    <m/>
    <n v="4"/>
    <m/>
    <m/>
  </r>
  <r>
    <x v="1"/>
    <m/>
    <m/>
    <m/>
    <m/>
    <m/>
    <m/>
    <m/>
    <m/>
  </r>
  <r>
    <x v="3"/>
    <m/>
    <s v="Batt Saver"/>
    <s v="TML__BCM_Labcar_Acceptance_test_cases_labcar_CoC comment_V6.0.xls"/>
    <n v="20"/>
    <m/>
    <n v="20"/>
    <m/>
    <m/>
  </r>
  <r>
    <x v="1"/>
    <m/>
    <m/>
    <m/>
    <m/>
    <m/>
    <m/>
    <m/>
    <m/>
  </r>
  <r>
    <x v="4"/>
    <m/>
    <s v="FATC Acceptance Testing"/>
    <s v="Not Available"/>
    <n v="44"/>
    <m/>
    <n v="44"/>
    <m/>
    <m/>
  </r>
  <r>
    <x v="1"/>
    <m/>
    <m/>
    <m/>
    <m/>
    <m/>
    <m/>
    <m/>
    <m/>
  </r>
  <r>
    <x v="5"/>
    <m/>
    <s v="CDC Acceptance Testing"/>
    <s v="Not Available"/>
    <m/>
    <m/>
    <m/>
    <m/>
    <m/>
  </r>
  <r>
    <x v="1"/>
    <m/>
    <m/>
    <m/>
    <m/>
    <m/>
    <m/>
    <m/>
    <m/>
  </r>
  <r>
    <x v="3"/>
    <m/>
    <s v="ORVM Feature settiong on HU"/>
    <s v="ORVM_Auto_Unfold_Feature_settings on HU_DVP_V0.4.xlsx"/>
    <n v="29"/>
    <m/>
    <n v="29"/>
    <m/>
    <m/>
  </r>
  <r>
    <x v="1"/>
    <m/>
    <m/>
    <m/>
    <m/>
    <m/>
    <m/>
    <m/>
    <m/>
  </r>
  <r>
    <x v="3"/>
    <m/>
    <s v="ORVM Fold_Unfold"/>
    <s v="15-TML_X451_Q5_Labcar_ORVM_DVP_V1.7.xlsx"/>
    <n v="92"/>
    <m/>
    <n v="92"/>
    <m/>
    <m/>
  </r>
  <r>
    <x v="1"/>
    <m/>
    <m/>
    <m/>
    <m/>
    <m/>
    <m/>
    <m/>
    <m/>
  </r>
  <r>
    <x v="3"/>
    <m/>
    <s v="FWLH"/>
    <s v="TML_X451_Q5_Labcar DVP_Wiper_Washer_V5.6.xls"/>
    <n v="16"/>
    <m/>
    <n v="16"/>
    <m/>
    <m/>
  </r>
  <r>
    <x v="1"/>
    <m/>
    <m/>
    <m/>
    <m/>
    <m/>
    <m/>
    <m/>
    <m/>
  </r>
  <r>
    <x v="3"/>
    <m/>
    <s v="FWAD"/>
    <s v="TML_X451_Q5_Labcar DVP_Wiper_Washer_V5.6.xls"/>
    <n v="9"/>
    <m/>
    <n v="9"/>
    <m/>
    <m/>
  </r>
  <r>
    <x v="1"/>
    <m/>
    <m/>
    <m/>
    <m/>
    <m/>
    <m/>
    <m/>
    <m/>
  </r>
  <r>
    <x v="3"/>
    <m/>
    <s v="RWC"/>
    <s v="TML_X451_Q5_Labcar DVP_Wiper_Washer_V5.6.xls"/>
    <n v="6"/>
    <m/>
    <n v="6"/>
    <m/>
    <m/>
  </r>
  <r>
    <x v="1"/>
    <m/>
    <m/>
    <m/>
    <m/>
    <m/>
    <m/>
    <m/>
    <m/>
  </r>
  <r>
    <x v="3"/>
    <m/>
    <s v="RWSC"/>
    <s v="TML_X451_Q5_Labcar DVP_Wiper_Washer_V5.6.xls"/>
    <n v="6"/>
    <m/>
    <n v="6"/>
    <m/>
    <m/>
  </r>
  <r>
    <x v="1"/>
    <m/>
    <m/>
    <m/>
    <m/>
    <m/>
    <m/>
    <m/>
    <m/>
  </r>
  <r>
    <x v="3"/>
    <m/>
    <s v="Roof Lamp"/>
    <s v="14-TML_X451_Q5_Labcar_INL_DVP_V7.8_26May_2023.xlsx"/>
    <n v="43"/>
    <m/>
    <n v="43"/>
    <m/>
    <m/>
  </r>
  <r>
    <x v="1"/>
    <m/>
    <m/>
    <m/>
    <m/>
    <m/>
    <m/>
    <m/>
    <m/>
  </r>
  <r>
    <x v="3"/>
    <m/>
    <s v="Glove Box Lamp "/>
    <s v="14-TML_X451_Q5_Labcar_INL_DVP_V7.8_26May_2023.xlsx"/>
    <n v="36"/>
    <m/>
    <n v="36"/>
    <m/>
    <m/>
  </r>
  <r>
    <x v="1"/>
    <m/>
    <m/>
    <m/>
    <m/>
    <m/>
    <m/>
    <m/>
    <m/>
  </r>
  <r>
    <x v="3"/>
    <m/>
    <s v="Puddle Lamp"/>
    <s v="14-TML_X451_Q5_Labcar_INL_DVP_V7.8_26May_2023.xlsx"/>
    <n v="36"/>
    <m/>
    <n v="36"/>
    <m/>
    <m/>
  </r>
  <r>
    <x v="1"/>
    <m/>
    <m/>
    <m/>
    <m/>
    <m/>
    <m/>
    <m/>
    <m/>
  </r>
  <r>
    <x v="3"/>
    <m/>
    <s v="Boot Lamp 1"/>
    <s v="14-TML_X451_Q5_Labcar_INL_DVP_V7.8_26May_2023.xlsx"/>
    <n v="41"/>
    <m/>
    <n v="41"/>
    <m/>
    <m/>
  </r>
  <r>
    <x v="1"/>
    <m/>
    <m/>
    <m/>
    <m/>
    <m/>
    <m/>
    <m/>
    <m/>
  </r>
  <r>
    <x v="3"/>
    <m/>
    <s v="Ambient Lighting"/>
    <s v="14-TML_X451_Q5_Labcar_INL_DVP_V7.8_26May_2023.xlsx"/>
    <n v="73"/>
    <m/>
    <n v="73"/>
    <m/>
    <m/>
  </r>
  <r>
    <x v="1"/>
    <m/>
    <m/>
    <m/>
    <m/>
    <m/>
    <m/>
    <m/>
    <m/>
  </r>
  <r>
    <x v="3"/>
    <m/>
    <s v="Turn indicators &amp; Hazards"/>
    <s v="TML_X451_Q5_X1_X0_BCM_Labcar_Exterior_Lights_DVP_v2.8_1 APRIL'24.xlsx"/>
    <n v="161"/>
    <m/>
    <n v="161"/>
    <m/>
    <m/>
  </r>
  <r>
    <x v="1"/>
    <m/>
    <m/>
    <m/>
    <m/>
    <m/>
    <m/>
    <m/>
    <m/>
  </r>
  <r>
    <x v="3"/>
    <m/>
    <s v="Position Lamps"/>
    <s v="TML_X451_Q5_X1_X0_BCM_Labcar_Exterior_Lights_DVP_v2.8_1 APRIL'24.xlsx"/>
    <n v="64"/>
    <m/>
    <n v="64"/>
    <m/>
    <m/>
  </r>
  <r>
    <x v="1"/>
    <m/>
    <m/>
    <m/>
    <m/>
    <m/>
    <m/>
    <m/>
    <m/>
  </r>
  <r>
    <x v="3"/>
    <m/>
    <s v="LaneChanger"/>
    <s v="TML_X451_Q5_X1_X0_BCM_Labcar_Exterior_Lights_DVP_v2.8_1 APRIL'24.xlsx"/>
    <n v="44"/>
    <m/>
    <n v="44"/>
    <m/>
    <m/>
  </r>
  <r>
    <x v="1"/>
    <m/>
    <m/>
    <m/>
    <m/>
    <m/>
    <m/>
    <m/>
    <m/>
  </r>
  <r>
    <x v="3"/>
    <m/>
    <s v="Headlamp LowBeam"/>
    <s v="TML_X451_Q5_X1_X0_BCM_Labcar_Exterior_Lights_DVP_v2.8_1 APRIL'24.xlsx"/>
    <n v="42"/>
    <m/>
    <n v="42"/>
    <m/>
    <m/>
  </r>
  <r>
    <x v="1"/>
    <m/>
    <m/>
    <m/>
    <m/>
    <m/>
    <m/>
    <m/>
    <m/>
  </r>
  <r>
    <x v="3"/>
    <m/>
    <s v="Headlamp HighBeam"/>
    <s v="TML_X451_Q5_X1_X0_BCM_Labcar_Exterior_Lights_DVP_v2.8_1 APRIL'24.xlsx"/>
    <n v="54"/>
    <m/>
    <n v="54"/>
    <m/>
    <m/>
  </r>
  <r>
    <x v="1"/>
    <m/>
    <m/>
    <m/>
    <m/>
    <m/>
    <m/>
    <m/>
    <m/>
  </r>
  <r>
    <x v="3"/>
    <m/>
    <s v=" BrakeLamps &amp; CHMSL "/>
    <s v="TML_X451_Q5_X1_X0_BCM_Labcar_Exterior_Lights_DVP_v2.8_1 APRIL'24.xlsx"/>
    <n v="65"/>
    <m/>
    <n v="65"/>
    <m/>
    <m/>
  </r>
  <r>
    <x v="1"/>
    <m/>
    <m/>
    <m/>
    <m/>
    <m/>
    <m/>
    <m/>
    <m/>
  </r>
  <r>
    <x v="3"/>
    <m/>
    <s v="FrontFogLamps"/>
    <s v="TML_X451_Q5_X1_X0_BCM_Labcar_Exterior_Lights_DVP_v2.8_1 APRIL'24.xlsx"/>
    <n v="62"/>
    <m/>
    <n v="62"/>
    <m/>
    <m/>
  </r>
  <r>
    <x v="1"/>
    <m/>
    <m/>
    <m/>
    <m/>
    <m/>
    <m/>
    <m/>
    <m/>
  </r>
  <r>
    <x v="3"/>
    <m/>
    <s v="RearFogLamps "/>
    <s v="TML_X451_Q5_X1_X0_BCM_Labcar_Exterior_Lights_DVP_v2.8_1 APRIL'24.xlsx"/>
    <n v="56"/>
    <m/>
    <n v="56"/>
    <m/>
    <m/>
  </r>
  <r>
    <x v="1"/>
    <m/>
    <m/>
    <m/>
    <m/>
    <m/>
    <m/>
    <m/>
    <m/>
  </r>
  <r>
    <x v="3"/>
    <m/>
    <s v="ApproachLights"/>
    <s v="TML_X451_Q5_X1_X0_BCM_Labcar_Exterior_Lights_DVP_v2.8_1 APRIL'24.xlsx"/>
    <n v="39"/>
    <m/>
    <n v="39"/>
    <m/>
    <m/>
  </r>
  <r>
    <x v="1"/>
    <m/>
    <m/>
    <m/>
    <m/>
    <m/>
    <m/>
    <m/>
    <m/>
  </r>
  <r>
    <x v="3"/>
    <m/>
    <s v="Daytime Running Lights"/>
    <s v="TML_X451_Q5_X1_X0_BCM_Labcar_Exterior_Lights_DVP_v2.8_1 APRIL'24.xlsx"/>
    <n v="113"/>
    <m/>
    <n v="113"/>
    <m/>
    <m/>
  </r>
  <r>
    <x v="1"/>
    <m/>
    <m/>
    <m/>
    <m/>
    <m/>
    <m/>
    <m/>
    <m/>
  </r>
  <r>
    <x v="3"/>
    <m/>
    <s v="CorneringLamp"/>
    <s v="TML_X451_Q5_X1_X0_BCM_Labcar_Exterior_Lights_DVP_v2.8_1 APRIL'24.xlsx"/>
    <n v="210"/>
    <m/>
    <n v="210"/>
    <m/>
    <m/>
  </r>
  <r>
    <x v="1"/>
    <m/>
    <m/>
    <m/>
    <m/>
    <m/>
    <m/>
    <m/>
    <m/>
  </r>
  <r>
    <x v="3"/>
    <m/>
    <s v="Reverse Lights"/>
    <s v="TML_X451_Q5_X1_X0_BCM_Labcar_Exterior_Lights_DVP_v2.8_1 APRIL'24.xlsx"/>
    <n v="76"/>
    <m/>
    <n v="76"/>
    <m/>
    <m/>
  </r>
  <r>
    <x v="1"/>
    <m/>
    <m/>
    <m/>
    <m/>
    <m/>
    <m/>
    <m/>
    <m/>
  </r>
  <r>
    <x v="3"/>
    <m/>
    <s v="AHL"/>
    <s v="TML_X451_Q5_X1_X0_BCM_Labcar_Exterior_Lights_DVP_v2.8_1 APRIL'24.xlsx"/>
    <n v="10"/>
    <m/>
    <n v="10"/>
    <m/>
    <m/>
  </r>
  <r>
    <x v="1"/>
    <m/>
    <m/>
    <m/>
    <m/>
    <m/>
    <m/>
    <m/>
    <m/>
  </r>
  <r>
    <x v="3"/>
    <m/>
    <s v="SBL"/>
    <s v="TML_X451_Q5_X1_X0_BCM_Labcar_Exterior_Lights_DVP_v2.8_1 APRIL'24.xlsx"/>
    <n v="11"/>
    <m/>
    <n v="11"/>
    <m/>
    <m/>
  </r>
  <r>
    <x v="1"/>
    <m/>
    <m/>
    <m/>
    <m/>
    <m/>
    <m/>
    <m/>
    <m/>
  </r>
  <r>
    <x v="3"/>
    <m/>
    <s v="FRONT ADAS"/>
    <s v="TML_X451_Q5_X1_X0_BCM_Labcar_Exterior_Lights_DVP_v2.8_1 APRIL'24.xlsx"/>
    <n v="19"/>
    <m/>
    <n v="19"/>
    <m/>
    <m/>
  </r>
  <r>
    <x v="1"/>
    <m/>
    <m/>
    <m/>
    <m/>
    <m/>
    <m/>
    <m/>
    <m/>
  </r>
  <r>
    <x v="3"/>
    <m/>
    <s v="REAR ADAS"/>
    <s v="TML_X451_Q5_X1_X0_BCM_Labcar_Exterior_Lights_DVP_v2.8_1 APRIL'24.xlsx"/>
    <n v="30"/>
    <m/>
    <n v="30"/>
    <m/>
    <m/>
  </r>
  <r>
    <x v="1"/>
    <m/>
    <m/>
    <m/>
    <m/>
    <m/>
    <m/>
    <m/>
    <m/>
  </r>
  <r>
    <x v="3"/>
    <m/>
    <s v="CPL_SOC"/>
    <s v="TML_X451_Q5_X1_X0_BCM_Labcar_Exterior_Lights_DVP_v2.8_1 APRIL'24.xlsx"/>
    <n v="84"/>
    <m/>
    <n v="84"/>
    <m/>
    <m/>
  </r>
  <r>
    <x v="1"/>
    <m/>
    <m/>
    <m/>
    <m/>
    <m/>
    <m/>
    <m/>
    <m/>
  </r>
  <r>
    <x v="3"/>
    <m/>
    <s v="Auto Wipe"/>
    <s v="TML_X451_Q5_X451_BCM_Labcar_Auto_Wipe_DVP_0.4.xlsx"/>
    <n v="92"/>
    <m/>
    <n v="92"/>
    <m/>
    <m/>
  </r>
  <r>
    <x v="1"/>
    <m/>
    <m/>
    <m/>
    <m/>
    <m/>
    <m/>
    <m/>
    <m/>
  </r>
  <r>
    <x v="3"/>
    <s v="CDC"/>
    <s v="Press Brake Message"/>
    <s v="TML_Labcar_Warning&amp;Messages_DVP_V3.7.xlsx"/>
    <n v="33"/>
    <m/>
    <n v="33"/>
    <m/>
    <m/>
  </r>
  <r>
    <x v="1"/>
    <m/>
    <m/>
    <m/>
    <m/>
    <m/>
    <m/>
    <m/>
    <m/>
  </r>
  <r>
    <x v="3"/>
    <s v="CDC"/>
    <s v="ACC ON Text Indication"/>
    <s v="TML_Labcar_Warning&amp;Messages_DVP_V3.7.xlsx"/>
    <n v="42"/>
    <m/>
    <n v="42"/>
    <m/>
    <m/>
  </r>
  <r>
    <x v="1"/>
    <m/>
    <m/>
    <m/>
    <m/>
    <m/>
    <m/>
    <m/>
    <m/>
  </r>
  <r>
    <x v="3"/>
    <s v="CDC"/>
    <s v="IGN ON Text Indication"/>
    <s v="TML_Labcar_Warning&amp;Messages_DVP_V3.7.xlsx"/>
    <n v="42"/>
    <m/>
    <n v="42"/>
    <m/>
    <m/>
  </r>
  <r>
    <x v="1"/>
    <m/>
    <m/>
    <m/>
    <m/>
    <m/>
    <m/>
    <m/>
    <m/>
  </r>
  <r>
    <x v="3"/>
    <s v="CDC"/>
    <s v="WelCome Text Indication"/>
    <s v="TML_Labcar_Warning&amp;Messages_DVP_V3.7.xlsx"/>
    <n v="22"/>
    <m/>
    <n v="22"/>
    <m/>
    <m/>
  </r>
  <r>
    <x v="1"/>
    <m/>
    <m/>
    <m/>
    <m/>
    <m/>
    <m/>
    <m/>
    <m/>
  </r>
  <r>
    <x v="3"/>
    <s v="CDC"/>
    <s v="Audio Warning"/>
    <s v="TML_Labcar_Warning&amp;Messages_DVP_V3.7.xlsx"/>
    <n v="44"/>
    <m/>
    <n v="44"/>
    <m/>
    <m/>
  </r>
  <r>
    <x v="1"/>
    <m/>
    <m/>
    <m/>
    <m/>
    <m/>
    <m/>
    <m/>
    <m/>
  </r>
  <r>
    <x v="3"/>
    <m/>
    <s v="DriverWindow_Integration_In_BCM"/>
    <s v="TML_X451_Q5_Labcar_DriverWindow_Integration_In_BCM_DVP_V1.2_21-06-24.xls"/>
    <n v="92"/>
    <m/>
    <n v="92"/>
    <m/>
    <m/>
  </r>
  <r>
    <x v="1"/>
    <m/>
    <m/>
    <m/>
    <m/>
    <m/>
    <m/>
    <m/>
    <m/>
  </r>
  <r>
    <x v="3"/>
    <m/>
    <s v="AutoPinchGeneral"/>
    <s v="TE_TML_X451_BCM_Labcar_AntiPinch_DVP_V1.3_9Feb'24.xls"/>
    <n v="69"/>
    <m/>
    <n v="69"/>
    <m/>
    <m/>
  </r>
  <r>
    <x v="1"/>
    <m/>
    <m/>
    <m/>
    <m/>
    <m/>
    <m/>
    <m/>
    <m/>
  </r>
  <r>
    <x v="3"/>
    <s v="CDC"/>
    <s v="Clamp Control for EV"/>
    <s v="TML_Labcar_Clamp_Control_DVP_V3.9_21-06-24.xlsx"/>
    <n v="186"/>
    <m/>
    <n v="186"/>
    <m/>
    <m/>
  </r>
  <r>
    <x v="1"/>
    <m/>
    <m/>
    <m/>
    <m/>
    <m/>
    <m/>
    <m/>
    <m/>
  </r>
  <r>
    <x v="3"/>
    <s v="CDC"/>
    <s v="Passive_EntryExit"/>
    <s v="TML_Labcar_PassiveEntryExit_DVP_V3.6.xlsx"/>
    <n v="581"/>
    <n v="76"/>
    <n v="581"/>
    <m/>
    <m/>
  </r>
  <r>
    <x v="1"/>
    <m/>
    <m/>
    <m/>
    <m/>
    <m/>
    <m/>
    <m/>
    <m/>
  </r>
  <r>
    <x v="3"/>
    <s v="CDC"/>
    <s v="Passive_Tailgate_Control"/>
    <s v="TML_Labcar_PassiveTailgateControl_DVP_V3.3.xlsx"/>
    <n v="57"/>
    <n v="35"/>
    <n v="57"/>
    <m/>
    <m/>
  </r>
  <r>
    <x v="1"/>
    <m/>
    <m/>
    <m/>
    <m/>
    <m/>
    <m/>
    <m/>
    <m/>
  </r>
  <r>
    <x v="3"/>
    <m/>
    <s v="Passive_Start_EV"/>
    <s v="TML_Labcar_PassiveStart_DVP_V3.9.xlsx"/>
    <n v="174"/>
    <n v="98"/>
    <n v="174"/>
    <m/>
    <m/>
  </r>
  <r>
    <x v="1"/>
    <m/>
    <m/>
    <m/>
    <m/>
    <m/>
    <m/>
    <m/>
    <m/>
  </r>
  <r>
    <x v="6"/>
    <s v="BCM"/>
    <s v="BCM Functional Zones"/>
    <s v="TestCases_TML SASS_BCM Interface Requirement_V2.2.xlsx"/>
    <n v="23"/>
    <m/>
    <m/>
    <n v="23"/>
    <m/>
  </r>
  <r>
    <x v="1"/>
    <m/>
    <m/>
    <m/>
    <m/>
    <m/>
    <m/>
    <m/>
    <m/>
  </r>
  <r>
    <x v="6"/>
    <s v="BCM"/>
    <s v="BCM General Req"/>
    <s v="TestCases_TML SASS_BCM Interface Requirement_V2.2.xlsx"/>
    <n v="178"/>
    <m/>
    <m/>
    <n v="178"/>
    <m/>
  </r>
  <r>
    <x v="1"/>
    <m/>
    <m/>
    <m/>
    <m/>
    <m/>
    <m/>
    <m/>
    <m/>
  </r>
  <r>
    <x v="6"/>
    <s v="BCM"/>
    <s v="BCM Driver Passenger Unlock"/>
    <s v="TestCases_TML SASS_BCM Interface Requirement_V2.2.xlsx"/>
    <n v="175"/>
    <m/>
    <m/>
    <n v="175"/>
    <m/>
  </r>
  <r>
    <x v="1"/>
    <m/>
    <m/>
    <m/>
    <m/>
    <m/>
    <m/>
    <m/>
    <m/>
  </r>
  <r>
    <x v="6"/>
    <s v="BCM"/>
    <s v="BCM Driver Passenger Lock"/>
    <s v="TestCases_TML SASS_BCM Interface Requirement_V2.2.xlsx"/>
    <n v="629"/>
    <m/>
    <m/>
    <n v="629"/>
    <m/>
  </r>
  <r>
    <x v="1"/>
    <m/>
    <m/>
    <m/>
    <m/>
    <m/>
    <m/>
    <m/>
    <m/>
  </r>
  <r>
    <x v="6"/>
    <s v="BCM"/>
    <s v="BCM Tailgate Unlock"/>
    <s v="TestCases_TML SASS_BCM Interface Requirement_V2.2.xlsx"/>
    <n v="176"/>
    <m/>
    <m/>
    <n v="176"/>
    <m/>
  </r>
  <r>
    <x v="1"/>
    <m/>
    <m/>
    <m/>
    <m/>
    <m/>
    <m/>
    <m/>
    <m/>
  </r>
  <r>
    <x v="6"/>
    <s v="BCM"/>
    <s v="BCM Auto Learning "/>
    <s v="TestCases_TML SASS_BCM Interface Requirement_V2.2.xlsx"/>
    <n v="4"/>
    <m/>
    <m/>
    <n v="4"/>
    <m/>
  </r>
  <r>
    <x v="1"/>
    <m/>
    <m/>
    <m/>
    <m/>
    <m/>
    <m/>
    <m/>
    <m/>
  </r>
  <r>
    <x v="6"/>
    <s v="BCM"/>
    <s v="BCM Vehicle Start Feature"/>
    <s v="TestCases_TML SASS_BCM Interface Requirement_V2.2.xlsx"/>
    <n v="75"/>
    <m/>
    <m/>
    <n v="75"/>
    <m/>
  </r>
  <r>
    <x v="1"/>
    <m/>
    <m/>
    <m/>
    <m/>
    <m/>
    <m/>
    <m/>
    <m/>
  </r>
  <r>
    <x v="6"/>
    <s v="BCM"/>
    <s v="BCM RKE Function"/>
    <s v="TestCases_TML SASS_BCM Interface Requirement_V2.2.xlsx"/>
    <n v="285"/>
    <m/>
    <m/>
    <n v="285"/>
    <m/>
  </r>
  <r>
    <x v="1"/>
    <m/>
    <m/>
    <m/>
    <m/>
    <m/>
    <m/>
    <m/>
    <m/>
  </r>
  <r>
    <x v="6"/>
    <s v="BCM"/>
    <s v="BCM WelcomeLight Feature"/>
    <s v="TestCases_TML SASS_BCM Interface Requirement_V2.2.xlsx"/>
    <n v="17"/>
    <m/>
    <m/>
    <n v="17"/>
    <m/>
  </r>
  <r>
    <x v="1"/>
    <m/>
    <m/>
    <m/>
    <m/>
    <m/>
    <m/>
    <m/>
    <m/>
  </r>
  <r>
    <x v="6"/>
    <s v="BCM"/>
    <s v="BCM FollowMeHome Feature"/>
    <s v="TestCases_TML SASS_BCM Interface Requirement_V2.2.xlsx"/>
    <n v="17"/>
    <m/>
    <m/>
    <n v="17"/>
    <m/>
  </r>
  <r>
    <x v="1"/>
    <m/>
    <m/>
    <m/>
    <m/>
    <m/>
    <m/>
    <m/>
    <m/>
  </r>
  <r>
    <x v="6"/>
    <s v="BCM"/>
    <s v="BCM Personalization Feature"/>
    <s v="TestCases_TML SASS_BCM Interface Requirement_V2.2.xlsx"/>
    <n v="91"/>
    <m/>
    <m/>
    <n v="91"/>
    <m/>
  </r>
  <r>
    <x v="1"/>
    <m/>
    <m/>
    <m/>
    <m/>
    <m/>
    <m/>
    <m/>
    <m/>
  </r>
  <r>
    <x v="6"/>
    <s v="BCM"/>
    <s v="BCM POT Opening"/>
    <s v="TestCases_TML SASS_BCM Interface Requirement_V2.2.xlsx"/>
    <n v="63"/>
    <m/>
    <m/>
    <n v="63"/>
    <m/>
  </r>
  <r>
    <x v="1"/>
    <m/>
    <m/>
    <m/>
    <m/>
    <m/>
    <m/>
    <m/>
    <m/>
  </r>
  <r>
    <x v="6"/>
    <s v="BCM"/>
    <s v="BCM POT Closing"/>
    <s v="TestCases_TML SASS_BCM Interface Requirement_V2.2.xlsx"/>
    <n v="63"/>
    <m/>
    <m/>
    <n v="63"/>
    <m/>
  </r>
  <r>
    <x v="1"/>
    <m/>
    <m/>
    <m/>
    <m/>
    <m/>
    <m/>
    <m/>
    <m/>
  </r>
  <r>
    <x v="6"/>
    <s v="BCM"/>
    <s v="BCM POT UID Fun Disabled"/>
    <s v="TestCases_TML SASS_BCM Interface Requirement_V2.2.xlsx"/>
    <n v="4"/>
    <m/>
    <m/>
    <n v="4"/>
    <m/>
  </r>
  <r>
    <x v="1"/>
    <m/>
    <m/>
    <m/>
    <m/>
    <m/>
    <m/>
    <m/>
    <m/>
  </r>
  <r>
    <x v="6"/>
    <s v="BCM"/>
    <s v="BCM POT openingPEPSTailgateSwtc"/>
    <s v="TestCases_TML SASS_BCM Interface Requirement_V2.2.xlsx"/>
    <n v="33"/>
    <m/>
    <m/>
    <n v="33"/>
    <m/>
  </r>
  <r>
    <x v="1"/>
    <m/>
    <m/>
    <m/>
    <m/>
    <m/>
    <m/>
    <m/>
    <m/>
  </r>
  <r>
    <x v="6"/>
    <s v="BCM"/>
    <s v="BCM POT closingPEPSTailgateSwtc"/>
    <s v="TestCases_TML SASS_BCM Interface Requirement_V2.2.xlsx"/>
    <n v="33"/>
    <m/>
    <m/>
    <n v="33"/>
    <m/>
  </r>
  <r>
    <x v="1"/>
    <m/>
    <m/>
    <m/>
    <m/>
    <m/>
    <m/>
    <m/>
    <m/>
  </r>
  <r>
    <x v="6"/>
    <s v="BCM"/>
    <s v="PEPS Tailgate Trigger SASS-BCM"/>
    <s v="TestCases_TML SASS_BCM Interface Requirement_V2.2.xlsx"/>
    <n v="57"/>
    <m/>
    <m/>
    <n v="57"/>
    <m/>
  </r>
  <r>
    <x v="1"/>
    <m/>
    <m/>
    <m/>
    <m/>
    <m/>
    <m/>
    <m/>
    <m/>
  </r>
  <r>
    <x v="6"/>
    <s v="BCM"/>
    <s v="POT OpeningThroughFasciaSwitch"/>
    <s v="TestCases_TML SASS_BCM Interface Requirement_V2.2.xlsx"/>
    <n v="35"/>
    <m/>
    <m/>
    <n v="35"/>
    <m/>
  </r>
  <r>
    <x v="1"/>
    <m/>
    <m/>
    <m/>
    <m/>
    <m/>
    <m/>
    <m/>
    <m/>
  </r>
  <r>
    <x v="6"/>
    <s v="BCM"/>
    <s v="POT ClosingThroughFasciaSwitch"/>
    <s v="TestCases_TML SASS_BCM Interface Requirement_V2.2.xlsx"/>
    <n v="30"/>
    <m/>
    <m/>
    <n v="30"/>
    <m/>
  </r>
  <r>
    <x v="1"/>
    <m/>
    <m/>
    <m/>
    <m/>
    <m/>
    <m/>
    <m/>
    <m/>
  </r>
  <r>
    <x v="6"/>
    <s v="BCM"/>
    <s v="Operating Voltage Range"/>
    <s v="TC_V2_SkeyFobFD_V1_9thJan1.xlsx"/>
    <n v="6"/>
    <m/>
    <m/>
    <n v="6"/>
    <m/>
  </r>
  <r>
    <x v="1"/>
    <m/>
    <m/>
    <m/>
    <m/>
    <m/>
    <m/>
    <m/>
    <m/>
  </r>
  <r>
    <x v="6"/>
    <s v="BCM"/>
    <s v="Power_Consumption"/>
    <s v="TC_V2_SkeyFobFD_V1_9thJan1.xlsx"/>
    <n v="9"/>
    <m/>
    <m/>
    <n v="9"/>
    <m/>
  </r>
  <r>
    <x v="1"/>
    <m/>
    <m/>
    <m/>
    <m/>
    <m/>
    <m/>
    <m/>
    <m/>
  </r>
  <r>
    <x v="6"/>
    <s v="BCM"/>
    <s v="General_Requirements"/>
    <s v="TC_V2_SkeyFobFD_V1_9thJan1.xlsx"/>
    <n v="13"/>
    <m/>
    <m/>
    <n v="13"/>
    <m/>
  </r>
  <r>
    <x v="1"/>
    <m/>
    <m/>
    <m/>
    <m/>
    <m/>
    <m/>
    <m/>
    <m/>
  </r>
  <r>
    <x v="6"/>
    <s v="BCM"/>
    <s v="_Normal_Mode"/>
    <s v="TC_V2_SkeyFobFD_V1_9thJan1.xlsx"/>
    <n v="7"/>
    <m/>
    <m/>
    <n v="7"/>
    <m/>
  </r>
  <r>
    <x v="1"/>
    <m/>
    <m/>
    <m/>
    <m/>
    <m/>
    <m/>
    <m/>
    <m/>
  </r>
  <r>
    <x v="6"/>
    <s v="BCM"/>
    <s v="Lock_Function"/>
    <s v="TC_V2_SkeyFobFD_V1_9thJan1.xlsx"/>
    <n v="24"/>
    <m/>
    <m/>
    <n v="24"/>
    <m/>
  </r>
  <r>
    <x v="1"/>
    <m/>
    <m/>
    <m/>
    <m/>
    <m/>
    <m/>
    <m/>
    <m/>
  </r>
  <r>
    <x v="6"/>
    <s v="BCM"/>
    <s v="Unlock_Function"/>
    <s v="TC_V2_SkeyFobFD_V1_9thJan1.xlsx"/>
    <n v="24"/>
    <m/>
    <m/>
    <n v="24"/>
    <m/>
  </r>
  <r>
    <x v="1"/>
    <m/>
    <m/>
    <m/>
    <m/>
    <m/>
    <m/>
    <m/>
    <m/>
  </r>
  <r>
    <x v="6"/>
    <s v="BCM"/>
    <s v="Approach_Light_Function"/>
    <s v="TC_V2_SkeyFobFD_V1_9thJan1.xlsx"/>
    <n v="23"/>
    <m/>
    <m/>
    <n v="23"/>
    <m/>
  </r>
  <r>
    <x v="1"/>
    <m/>
    <m/>
    <m/>
    <m/>
    <m/>
    <m/>
    <m/>
    <m/>
  </r>
  <r>
    <x v="6"/>
    <s v="BCM"/>
    <s v="Tailgate_Unlock_Function_"/>
    <s v="TC_V2_SkeyFobFD_V1_9thJan1.xlsx"/>
    <n v="24"/>
    <m/>
    <m/>
    <n v="24"/>
    <m/>
  </r>
  <r>
    <x v="1"/>
    <m/>
    <m/>
    <m/>
    <m/>
    <m/>
    <m/>
    <m/>
    <m/>
  </r>
  <r>
    <x v="6"/>
    <s v="BCM"/>
    <s v="Tailgate_Open_Function"/>
    <s v="TC_V2_SkeyFobFD_V1_9thJan1.xlsx"/>
    <n v="24"/>
    <m/>
    <m/>
    <n v="24"/>
    <m/>
  </r>
  <r>
    <x v="1"/>
    <m/>
    <m/>
    <m/>
    <m/>
    <m/>
    <m/>
    <m/>
    <m/>
  </r>
  <r>
    <x v="6"/>
    <s v="BCM"/>
    <s v="Force_Panic_Scenarios_"/>
    <s v="TC_V2_SkeyFobFD_V1_9thJan1.xlsx"/>
    <n v="25"/>
    <m/>
    <m/>
    <n v="25"/>
    <m/>
  </r>
  <r>
    <x v="1"/>
    <m/>
    <m/>
    <m/>
    <m/>
    <m/>
    <m/>
    <m/>
    <m/>
  </r>
  <r>
    <x v="6"/>
    <s v="BCM"/>
    <s v="Operating_Modes"/>
    <s v="TC_V2_SkeyFobFD_V1_9thJan1.xlsx"/>
    <n v="6"/>
    <m/>
    <m/>
    <n v="6"/>
    <m/>
  </r>
  <r>
    <x v="1"/>
    <m/>
    <m/>
    <m/>
    <m/>
    <m/>
    <m/>
    <m/>
    <m/>
  </r>
  <r>
    <x v="6"/>
    <s v="BCM"/>
    <s v="Vehicle Start Stop Feature"/>
    <s v="TestCases_Smart_DK_Zone_Detection_TML_SASS_Function_DVP_V1.1.xlsx"/>
    <n v="172"/>
    <m/>
    <m/>
    <n v="172"/>
    <m/>
  </r>
  <r>
    <x v="1"/>
    <m/>
    <m/>
    <m/>
    <m/>
    <m/>
    <m/>
    <m/>
    <m/>
  </r>
  <r>
    <x v="6"/>
    <s v="BCM"/>
    <s v="Welcome Lighting Feature"/>
    <s v="TestCases_Smart_DK_Zone_Detection_TML_SASS_Function_DVP_V1.1.xlsx"/>
    <n v="91"/>
    <m/>
    <m/>
    <n v="91"/>
    <m/>
  </r>
  <r>
    <x v="1"/>
    <m/>
    <m/>
    <m/>
    <m/>
    <m/>
    <m/>
    <m/>
    <m/>
  </r>
  <r>
    <x v="6"/>
    <s v="BCM"/>
    <s v="Follow-Me Home Feature"/>
    <s v="TestCases_Smart_DK_Zone_Detection_TML_SASS_Function_DVP_V1.1.xlsx"/>
    <n v="70"/>
    <m/>
    <m/>
    <n v="70"/>
    <m/>
  </r>
  <r>
    <x v="1"/>
    <m/>
    <m/>
    <m/>
    <m/>
    <m/>
    <m/>
    <m/>
    <m/>
  </r>
  <r>
    <x v="6"/>
    <s v="BCM"/>
    <s v="SASS BCM Autolearning"/>
    <s v="TestCases_Smart_DK_Zone_Detection_TML_SASS_Function_DVP_V1.1.xlsx"/>
    <n v="9"/>
    <m/>
    <m/>
    <n v="9"/>
    <m/>
  </r>
  <r>
    <x v="1"/>
    <m/>
    <m/>
    <m/>
    <m/>
    <m/>
    <m/>
    <m/>
    <m/>
  </r>
  <r>
    <x v="6"/>
    <s v="BCM"/>
    <s v="KeyFob Vehicle Lock"/>
    <s v="TestCases_Smart_KeyFob_TML_SASS_Function_DVP_V1.1.xlsx"/>
    <n v="116"/>
    <m/>
    <m/>
    <n v="116"/>
    <m/>
  </r>
  <r>
    <x v="1"/>
    <m/>
    <m/>
    <m/>
    <m/>
    <m/>
    <m/>
    <m/>
    <m/>
  </r>
  <r>
    <x v="6"/>
    <s v="BCM"/>
    <s v="KeyFob Vehicle Unlock"/>
    <s v="TestCases_Smart_KeyFob_TML_SASS_Function_DVP_V1.1.xlsx"/>
    <n v="68"/>
    <m/>
    <m/>
    <n v="68"/>
    <m/>
  </r>
  <r>
    <x v="1"/>
    <m/>
    <m/>
    <m/>
    <m/>
    <m/>
    <m/>
    <m/>
    <m/>
  </r>
  <r>
    <x v="6"/>
    <s v="BCM"/>
    <s v="KeyFob Approch Light"/>
    <s v="TestCases_Smart_KeyFob_TML_SASS_Function_DVP_V1.1.xlsx"/>
    <n v="18"/>
    <m/>
    <m/>
    <n v="18"/>
    <m/>
  </r>
  <r>
    <x v="1"/>
    <m/>
    <m/>
    <m/>
    <m/>
    <m/>
    <m/>
    <m/>
    <m/>
  </r>
  <r>
    <x v="6"/>
    <s v="BCM"/>
    <s v="KeyFob Tailgate Unlock"/>
    <s v="TestCases_Smart_KeyFob_TML_SASS_Function_DVP_V1.1.xlsx"/>
    <n v="86"/>
    <m/>
    <m/>
    <n v="86"/>
    <m/>
  </r>
  <r>
    <x v="1"/>
    <m/>
    <m/>
    <m/>
    <m/>
    <m/>
    <m/>
    <m/>
    <m/>
  </r>
  <r>
    <x v="6"/>
    <s v="BCM"/>
    <s v="Keyfob Force Panic"/>
    <s v="TestCases_Smart_KeyFob_TML_SASS_Function_DVP_V1.1.xlsx"/>
    <n v="9"/>
    <m/>
    <m/>
    <n v="9"/>
    <m/>
  </r>
  <r>
    <x v="1"/>
    <m/>
    <m/>
    <m/>
    <m/>
    <m/>
    <m/>
    <m/>
    <m/>
  </r>
  <r>
    <x v="3"/>
    <s v="ESCL"/>
    <s v="ESCL"/>
    <s v="TML_Labcar_ESCL_DVP_V4.0_20May24.xls"/>
    <n v="186"/>
    <n v="87"/>
    <m/>
    <n v="186"/>
    <m/>
  </r>
  <r>
    <x v="1"/>
    <m/>
    <m/>
    <m/>
    <m/>
    <m/>
    <m/>
    <m/>
    <m/>
  </r>
  <r>
    <x v="4"/>
    <s v="CDC"/>
    <s v="User Input Control "/>
    <s v="TE_TML_Rowa_Full_Validation_DVP_v1.0.xlsx"/>
    <n v="1283"/>
    <m/>
    <m/>
    <n v="1283"/>
    <m/>
  </r>
  <r>
    <x v="1"/>
    <m/>
    <m/>
    <m/>
    <m/>
    <m/>
    <m/>
    <m/>
    <m/>
  </r>
  <r>
    <x v="4"/>
    <s v="CDC"/>
    <s v="FATC Functions"/>
    <s v="TML_Gen3_CCM_DVP_V1.0.xlsx"/>
    <n v="0"/>
    <m/>
    <m/>
    <n v="0"/>
    <m/>
  </r>
  <r>
    <x v="1"/>
    <m/>
    <m/>
    <m/>
    <m/>
    <m/>
    <m/>
    <m/>
    <m/>
  </r>
  <r>
    <x v="4"/>
    <s v="CDC"/>
    <s v="Partner ECU"/>
    <s v="TE_TML_Rowa_Full_Validation_DVP_v1.0.xlsx"/>
    <n v="319"/>
    <m/>
    <m/>
    <n v="319"/>
    <m/>
  </r>
  <r>
    <x v="1"/>
    <m/>
    <m/>
    <m/>
    <m/>
    <m/>
    <m/>
    <m/>
    <m/>
  </r>
  <r>
    <x v="5"/>
    <m/>
    <s v="Door_Ajar_Mid_Variant"/>
    <s v="TML_IPC_Door_Ajar_with_Bonnet_TC_v2.0.xlsx"/>
    <n v="263"/>
    <m/>
    <m/>
    <n v="263"/>
    <m/>
  </r>
  <r>
    <x v="1"/>
    <m/>
    <m/>
    <m/>
    <m/>
    <m/>
    <m/>
    <m/>
    <m/>
  </r>
  <r>
    <x v="5"/>
    <s v="BCM"/>
    <s v="High Beam-CAN"/>
    <s v="TML_IPC_HighBeam_TC_v2.0.xlsx"/>
    <n v="31"/>
    <m/>
    <m/>
    <m/>
    <n v="31"/>
  </r>
  <r>
    <x v="1"/>
    <m/>
    <m/>
    <m/>
    <m/>
    <m/>
    <m/>
    <m/>
    <m/>
  </r>
  <r>
    <x v="5"/>
    <s v="BCM"/>
    <s v="High Beam-Hardware"/>
    <s v="TML_IPC_HighBeam_TC_v2.0.xlsx"/>
    <n v="0"/>
    <m/>
    <m/>
    <m/>
    <n v="0"/>
  </r>
  <r>
    <x v="1"/>
    <m/>
    <m/>
    <m/>
    <m/>
    <m/>
    <m/>
    <m/>
    <m/>
  </r>
  <r>
    <x v="5"/>
    <s v="BCM"/>
    <s v="Text Alert High Beam-CAN"/>
    <s v="TML_IPC_HighBeam_TC_v2.0.xlsx"/>
    <n v="7"/>
    <m/>
    <m/>
    <m/>
    <n v="7"/>
  </r>
  <r>
    <x v="1"/>
    <m/>
    <m/>
    <m/>
    <m/>
    <m/>
    <m/>
    <m/>
    <m/>
  </r>
  <r>
    <x v="5"/>
    <s v="BCM"/>
    <s v="Text Alert High Beam- Hardware"/>
    <s v="TML_IPC_HighBeam_TC_v2.0.xlsx"/>
    <n v="0"/>
    <m/>
    <m/>
    <m/>
    <n v="0"/>
  </r>
  <r>
    <x v="1"/>
    <m/>
    <m/>
    <m/>
    <m/>
    <m/>
    <m/>
    <m/>
    <m/>
  </r>
  <r>
    <x v="5"/>
    <s v="BCM"/>
    <s v="Position_Lamp"/>
    <s v="TML_IPC_PositionLamp_DVP_v2.0 .xlsx"/>
    <n v="39"/>
    <m/>
    <m/>
    <m/>
    <n v="39"/>
  </r>
  <r>
    <x v="1"/>
    <m/>
    <m/>
    <m/>
    <m/>
    <m/>
    <m/>
    <m/>
    <m/>
  </r>
  <r>
    <x v="5"/>
    <s v="BCM"/>
    <s v="Text Alert"/>
    <s v="TML_IPC_PositionLamp_DVP_v2.0 .xlsx"/>
    <n v="40"/>
    <m/>
    <m/>
    <m/>
    <n v="40"/>
  </r>
  <r>
    <x v="1"/>
    <m/>
    <m/>
    <m/>
    <m/>
    <m/>
    <m/>
    <m/>
    <m/>
  </r>
  <r>
    <x v="5"/>
    <m/>
    <s v="PowerModes"/>
    <s v="TML_IPC_Q5_MCE_PowerModes _WakeUp_Strategy_TC_v3.0.xlsx"/>
    <n v="0"/>
    <m/>
    <m/>
    <m/>
    <n v="0"/>
  </r>
  <r>
    <x v="1"/>
    <m/>
    <m/>
    <m/>
    <m/>
    <m/>
    <m/>
    <m/>
    <m/>
  </r>
  <r>
    <x v="5"/>
    <m/>
    <s v="WakeUP"/>
    <s v="TML_IPC_Q5_MCE_PowerModes _WakeUp_Strategy_TC_v3.0.xlsx"/>
    <n v="0"/>
    <m/>
    <m/>
    <m/>
    <n v="0"/>
  </r>
  <r>
    <x v="1"/>
    <m/>
    <m/>
    <m/>
    <m/>
    <m/>
    <m/>
    <m/>
    <m/>
  </r>
  <r>
    <x v="5"/>
    <s v="BCM"/>
    <s v="Turn_Left_Indicator"/>
    <s v="TML_IPC_TurnIndicator_TC_v2.0.xlsx"/>
    <n v="26"/>
    <m/>
    <m/>
    <m/>
    <n v="26"/>
  </r>
  <r>
    <x v="1"/>
    <m/>
    <m/>
    <m/>
    <m/>
    <m/>
    <m/>
    <m/>
    <m/>
  </r>
  <r>
    <x v="5"/>
    <s v="BCM"/>
    <s v="Turn_Right_Indicator"/>
    <s v="TML_IPC_TurnIndicator_TC_v2.0.xlsx"/>
    <n v="26"/>
    <m/>
    <m/>
    <m/>
    <n v="26"/>
  </r>
  <r>
    <x v="1"/>
    <m/>
    <m/>
    <m/>
    <m/>
    <m/>
    <m/>
    <m/>
    <m/>
  </r>
  <r>
    <x v="5"/>
    <s v="BCM"/>
    <s v="Hazard"/>
    <s v="TML_IPC_TurnIndicator_TC_v2.0.xlsx"/>
    <n v="25"/>
    <m/>
    <m/>
    <m/>
    <n v="25"/>
  </r>
  <r>
    <x v="1"/>
    <m/>
    <m/>
    <m/>
    <m/>
    <m/>
    <m/>
    <m/>
    <m/>
  </r>
  <r>
    <x v="5"/>
    <m/>
    <s v="Wireless Power Charger(10.25&quot;)"/>
    <s v="TML_IPC_Wireless_Power_Charger_TC_v1.0.xlsx"/>
    <n v="52"/>
    <m/>
    <m/>
    <m/>
    <n v="52"/>
  </r>
  <r>
    <x v="1"/>
    <m/>
    <m/>
    <m/>
    <m/>
    <m/>
    <m/>
    <m/>
    <m/>
  </r>
  <r>
    <x v="7"/>
    <m/>
    <s v="DID401A-01"/>
    <s v="TML_SRS_Conti_Test_Cases_Ver0_1_20250214.xlsx"/>
    <n v="60"/>
    <m/>
    <m/>
    <m/>
    <n v="75"/>
  </r>
  <r>
    <x v="1"/>
    <m/>
    <m/>
    <m/>
    <m/>
    <m/>
    <m/>
    <m/>
    <m/>
  </r>
  <r>
    <x v="7"/>
    <m/>
    <s v="DID401A-02"/>
    <s v="TML_SRS_Conti_Test_Cases_Ver0_1_20250214.xlsx"/>
    <n v="60"/>
    <m/>
    <m/>
    <m/>
    <n v="60"/>
  </r>
  <r>
    <x v="1"/>
    <m/>
    <m/>
    <m/>
    <m/>
    <m/>
    <m/>
    <m/>
    <m/>
  </r>
  <r>
    <x v="7"/>
    <m/>
    <s v="DID401A-04"/>
    <s v="TML_SRS_Conti_Test_Cases_Ver0_1_20250214.xlsx"/>
    <n v="77"/>
    <m/>
    <m/>
    <m/>
    <n v="77"/>
  </r>
  <r>
    <x v="1"/>
    <m/>
    <m/>
    <m/>
    <m/>
    <m/>
    <m/>
    <m/>
    <m/>
  </r>
  <r>
    <x v="7"/>
    <m/>
    <s v="DID401A-05"/>
    <s v="TML_SRS_Conti_Test_Cases_Ver0_1_20250214.xlsx"/>
    <n v="33"/>
    <m/>
    <m/>
    <m/>
    <n v="33"/>
  </r>
  <r>
    <x v="1"/>
    <m/>
    <m/>
    <m/>
    <m/>
    <m/>
    <m/>
    <m/>
    <m/>
  </r>
  <r>
    <x v="7"/>
    <m/>
    <s v="DID401B-01"/>
    <s v="TML_SRS_Conti_Test_Cases_Ver0_1_20250214.xlsx"/>
    <n v="171"/>
    <m/>
    <m/>
    <m/>
    <n v="171"/>
  </r>
  <r>
    <x v="1"/>
    <m/>
    <m/>
    <m/>
    <m/>
    <m/>
    <m/>
    <m/>
    <m/>
  </r>
  <r>
    <x v="7"/>
    <m/>
    <s v="DID401B-02"/>
    <s v="TML_SRS_Conti_Test_Cases_Ver0_1_20250214.xlsx"/>
    <n v="171"/>
    <m/>
    <m/>
    <m/>
    <n v="171"/>
  </r>
  <r>
    <x v="1"/>
    <m/>
    <m/>
    <m/>
    <m/>
    <m/>
    <m/>
    <m/>
    <m/>
  </r>
  <r>
    <x v="7"/>
    <m/>
    <s v="DID401B-03"/>
    <s v="TML_SRS_Conti_Test_Cases_Ver0_1_20250214.xlsx"/>
    <n v="126"/>
    <m/>
    <m/>
    <m/>
    <n v="126"/>
  </r>
  <r>
    <x v="1"/>
    <m/>
    <m/>
    <m/>
    <m/>
    <m/>
    <m/>
    <m/>
    <m/>
  </r>
  <r>
    <x v="7"/>
    <m/>
    <s v="DID401B-04"/>
    <s v="TML_SRS_Conti_Test_Cases_Ver0_1_20250214.xlsx"/>
    <n v="279"/>
    <m/>
    <m/>
    <m/>
    <n v="279"/>
  </r>
  <r>
    <x v="1"/>
    <m/>
    <m/>
    <m/>
    <m/>
    <m/>
    <m/>
    <m/>
    <m/>
  </r>
  <r>
    <x v="7"/>
    <m/>
    <s v="DID401B-05"/>
    <s v="TML_SRS_Conti_Test_Cases_Ver0_1_20250214.xlsx"/>
    <n v="0"/>
    <m/>
    <m/>
    <m/>
    <n v="0"/>
  </r>
  <r>
    <x v="1"/>
    <m/>
    <m/>
    <m/>
    <m/>
    <m/>
    <m/>
    <m/>
    <m/>
  </r>
  <r>
    <x v="7"/>
    <m/>
    <s v="DID401B-06"/>
    <s v="TML_SRS_Conti_Test_Cases_Ver0_1_20250214.xlsx"/>
    <n v="0"/>
    <m/>
    <m/>
    <m/>
    <n v="0"/>
  </r>
  <r>
    <x v="1"/>
    <m/>
    <m/>
    <m/>
    <m/>
    <m/>
    <m/>
    <m/>
    <m/>
  </r>
  <r>
    <x v="7"/>
    <m/>
    <s v="DID401B-07"/>
    <s v="TML_SRS_Conti_Test_Cases_Ver0_1_20250214.xlsx"/>
    <n v="0"/>
    <m/>
    <m/>
    <m/>
    <n v="0"/>
  </r>
  <r>
    <x v="1"/>
    <m/>
    <m/>
    <m/>
    <m/>
    <m/>
    <m/>
    <m/>
    <m/>
  </r>
  <r>
    <x v="7"/>
    <m/>
    <s v="DID401B-08"/>
    <s v="TML_SRS_Conti_Test_Cases_Ver0_1_20250214.xlsx"/>
    <n v="0"/>
    <m/>
    <m/>
    <m/>
    <n v="0"/>
  </r>
  <r>
    <x v="1"/>
    <m/>
    <m/>
    <m/>
    <m/>
    <m/>
    <m/>
    <m/>
    <m/>
  </r>
  <r>
    <x v="7"/>
    <m/>
    <s v="DID401B-09"/>
    <s v="TML_SRS_Conti_Test_Cases_Ver0_1_20250214.xlsx"/>
    <n v="0"/>
    <m/>
    <m/>
    <m/>
    <n v="0"/>
  </r>
  <r>
    <x v="1"/>
    <m/>
    <m/>
    <m/>
    <m/>
    <m/>
    <m/>
    <m/>
    <m/>
  </r>
  <r>
    <x v="7"/>
    <m/>
    <s v="DID401B-0A"/>
    <s v="TML_SRS_Conti_Test_Cases_Ver0_1_20250214.xlsx"/>
    <n v="81"/>
    <m/>
    <m/>
    <m/>
    <n v="81"/>
  </r>
  <r>
    <x v="1"/>
    <m/>
    <m/>
    <m/>
    <m/>
    <m/>
    <m/>
    <m/>
    <m/>
  </r>
  <r>
    <x v="7"/>
    <m/>
    <s v="DID401B-0B"/>
    <s v="TML_SRS_Conti_Test_Cases_Ver0_1_20250214.xlsx"/>
    <n v="156"/>
    <m/>
    <m/>
    <m/>
    <n v="156"/>
  </r>
  <r>
    <x v="1"/>
    <m/>
    <m/>
    <m/>
    <m/>
    <m/>
    <m/>
    <m/>
    <m/>
  </r>
  <r>
    <x v="7"/>
    <m/>
    <s v="DID401B-0C"/>
    <s v="TML_SRS_Conti_Test_Cases_Ver0_1_20250214.xlsx"/>
    <n v="129"/>
    <m/>
    <m/>
    <m/>
    <n v="129"/>
  </r>
  <r>
    <x v="1"/>
    <m/>
    <m/>
    <m/>
    <m/>
    <m/>
    <m/>
    <m/>
    <m/>
  </r>
  <r>
    <x v="7"/>
    <m/>
    <s v="DID401B-0D"/>
    <s v="TML_SRS_Conti_Test_Cases_Ver0_1_20250214.xlsx"/>
    <n v="129"/>
    <m/>
    <m/>
    <m/>
    <n v="129"/>
  </r>
  <r>
    <x v="1"/>
    <m/>
    <m/>
    <m/>
    <m/>
    <m/>
    <m/>
    <m/>
    <m/>
  </r>
  <r>
    <x v="7"/>
    <m/>
    <s v="DID401B-0E"/>
    <s v="TML_SRS_Conti_Test_Cases_Ver0_1_20250214.xlsx"/>
    <n v="110"/>
    <m/>
    <m/>
    <m/>
    <n v="108"/>
  </r>
  <r>
    <x v="1"/>
    <m/>
    <m/>
    <m/>
    <m/>
    <m/>
    <m/>
    <m/>
    <m/>
  </r>
  <r>
    <x v="7"/>
    <m/>
    <s v="DID401B-0F"/>
    <s v="TML_SRS_Conti_Test_Cases_Ver0_1_20250214.xlsx"/>
    <n v="0"/>
    <m/>
    <m/>
    <m/>
    <n v="0"/>
  </r>
  <r>
    <x v="1"/>
    <m/>
    <m/>
    <m/>
    <m/>
    <m/>
    <m/>
    <m/>
    <m/>
  </r>
  <r>
    <x v="7"/>
    <m/>
    <s v="Func-SysWL"/>
    <s v="TML_SRS_Conti_Test_Cases_Ver0_1_20250214.xlsx"/>
    <n v="6"/>
    <m/>
    <m/>
    <m/>
    <n v="6"/>
  </r>
  <r>
    <x v="1"/>
    <m/>
    <m/>
    <m/>
    <m/>
    <m/>
    <m/>
    <m/>
    <m/>
  </r>
  <r>
    <x v="7"/>
    <m/>
    <s v="Func-PADS-PADI"/>
    <s v="TML_SRS_Conti_Test_Cases_Ver0_1_20250214.xlsx"/>
    <n v="28"/>
    <m/>
    <m/>
    <m/>
    <n v="28"/>
  </r>
  <r>
    <x v="1"/>
    <m/>
    <m/>
    <m/>
    <m/>
    <m/>
    <m/>
    <m/>
    <m/>
  </r>
  <r>
    <x v="7"/>
    <s v="BCM"/>
    <s v="DTC"/>
    <s v="TML_SRS_Conti_Test_Cases_Ver0_1_20250214.xlsx"/>
    <n v="130"/>
    <m/>
    <m/>
    <m/>
    <n v="130"/>
  </r>
  <r>
    <x v="1"/>
    <m/>
    <m/>
    <m/>
    <m/>
    <m/>
    <m/>
    <m/>
    <m/>
  </r>
  <r>
    <x v="8"/>
    <s v="BCM"/>
    <s v="Squab_Movement"/>
    <s v="TML_Labcar_Memory_Seat_DVP_V0.2.xlsx"/>
    <n v="95"/>
    <m/>
    <m/>
    <m/>
    <n v="95"/>
  </r>
  <r>
    <x v="1"/>
    <m/>
    <m/>
    <m/>
    <m/>
    <m/>
    <m/>
    <m/>
    <m/>
  </r>
  <r>
    <x v="8"/>
    <s v="BCM"/>
    <s v="Slide_Movement"/>
    <s v="TML_Labcar_Memory_Seat_DVP_V0.2.xlsx"/>
    <n v="95"/>
    <m/>
    <m/>
    <m/>
    <n v="95"/>
  </r>
  <r>
    <x v="1"/>
    <m/>
    <m/>
    <m/>
    <m/>
    <m/>
    <m/>
    <m/>
    <m/>
  </r>
  <r>
    <x v="8"/>
    <s v="BCM"/>
    <s v="Height_Movement"/>
    <s v="TML_Labcar_Memory_Seat_DVP_V0.2.xlsx"/>
    <n v="95"/>
    <m/>
    <m/>
    <m/>
    <n v="95"/>
  </r>
  <r>
    <x v="1"/>
    <m/>
    <m/>
    <m/>
    <m/>
    <m/>
    <m/>
    <m/>
    <m/>
  </r>
  <r>
    <x v="8"/>
    <s v="BCM"/>
    <s v="MemoryRecallStore"/>
    <s v="TML_Labcar_Memory_Seat_DVP_V0.2.xlsx"/>
    <n v="91"/>
    <m/>
    <m/>
    <m/>
    <n v="91"/>
  </r>
  <r>
    <x v="1"/>
    <m/>
    <m/>
    <m/>
    <m/>
    <m/>
    <m/>
    <m/>
    <m/>
  </r>
  <r>
    <x v="8"/>
    <s v="BCM"/>
    <s v="DTC"/>
    <s v="TML_Labcar_Memory_Seat_DVP_V0.2.xlsx"/>
    <n v="43"/>
    <m/>
    <m/>
    <m/>
    <n v="43"/>
  </r>
  <r>
    <x v="1"/>
    <m/>
    <m/>
    <m/>
    <m/>
    <m/>
    <m/>
    <m/>
    <m/>
  </r>
  <r>
    <x v="8"/>
    <s v="BCM"/>
    <s v="EEE"/>
    <s v="TML_Labcar_Memory_Seat_DVP_V0.2.xlsx"/>
    <n v="12"/>
    <m/>
    <m/>
    <m/>
    <n v="12"/>
  </r>
  <r>
    <x v="1"/>
    <m/>
    <m/>
    <m/>
    <m/>
    <m/>
    <m/>
    <m/>
    <m/>
  </r>
  <r>
    <x v="3"/>
    <m/>
    <s v="T_Logo"/>
    <s v="Switch illumination DVP_T_Logo_BCMC41_4_CW08.xlsx"/>
    <n v="88"/>
    <n v="98"/>
    <m/>
    <m/>
    <n v="88"/>
  </r>
  <r>
    <x v="1"/>
    <m/>
    <m/>
    <m/>
    <m/>
    <m/>
    <m/>
    <m/>
    <m/>
  </r>
  <r>
    <x v="3"/>
    <m/>
    <s v="Perimeter Alarm"/>
    <s v="TML_X451_Q5_Labcar_Alarm_&amp;_Security_DVP_2.5.xlsx"/>
    <n v="87"/>
    <n v="65"/>
    <m/>
    <m/>
    <n v="87"/>
  </r>
  <r>
    <x v="1"/>
    <m/>
    <m/>
    <m/>
    <m/>
    <m/>
    <m/>
    <m/>
    <m/>
  </r>
  <r>
    <x v="5"/>
    <s v="BCM"/>
    <s v="PEPS Indication for IGN"/>
    <s v="TML_IPC_PEPS Indication( IGN &amp; ACC)_TC_v1.0.xlsx"/>
    <n v="23"/>
    <m/>
    <m/>
    <m/>
    <n v="23"/>
  </r>
  <r>
    <x v="1"/>
    <m/>
    <m/>
    <m/>
    <m/>
    <m/>
    <m/>
    <m/>
    <m/>
  </r>
  <r>
    <x v="5"/>
    <s v="BCM"/>
    <s v="PEPS Indication for ACC"/>
    <s v="TML_IPC_PEPS Indication( IGN &amp; ACC)_TC_v1.0.xlsx"/>
    <n v="19"/>
    <m/>
    <m/>
    <m/>
    <n v="19"/>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r>
    <x v="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3" firstHeaderRow="1" firstDataRow="1" firstDataCol="1"/>
  <pivotFields count="3">
    <pivotField axis="axisRow" showAll="0">
      <items count="176">
        <item x="65"/>
        <item h="1" x="111"/>
        <item h="1" x="79"/>
        <item h="1" x="72"/>
        <item h="1" x="59"/>
        <item h="1" x="23"/>
        <item h="1" x="114"/>
        <item h="1" x="68"/>
        <item h="1" x="82"/>
        <item h="1" x="77"/>
        <item h="1" x="19"/>
        <item h="1" x="84"/>
        <item h="1" x="46"/>
        <item h="1" x="94"/>
        <item h="1" x="92"/>
        <item h="1" x="91"/>
        <item h="1" x="98"/>
        <item h="1" x="89"/>
        <item h="1" x="90"/>
        <item h="1" x="99"/>
        <item h="1" x="101"/>
        <item h="1" x="104"/>
        <item h="1" x="100"/>
        <item h="1" x="103"/>
        <item h="1" x="102"/>
        <item h="1" x="96"/>
        <item h="1" x="93"/>
        <item h="1" x="36"/>
        <item h="1" x="95"/>
        <item h="1" x="97"/>
        <item h="1" x="58"/>
        <item h="1" x="48"/>
        <item h="1" x="85"/>
        <item h="1" x="27"/>
        <item h="1" x="70"/>
        <item h="1" x="76"/>
        <item h="1" x="45"/>
        <item h="1" x="69"/>
        <item h="1" x="144"/>
        <item h="1" x="145"/>
        <item h="1" x="146"/>
        <item h="1" x="147"/>
        <item h="1" x="148"/>
        <item h="1" x="149"/>
        <item h="1" x="150"/>
        <item h="1" x="151"/>
        <item h="1" x="152"/>
        <item h="1" x="153"/>
        <item h="1" x="154"/>
        <item h="1" x="155"/>
        <item h="1" x="156"/>
        <item h="1" x="157"/>
        <item h="1" x="158"/>
        <item h="1" x="159"/>
        <item h="1" x="160"/>
        <item h="1" x="161"/>
        <item h="1" x="162"/>
        <item h="1" x="132"/>
        <item h="1" x="83"/>
        <item h="1" x="13"/>
        <item h="1" x="165"/>
        <item h="1" x="4"/>
        <item h="1" x="170"/>
        <item h="1" x="5"/>
        <item h="1" x="128"/>
        <item h="1" x="44"/>
        <item h="1" x="47"/>
        <item h="1" x="130"/>
        <item h="1" x="17"/>
        <item h="1" x="121"/>
        <item h="1" x="31"/>
        <item h="1" x="117"/>
        <item h="1" x="25"/>
        <item h="1" x="74"/>
        <item h="1" x="40"/>
        <item h="1" x="66"/>
        <item h="1" x="164"/>
        <item h="1" x="163"/>
        <item h="1" x="52"/>
        <item h="1" x="51"/>
        <item h="1" x="110"/>
        <item h="1" x="21"/>
        <item h="1" x="56"/>
        <item h="1" x="35"/>
        <item h="1" x="12"/>
        <item h="1" x="18"/>
        <item h="1" x="64"/>
        <item h="1" x="63"/>
        <item h="1" x="168"/>
        <item h="1" x="133"/>
        <item h="1" x="134"/>
        <item h="1" x="16"/>
        <item h="1" x="29"/>
        <item h="1" x="80"/>
        <item h="1" x="6"/>
        <item h="1" x="8"/>
        <item h="1" x="125"/>
        <item h="1" x="127"/>
        <item h="1" x="126"/>
        <item h="1" x="123"/>
        <item h="1" x="124"/>
        <item h="1" x="0"/>
        <item h="1" x="3"/>
        <item h="1" x="10"/>
        <item h="1" x="62"/>
        <item h="1" x="42"/>
        <item h="1" x="112"/>
        <item h="1" x="15"/>
        <item h="1" x="169"/>
        <item h="1" x="108"/>
        <item h="1" x="118"/>
        <item h="1" x="49"/>
        <item h="1" x="50"/>
        <item h="1" x="131"/>
        <item h="1" x="86"/>
        <item h="1" x="88"/>
        <item h="1" x="87"/>
        <item h="1" x="174"/>
        <item h="1" x="173"/>
        <item h="1" x="105"/>
        <item h="1" x="172"/>
        <item h="1" x="30"/>
        <item h="1" x="61"/>
        <item h="1" x="9"/>
        <item h="1" x="137"/>
        <item h="1" x="107"/>
        <item h="1" x="106"/>
        <item h="1" x="109"/>
        <item h="1" x="139"/>
        <item h="1" x="78"/>
        <item h="1" x="33"/>
        <item h="1" x="57"/>
        <item h="1" x="7"/>
        <item h="1" x="75"/>
        <item h="1" x="41"/>
        <item h="1" x="67"/>
        <item h="1" x="71"/>
        <item h="1" x="55"/>
        <item h="1" x="20"/>
        <item h="1" x="26"/>
        <item h="1" x="53"/>
        <item h="1" x="54"/>
        <item h="1" x="122"/>
        <item h="1" x="73"/>
        <item h="1" x="167"/>
        <item h="1" x="166"/>
        <item h="1" x="28"/>
        <item h="1" x="34"/>
        <item h="1" x="171"/>
        <item h="1" x="43"/>
        <item h="1" x="116"/>
        <item h="1" x="115"/>
        <item h="1" x="138"/>
        <item h="1" x="136"/>
        <item h="1" x="135"/>
        <item h="1" x="11"/>
        <item h="1" x="60"/>
        <item h="1" x="141"/>
        <item h="1" x="142"/>
        <item h="1" x="113"/>
        <item h="1" x="129"/>
        <item h="1" x="32"/>
        <item h="1" x="24"/>
        <item h="1" x="119"/>
        <item h="1" x="140"/>
        <item h="1" x="14"/>
        <item h="1" x="120"/>
        <item h="1" x="81"/>
        <item h="1" x="22"/>
        <item h="1" x="39"/>
        <item h="1" x="38"/>
        <item h="1" x="37"/>
        <item h="1" x="143"/>
        <item h="1" x="2"/>
        <item h="1" x="1"/>
        <item t="default"/>
      </items>
    </pivotField>
    <pivotField showAll="0">
      <items count="38">
        <item x="9"/>
        <item x="7"/>
        <item x="0"/>
        <item x="4"/>
        <item x="6"/>
        <item x="3"/>
        <item x="2"/>
        <item x="34"/>
        <item x="20"/>
        <item x="24"/>
        <item x="14"/>
        <item x="21"/>
        <item x="22"/>
        <item x="19"/>
        <item x="5"/>
        <item x="25"/>
        <item x="26"/>
        <item x="27"/>
        <item x="36"/>
        <item x="28"/>
        <item x="29"/>
        <item x="30"/>
        <item x="31"/>
        <item x="15"/>
        <item x="23"/>
        <item x="33"/>
        <item x="16"/>
        <item x="18"/>
        <item x="17"/>
        <item x="12"/>
        <item x="32"/>
        <item x="8"/>
        <item x="35"/>
        <item x="13"/>
        <item x="10"/>
        <item x="11"/>
        <item x="1"/>
        <item t="default"/>
      </items>
    </pivotField>
    <pivotField dataField="1" showAll="0">
      <items count="85">
        <item x="5"/>
        <item x="13"/>
        <item x="11"/>
        <item x="18"/>
        <item x="4"/>
        <item x="24"/>
        <item x="19"/>
        <item x="38"/>
        <item x="17"/>
        <item x="59"/>
        <item x="3"/>
        <item x="6"/>
        <item x="55"/>
        <item x="15"/>
        <item x="39"/>
        <item x="2"/>
        <item x="7"/>
        <item x="48"/>
        <item x="20"/>
        <item x="60"/>
        <item x="9"/>
        <item x="16"/>
        <item x="22"/>
        <item x="40"/>
        <item x="69"/>
        <item x="8"/>
        <item x="42"/>
        <item x="58"/>
        <item x="10"/>
        <item x="14"/>
        <item x="12"/>
        <item x="26"/>
        <item x="30"/>
        <item x="25"/>
        <item x="21"/>
        <item x="70"/>
        <item x="31"/>
        <item x="34"/>
        <item x="46"/>
        <item x="71"/>
        <item x="33"/>
        <item x="57"/>
        <item x="29"/>
        <item x="32"/>
        <item x="64"/>
        <item x="43"/>
        <item x="62"/>
        <item x="27"/>
        <item x="53"/>
        <item x="37"/>
        <item x="72"/>
        <item x="76"/>
        <item x="41"/>
        <item x="65"/>
        <item x="83"/>
        <item x="82"/>
        <item x="56"/>
        <item x="23"/>
        <item x="81"/>
        <item x="79"/>
        <item x="35"/>
        <item x="63"/>
        <item x="74"/>
        <item x="78"/>
        <item x="80"/>
        <item x="77"/>
        <item x="28"/>
        <item x="73"/>
        <item x="61"/>
        <item x="47"/>
        <item x="50"/>
        <item x="52"/>
        <item x="49"/>
        <item x="44"/>
        <item x="36"/>
        <item x="68"/>
        <item x="75"/>
        <item x="54"/>
        <item x="67"/>
        <item x="45"/>
        <item x="51"/>
        <item x="66"/>
        <item x="0"/>
        <item x="1"/>
        <item t="default"/>
      </items>
    </pivotField>
  </pivotFields>
  <rowFields count="1">
    <field x="0"/>
  </rowFields>
  <rowItems count="2">
    <i>
      <x/>
    </i>
    <i t="grand">
      <x/>
    </i>
  </rowItems>
  <colItems count="1">
    <i/>
  </colItems>
  <dataFields count="1">
    <dataField name="Sum of No. of Test cases" fld="2" baseField="0"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7" firstHeaderRow="1" firstDataRow="1" firstDataCol="1"/>
  <pivotFields count="7">
    <pivotField showAll="0"/>
    <pivotField showAll="0"/>
    <pivotField axis="axisRow" showAll="0">
      <items count="10">
        <item h="1" x="7"/>
        <item h="1" x="3"/>
        <item x="4"/>
        <item h="1" x="5"/>
        <item h="1" x="2"/>
        <item h="1" x="0"/>
        <item h="1" x="6"/>
        <item h="1" x="8"/>
        <item h="1" x="1"/>
        <item t="default"/>
      </items>
    </pivotField>
    <pivotField showAll="0"/>
    <pivotField axis="axisRow" showAll="0" sortType="descending">
      <items count="176">
        <item x="1"/>
        <item x="2"/>
        <item x="143"/>
        <item x="37"/>
        <item x="38"/>
        <item x="39"/>
        <item x="22"/>
        <item x="81"/>
        <item x="120"/>
        <item x="14"/>
        <item x="140"/>
        <item x="119"/>
        <item x="24"/>
        <item x="32"/>
        <item x="129"/>
        <item x="113"/>
        <item x="142"/>
        <item x="141"/>
        <item x="60"/>
        <item x="11"/>
        <item x="135"/>
        <item x="136"/>
        <item x="138"/>
        <item x="115"/>
        <item x="116"/>
        <item x="43"/>
        <item x="171"/>
        <item x="34"/>
        <item x="28"/>
        <item x="166"/>
        <item x="167"/>
        <item x="73"/>
        <item x="122"/>
        <item x="54"/>
        <item x="53"/>
        <item x="26"/>
        <item x="20"/>
        <item x="55"/>
        <item x="71"/>
        <item x="67"/>
        <item x="41"/>
        <item x="75"/>
        <item x="7"/>
        <item x="57"/>
        <item x="33"/>
        <item x="78"/>
        <item x="139"/>
        <item x="109"/>
        <item x="106"/>
        <item x="107"/>
        <item x="137"/>
        <item x="9"/>
        <item x="61"/>
        <item x="30"/>
        <item x="172"/>
        <item x="105"/>
        <item x="173"/>
        <item x="174"/>
        <item x="87"/>
        <item x="88"/>
        <item x="86"/>
        <item x="131"/>
        <item x="50"/>
        <item x="49"/>
        <item x="118"/>
        <item x="108"/>
        <item x="169"/>
        <item x="15"/>
        <item x="112"/>
        <item x="42"/>
        <item x="62"/>
        <item x="10"/>
        <item x="3"/>
        <item x="0"/>
        <item x="124"/>
        <item x="123"/>
        <item x="126"/>
        <item x="127"/>
        <item x="125"/>
        <item x="8"/>
        <item x="6"/>
        <item x="80"/>
        <item x="29"/>
        <item x="16"/>
        <item x="134"/>
        <item x="133"/>
        <item x="168"/>
        <item x="63"/>
        <item x="64"/>
        <item x="18"/>
        <item x="12"/>
        <item x="35"/>
        <item x="56"/>
        <item x="21"/>
        <item x="110"/>
        <item x="51"/>
        <item x="52"/>
        <item x="163"/>
        <item x="164"/>
        <item x="66"/>
        <item x="40"/>
        <item x="74"/>
        <item x="25"/>
        <item x="117"/>
        <item x="31"/>
        <item x="121"/>
        <item x="17"/>
        <item x="130"/>
        <item x="47"/>
        <item x="44"/>
        <item x="128"/>
        <item x="5"/>
        <item x="170"/>
        <item x="4"/>
        <item x="165"/>
        <item x="13"/>
        <item x="83"/>
        <item x="132"/>
        <item x="162"/>
        <item x="161"/>
        <item x="160"/>
        <item x="159"/>
        <item x="158"/>
        <item x="157"/>
        <item x="156"/>
        <item x="155"/>
        <item x="154"/>
        <item x="153"/>
        <item x="152"/>
        <item x="151"/>
        <item x="150"/>
        <item x="149"/>
        <item x="148"/>
        <item x="147"/>
        <item x="146"/>
        <item x="145"/>
        <item x="144"/>
        <item x="69"/>
        <item x="45"/>
        <item x="76"/>
        <item x="70"/>
        <item x="27"/>
        <item x="85"/>
        <item x="48"/>
        <item x="58"/>
        <item x="97"/>
        <item x="95"/>
        <item x="36"/>
        <item x="93"/>
        <item x="96"/>
        <item x="102"/>
        <item x="103"/>
        <item x="100"/>
        <item x="104"/>
        <item x="101"/>
        <item x="99"/>
        <item x="90"/>
        <item x="89"/>
        <item x="98"/>
        <item x="91"/>
        <item x="92"/>
        <item x="94"/>
        <item x="46"/>
        <item x="84"/>
        <item x="19"/>
        <item x="77"/>
        <item x="82"/>
        <item x="68"/>
        <item x="114"/>
        <item x="23"/>
        <item x="59"/>
        <item x="72"/>
        <item x="79"/>
        <item x="111"/>
        <item x="65"/>
        <item t="default"/>
      </items>
    </pivotField>
    <pivotField showAll="0"/>
    <pivotField dataField="1" showAll="0">
      <items count="85">
        <item x="5"/>
        <item x="13"/>
        <item x="11"/>
        <item x="18"/>
        <item x="4"/>
        <item x="24"/>
        <item x="19"/>
        <item x="38"/>
        <item x="17"/>
        <item x="59"/>
        <item x="3"/>
        <item x="6"/>
        <item x="55"/>
        <item x="15"/>
        <item x="39"/>
        <item x="2"/>
        <item x="7"/>
        <item x="48"/>
        <item x="20"/>
        <item x="60"/>
        <item x="9"/>
        <item x="16"/>
        <item x="22"/>
        <item x="40"/>
        <item x="69"/>
        <item x="8"/>
        <item x="42"/>
        <item x="58"/>
        <item x="10"/>
        <item x="14"/>
        <item x="12"/>
        <item x="26"/>
        <item x="30"/>
        <item x="25"/>
        <item x="21"/>
        <item x="70"/>
        <item x="31"/>
        <item x="34"/>
        <item x="46"/>
        <item x="71"/>
        <item x="33"/>
        <item x="57"/>
        <item x="29"/>
        <item x="32"/>
        <item x="64"/>
        <item x="43"/>
        <item x="62"/>
        <item x="27"/>
        <item x="53"/>
        <item x="37"/>
        <item x="72"/>
        <item x="76"/>
        <item x="41"/>
        <item x="65"/>
        <item x="83"/>
        <item x="82"/>
        <item x="56"/>
        <item x="23"/>
        <item x="81"/>
        <item x="79"/>
        <item x="35"/>
        <item x="63"/>
        <item x="74"/>
        <item x="78"/>
        <item x="80"/>
        <item x="77"/>
        <item x="28"/>
        <item x="73"/>
        <item x="61"/>
        <item x="47"/>
        <item x="50"/>
        <item x="52"/>
        <item x="49"/>
        <item x="44"/>
        <item x="36"/>
        <item x="68"/>
        <item x="75"/>
        <item x="54"/>
        <item x="67"/>
        <item x="45"/>
        <item x="51"/>
        <item x="66"/>
        <item x="0"/>
        <item x="1"/>
        <item t="default"/>
      </items>
    </pivotField>
  </pivotFields>
  <rowFields count="2">
    <field x="2"/>
    <field x="4"/>
  </rowFields>
  <rowItems count="6">
    <i>
      <x v="2"/>
    </i>
    <i r="1">
      <x v="14"/>
    </i>
    <i r="1">
      <x v="61"/>
    </i>
    <i r="1">
      <x v="107"/>
    </i>
    <i r="1">
      <x v="108"/>
    </i>
    <i t="grand">
      <x/>
    </i>
  </rowItems>
  <colItems count="1">
    <i/>
  </colItems>
  <dataFields count="1">
    <dataField name="Sum of No. of Test cases" fld="6"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1">
    <pivotField showAll="0"/>
    <pivotField showAll="0"/>
    <pivotField axis="axisRow" showAll="0">
      <items count="10">
        <item x="7"/>
        <item h="1" x="3"/>
        <item h="1" x="4"/>
        <item h="1" x="5"/>
        <item h="1" x="2"/>
        <item h="1" x="0"/>
        <item h="1" x="6"/>
        <item h="1" x="8"/>
        <item h="1" x="1"/>
        <item t="default"/>
      </items>
    </pivotField>
    <pivotField showAll="0"/>
    <pivotField showAll="0">
      <items count="176">
        <item x="65"/>
        <item x="111"/>
        <item x="79"/>
        <item x="72"/>
        <item x="59"/>
        <item x="23"/>
        <item x="114"/>
        <item x="68"/>
        <item x="82"/>
        <item x="77"/>
        <item x="19"/>
        <item x="84"/>
        <item x="46"/>
        <item x="94"/>
        <item x="92"/>
        <item x="91"/>
        <item x="98"/>
        <item x="89"/>
        <item x="90"/>
        <item x="99"/>
        <item x="101"/>
        <item x="104"/>
        <item x="100"/>
        <item x="103"/>
        <item x="102"/>
        <item x="96"/>
        <item x="93"/>
        <item x="36"/>
        <item x="95"/>
        <item x="97"/>
        <item x="58"/>
        <item x="48"/>
        <item x="85"/>
        <item x="27"/>
        <item x="70"/>
        <item x="76"/>
        <item x="45"/>
        <item x="69"/>
        <item x="144"/>
        <item x="145"/>
        <item x="146"/>
        <item x="147"/>
        <item x="148"/>
        <item x="149"/>
        <item x="150"/>
        <item x="151"/>
        <item x="152"/>
        <item x="153"/>
        <item x="154"/>
        <item x="155"/>
        <item x="156"/>
        <item x="157"/>
        <item x="158"/>
        <item x="159"/>
        <item x="160"/>
        <item x="161"/>
        <item x="162"/>
        <item x="132"/>
        <item x="83"/>
        <item x="13"/>
        <item x="165"/>
        <item x="4"/>
        <item x="170"/>
        <item x="5"/>
        <item x="128"/>
        <item x="44"/>
        <item x="47"/>
        <item x="130"/>
        <item x="17"/>
        <item x="121"/>
        <item x="31"/>
        <item x="117"/>
        <item x="25"/>
        <item x="74"/>
        <item x="40"/>
        <item x="66"/>
        <item x="164"/>
        <item x="163"/>
        <item x="52"/>
        <item x="51"/>
        <item x="110"/>
        <item x="21"/>
        <item x="56"/>
        <item x="35"/>
        <item x="12"/>
        <item x="18"/>
        <item x="64"/>
        <item x="63"/>
        <item x="168"/>
        <item x="133"/>
        <item x="134"/>
        <item x="16"/>
        <item x="29"/>
        <item x="80"/>
        <item x="6"/>
        <item x="8"/>
        <item x="125"/>
        <item x="127"/>
        <item x="126"/>
        <item x="123"/>
        <item x="124"/>
        <item x="0"/>
        <item x="3"/>
        <item x="10"/>
        <item x="62"/>
        <item x="42"/>
        <item x="112"/>
        <item x="15"/>
        <item x="169"/>
        <item x="108"/>
        <item x="118"/>
        <item x="49"/>
        <item x="50"/>
        <item x="131"/>
        <item x="86"/>
        <item x="88"/>
        <item x="87"/>
        <item x="174"/>
        <item x="173"/>
        <item x="105"/>
        <item x="172"/>
        <item x="30"/>
        <item x="61"/>
        <item x="9"/>
        <item x="137"/>
        <item x="107"/>
        <item x="106"/>
        <item x="109"/>
        <item x="139"/>
        <item x="78"/>
        <item x="33"/>
        <item x="57"/>
        <item x="7"/>
        <item x="75"/>
        <item x="41"/>
        <item x="67"/>
        <item x="71"/>
        <item x="55"/>
        <item x="20"/>
        <item x="26"/>
        <item x="53"/>
        <item x="54"/>
        <item x="122"/>
        <item x="73"/>
        <item x="167"/>
        <item x="166"/>
        <item x="28"/>
        <item x="34"/>
        <item x="171"/>
        <item x="43"/>
        <item x="116"/>
        <item x="115"/>
        <item x="138"/>
        <item x="136"/>
        <item x="135"/>
        <item x="11"/>
        <item x="60"/>
        <item x="141"/>
        <item x="142"/>
        <item x="113"/>
        <item x="129"/>
        <item x="32"/>
        <item x="24"/>
        <item x="119"/>
        <item x="140"/>
        <item x="14"/>
        <item x="120"/>
        <item x="81"/>
        <item x="22"/>
        <item x="39"/>
        <item x="38"/>
        <item x="37"/>
        <item x="143"/>
        <item x="2"/>
        <item x="1"/>
        <item t="default"/>
      </items>
    </pivotField>
    <pivotField showAll="0"/>
    <pivotField dataField="1"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s>
  <rowFields count="5">
    <field x="2"/>
    <field x="7"/>
    <field x="8"/>
    <field x="9"/>
    <field x="10"/>
  </rowFields>
  <rowItems count="6">
    <i>
      <x/>
    </i>
    <i r="1">
      <x/>
    </i>
    <i r="2">
      <x/>
    </i>
    <i r="3">
      <x/>
    </i>
    <i r="4">
      <x/>
    </i>
    <i t="grand">
      <x/>
    </i>
  </rowItems>
  <colItems count="1">
    <i/>
  </colItems>
  <dataFields count="1">
    <dataField name="Sum of No. of Test cases" fld="6"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6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2" firstHeaderRow="1" firstDataRow="1" firstDataCol="1"/>
  <pivotFields count="9">
    <pivotField axis="axisRow" showAll="0">
      <items count="10">
        <item h="1" x="7"/>
        <item x="3"/>
        <item h="1" x="4"/>
        <item h="1" x="5"/>
        <item h="1" x="2"/>
        <item h="1" x="0"/>
        <item h="1" x="6"/>
        <item h="1" x="8"/>
        <item h="1" x="1"/>
        <item t="default"/>
      </items>
    </pivotField>
    <pivotField showAll="0"/>
    <pivotField showAll="0"/>
    <pivotField showAll="0"/>
    <pivotField showAll="0"/>
    <pivotField dataField="1" showAll="0"/>
    <pivotField dataField="1" showAll="0"/>
    <pivotField dataField="1" showAll="0"/>
    <pivotField dataField="1" showAll="0"/>
  </pivotFields>
  <rowFields count="2">
    <field x="0"/>
    <field x="-2"/>
  </rowFields>
  <rowItems count="9">
    <i>
      <x v="1"/>
    </i>
    <i r="1">
      <x/>
    </i>
    <i r="1" i="1">
      <x v="1"/>
    </i>
    <i r="1" i="2">
      <x v="2"/>
    </i>
    <i r="1" i="3">
      <x v="3"/>
    </i>
    <i t="grand">
      <x/>
    </i>
    <i t="grand" i="1">
      <x/>
    </i>
    <i t="grand" i="2">
      <x/>
    </i>
    <i t="grand" i="3">
      <x/>
    </i>
  </rowItems>
  <colItems count="1">
    <i/>
  </colItems>
  <dataFields count="4">
    <dataField name="Count of PASS" fld="5" subtotal="count" baseField="0" baseItem="4"/>
    <dataField name="Count of FAIL" fld="6" subtotal="count" baseField="0" baseItem="1"/>
    <dataField name="Count of NOT TESTED" fld="7" subtotal="count" baseField="0" baseItem="1"/>
    <dataField name="Count of NA" fld="8" subtotal="count" baseField="0" baseItem="1"/>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roller_ECU" sourceName="Controller ECU">
  <pivotTables>
    <pivotTable tabId="28" name="PivotTable9"/>
  </pivotTables>
  <data>
    <tabular pivotCacheId="1">
      <items count="9">
        <i x="7" s="1"/>
        <i x="3"/>
        <i x="4"/>
        <i x="5"/>
        <i x="2"/>
        <i x="0"/>
        <i x="6"/>
        <i x="8"/>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atures" sourceName="Features">
  <pivotTables>
    <pivotTable tabId="23" name="PivotTable5"/>
  </pivotTables>
  <data>
    <tabular pivotCacheId="2">
      <items count="175">
        <i x="65" s="1"/>
        <i x="111"/>
        <i x="79"/>
        <i x="72"/>
        <i x="59"/>
        <i x="23"/>
        <i x="114"/>
        <i x="68"/>
        <i x="82"/>
        <i x="77"/>
        <i x="19"/>
        <i x="84"/>
        <i x="46"/>
        <i x="94"/>
        <i x="92"/>
        <i x="91"/>
        <i x="98"/>
        <i x="89"/>
        <i x="90"/>
        <i x="99"/>
        <i x="101"/>
        <i x="104"/>
        <i x="100"/>
        <i x="103"/>
        <i x="102"/>
        <i x="96"/>
        <i x="93"/>
        <i x="36"/>
        <i x="95"/>
        <i x="97"/>
        <i x="58"/>
        <i x="85"/>
        <i x="27"/>
        <i x="70"/>
        <i x="76"/>
        <i x="45"/>
        <i x="69"/>
        <i x="144"/>
        <i x="145"/>
        <i x="146"/>
        <i x="147"/>
        <i x="148"/>
        <i x="149"/>
        <i x="150"/>
        <i x="151"/>
        <i x="152"/>
        <i x="153"/>
        <i x="154"/>
        <i x="155"/>
        <i x="156"/>
        <i x="157"/>
        <i x="158"/>
        <i x="159"/>
        <i x="160"/>
        <i x="161"/>
        <i x="162"/>
        <i x="132"/>
        <i x="83"/>
        <i x="13"/>
        <i x="165"/>
        <i x="4"/>
        <i x="170"/>
        <i x="5"/>
        <i x="128"/>
        <i x="44"/>
        <i x="47"/>
        <i x="130"/>
        <i x="17"/>
        <i x="121"/>
        <i x="31"/>
        <i x="117"/>
        <i x="25"/>
        <i x="74"/>
        <i x="40"/>
        <i x="66"/>
        <i x="164"/>
        <i x="163"/>
        <i x="52"/>
        <i x="51"/>
        <i x="110"/>
        <i x="21"/>
        <i x="56"/>
        <i x="35"/>
        <i x="12"/>
        <i x="18"/>
        <i x="64"/>
        <i x="63"/>
        <i x="168"/>
        <i x="133"/>
        <i x="134"/>
        <i x="16"/>
        <i x="29"/>
        <i x="80"/>
        <i x="6"/>
        <i x="8"/>
        <i x="125"/>
        <i x="127"/>
        <i x="126"/>
        <i x="123"/>
        <i x="124"/>
        <i x="0"/>
        <i x="3"/>
        <i x="10"/>
        <i x="62"/>
        <i x="42"/>
        <i x="112"/>
        <i x="15"/>
        <i x="169"/>
        <i x="108"/>
        <i x="118"/>
        <i x="49"/>
        <i x="50"/>
        <i x="131"/>
        <i x="86"/>
        <i x="88"/>
        <i x="87"/>
        <i x="174"/>
        <i x="173"/>
        <i x="105"/>
        <i x="172"/>
        <i x="30"/>
        <i x="61"/>
        <i x="9"/>
        <i x="137"/>
        <i x="107"/>
        <i x="106"/>
        <i x="109"/>
        <i x="139"/>
        <i x="78"/>
        <i x="33"/>
        <i x="57"/>
        <i x="7"/>
        <i x="75"/>
        <i x="41"/>
        <i x="67"/>
        <i x="71"/>
        <i x="55"/>
        <i x="20"/>
        <i x="26"/>
        <i x="53"/>
        <i x="54"/>
        <i x="122"/>
        <i x="73"/>
        <i x="167"/>
        <i x="166"/>
        <i x="28"/>
        <i x="34"/>
        <i x="171"/>
        <i x="43"/>
        <i x="116"/>
        <i x="115"/>
        <i x="138"/>
        <i x="136"/>
        <i x="135"/>
        <i x="11"/>
        <i x="60"/>
        <i x="141"/>
        <i x="142"/>
        <i x="113"/>
        <i x="129"/>
        <i x="32"/>
        <i x="24"/>
        <i x="119"/>
        <i x="140"/>
        <i x="14"/>
        <i x="120"/>
        <i x="81"/>
        <i x="22"/>
        <i x="39"/>
        <i x="38"/>
        <i x="37"/>
        <i x="143"/>
        <i x="2"/>
        <i x="48"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roller_ECU1" sourceName="Controller ECU">
  <pivotTables>
    <pivotTable tabId="27" name="PivotTable8"/>
  </pivotTables>
  <data>
    <tabular pivotCacheId="3">
      <items count="9">
        <i x="7"/>
        <i x="3"/>
        <i x="4" s="1"/>
        <i x="5"/>
        <i x="2"/>
        <i x="0"/>
        <i x="6"/>
        <i x="8"/>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ntroller_ECU2" sourceName="Controller ECU">
  <pivotTables>
    <pivotTable tabId="29" name="PivotTable10"/>
  </pivotTables>
  <data>
    <tabular pivotCacheId="4">
      <items count="9">
        <i x="7"/>
        <i x="3" s="1"/>
        <i x="4"/>
        <i x="5"/>
        <i x="6"/>
        <i x="8"/>
        <i x="2" nd="1"/>
        <i x="0"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eatures" cache="Slicer_Features" caption="Featur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ntroller ECU 1" cache="Slicer_Controller_ECU1" caption="Controller ECU"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ntroller ECU" cache="Slicer_Controller_ECU" caption="Controller ECU"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ntroller ECU 2" cache="Slicer_Controller_ECU2" caption="Controller ECU"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tmvwsvnsrv.tmindia.tatamotors.com/svn/Labcar-Q5-X4-X1-programs/trunk/19.Rowa/2.%20Requirement/7.%20Wiring%20%20Harness" TargetMode="External"/><Relationship Id="rId2" Type="http://schemas.openxmlformats.org/officeDocument/2006/relationships/hyperlink" Target="https://tmvwsvnsrv.tmindia.tatamotors.com/svn/Labcar-Q5-X4-X1-programs/trunk/19.Rowa/2.%20Requirement/13.%20PMXU" TargetMode="External"/><Relationship Id="rId1" Type="http://schemas.openxmlformats.org/officeDocument/2006/relationships/hyperlink" Target="https://tmvwsvnsrv.tmindia.tatamotors.com/svn/Labcar-Q5-X4-X1-programs/trunk/19.Rowa/2.%20Requirement/8.%20Feature%20List/1.%20Feature%20li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19"/>
  <sheetViews>
    <sheetView zoomScale="85" zoomScaleNormal="85" workbookViewId="0">
      <selection activeCell="F6" sqref="F6"/>
    </sheetView>
  </sheetViews>
  <sheetFormatPr defaultRowHeight="15" x14ac:dyDescent="0.25"/>
  <cols>
    <col min="2" max="2" width="5.7109375" bestFit="1" customWidth="1"/>
    <col min="3" max="3" width="14" bestFit="1" customWidth="1"/>
    <col min="4" max="4" width="19.140625" bestFit="1" customWidth="1"/>
    <col min="5" max="5" width="23.5703125" bestFit="1" customWidth="1"/>
    <col min="6" max="6" width="21" bestFit="1" customWidth="1"/>
  </cols>
  <sheetData>
    <row r="3" spans="2:6" ht="15.75" thickBot="1" x14ac:dyDescent="0.3"/>
    <row r="4" spans="2:6" x14ac:dyDescent="0.25">
      <c r="B4" s="145" t="s">
        <v>108</v>
      </c>
      <c r="C4" s="146"/>
      <c r="D4" s="146"/>
      <c r="E4" s="146"/>
      <c r="F4" s="147"/>
    </row>
    <row r="5" spans="2:6" x14ac:dyDescent="0.25">
      <c r="B5" s="42" t="s">
        <v>0</v>
      </c>
      <c r="C5" s="41" t="s">
        <v>1</v>
      </c>
      <c r="D5" s="41" t="s">
        <v>2</v>
      </c>
      <c r="E5" s="76" t="s">
        <v>3</v>
      </c>
      <c r="F5" s="43" t="s">
        <v>4</v>
      </c>
    </row>
    <row r="6" spans="2:6" x14ac:dyDescent="0.25">
      <c r="B6" s="24">
        <v>1</v>
      </c>
      <c r="C6" s="25" t="s">
        <v>5</v>
      </c>
      <c r="D6" s="25" t="s">
        <v>309</v>
      </c>
      <c r="E6" s="77" t="s">
        <v>6</v>
      </c>
      <c r="F6" s="86">
        <v>8431433713</v>
      </c>
    </row>
    <row r="7" spans="2:6" x14ac:dyDescent="0.25">
      <c r="B7" s="24">
        <v>2</v>
      </c>
      <c r="C7" s="25" t="s">
        <v>7</v>
      </c>
      <c r="D7" s="25" t="s">
        <v>61</v>
      </c>
      <c r="E7" s="77" t="s">
        <v>6</v>
      </c>
      <c r="F7" s="86">
        <v>9604068909</v>
      </c>
    </row>
    <row r="8" spans="2:6" x14ac:dyDescent="0.25">
      <c r="B8" s="24">
        <v>3</v>
      </c>
      <c r="C8" s="25" t="s">
        <v>8</v>
      </c>
      <c r="D8" s="25" t="s">
        <v>103</v>
      </c>
      <c r="E8" s="77" t="s">
        <v>98</v>
      </c>
      <c r="F8" s="86">
        <v>9418719000</v>
      </c>
    </row>
    <row r="9" spans="2:6" x14ac:dyDescent="0.25">
      <c r="B9" s="37">
        <v>4</v>
      </c>
      <c r="C9" s="15" t="s">
        <v>10</v>
      </c>
      <c r="D9" s="72" t="s">
        <v>105</v>
      </c>
      <c r="E9" s="78" t="s">
        <v>12</v>
      </c>
      <c r="F9" s="87">
        <v>8600275369</v>
      </c>
    </row>
    <row r="10" spans="2:6" x14ac:dyDescent="0.25">
      <c r="B10" s="24">
        <v>5</v>
      </c>
      <c r="C10" s="25" t="s">
        <v>13</v>
      </c>
      <c r="D10" s="29" t="s">
        <v>11</v>
      </c>
      <c r="E10" s="78" t="s">
        <v>12</v>
      </c>
      <c r="F10" s="87">
        <v>9049318241</v>
      </c>
    </row>
    <row r="11" spans="2:6" x14ac:dyDescent="0.25">
      <c r="B11" s="24">
        <v>6</v>
      </c>
      <c r="C11" s="25" t="s">
        <v>14</v>
      </c>
      <c r="D11" s="25" t="s">
        <v>97</v>
      </c>
      <c r="E11" s="77"/>
      <c r="F11" s="86"/>
    </row>
    <row r="12" spans="2:6" x14ac:dyDescent="0.25">
      <c r="B12" s="24">
        <v>7</v>
      </c>
      <c r="C12" s="25" t="s">
        <v>16</v>
      </c>
      <c r="D12" s="25" t="s">
        <v>17</v>
      </c>
      <c r="E12" s="77" t="s">
        <v>99</v>
      </c>
      <c r="F12" s="86">
        <v>8669679263</v>
      </c>
    </row>
    <row r="13" spans="2:6" x14ac:dyDescent="0.25">
      <c r="B13" s="24">
        <v>8</v>
      </c>
      <c r="C13" s="25" t="s">
        <v>18</v>
      </c>
      <c r="D13" s="25" t="s">
        <v>19</v>
      </c>
      <c r="E13" s="77"/>
      <c r="F13" s="86">
        <v>7020820167</v>
      </c>
    </row>
    <row r="14" spans="2:6" x14ac:dyDescent="0.25">
      <c r="B14" s="24">
        <v>9</v>
      </c>
      <c r="C14" s="25" t="s">
        <v>20</v>
      </c>
      <c r="D14" s="25" t="s">
        <v>21</v>
      </c>
      <c r="E14" s="77"/>
      <c r="F14" s="86">
        <v>8380052001</v>
      </c>
    </row>
    <row r="15" spans="2:6" x14ac:dyDescent="0.25">
      <c r="B15" s="24">
        <v>10</v>
      </c>
      <c r="C15" s="25" t="s">
        <v>22</v>
      </c>
      <c r="D15" s="29" t="s">
        <v>23</v>
      </c>
      <c r="E15" s="78"/>
      <c r="F15" s="87">
        <v>9527474900</v>
      </c>
    </row>
    <row r="16" spans="2:6" x14ac:dyDescent="0.25">
      <c r="B16" s="24">
        <v>11</v>
      </c>
      <c r="C16" s="25" t="s">
        <v>24</v>
      </c>
      <c r="D16" s="25" t="s">
        <v>25</v>
      </c>
      <c r="E16" s="77" t="s">
        <v>6</v>
      </c>
      <c r="F16" s="86">
        <v>8600942247</v>
      </c>
    </row>
    <row r="17" spans="2:6" x14ac:dyDescent="0.25">
      <c r="B17" s="24">
        <v>12</v>
      </c>
      <c r="C17" s="25" t="s">
        <v>26</v>
      </c>
      <c r="D17" s="25" t="s">
        <v>27</v>
      </c>
      <c r="E17" s="77"/>
      <c r="F17" s="86">
        <v>8805471300</v>
      </c>
    </row>
    <row r="18" spans="2:6" x14ac:dyDescent="0.25">
      <c r="B18" s="24">
        <v>13</v>
      </c>
      <c r="C18" s="25" t="s">
        <v>104</v>
      </c>
      <c r="D18" s="25" t="s">
        <v>28</v>
      </c>
      <c r="E18" s="77"/>
      <c r="F18" s="86">
        <v>7276079846</v>
      </c>
    </row>
    <row r="19" spans="2:6" ht="15.75" thickBot="1" x14ac:dyDescent="0.3">
      <c r="B19" s="31">
        <v>14</v>
      </c>
      <c r="C19" s="32" t="s">
        <v>29</v>
      </c>
      <c r="D19" s="32" t="s">
        <v>100</v>
      </c>
      <c r="E19" s="79"/>
      <c r="F19" s="88"/>
    </row>
  </sheetData>
  <mergeCells count="1">
    <mergeCell ref="B4:F4"/>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Normal="100" workbookViewId="0"/>
  </sheetViews>
  <sheetFormatPr defaultColWidth="9.140625" defaultRowHeight="15" x14ac:dyDescent="0.25"/>
  <cols>
    <col min="1" max="1" width="6.7109375" style="8" customWidth="1"/>
    <col min="2" max="2" width="21.85546875" style="8" bestFit="1" customWidth="1"/>
    <col min="3" max="3" width="20.140625" style="4" bestFit="1" customWidth="1"/>
    <col min="4" max="4" width="20.5703125" style="8" bestFit="1" customWidth="1"/>
    <col min="5" max="5" width="12.140625" style="8" bestFit="1" customWidth="1"/>
    <col min="6" max="6" width="14.5703125" style="8" bestFit="1" customWidth="1"/>
    <col min="7" max="7" width="16" style="8" bestFit="1" customWidth="1"/>
    <col min="8" max="8" width="127.42578125" style="9" customWidth="1"/>
    <col min="9" max="13" width="9.140625" style="8"/>
    <col min="14" max="14" width="20.140625" style="8" bestFit="1" customWidth="1"/>
    <col min="15" max="16384" width="9.140625" style="8"/>
  </cols>
  <sheetData>
    <row r="1" spans="1:8" s="50" customFormat="1" ht="30" x14ac:dyDescent="0.25">
      <c r="A1" s="48" t="s">
        <v>77</v>
      </c>
      <c r="B1" s="48" t="s">
        <v>88</v>
      </c>
      <c r="C1" s="49" t="s">
        <v>89</v>
      </c>
      <c r="D1" s="48" t="s">
        <v>90</v>
      </c>
      <c r="E1" s="48" t="s">
        <v>91</v>
      </c>
      <c r="F1" s="48" t="s">
        <v>92</v>
      </c>
      <c r="G1" s="48" t="s">
        <v>93</v>
      </c>
      <c r="H1" s="48" t="s">
        <v>94</v>
      </c>
    </row>
    <row r="2" spans="1:8" x14ac:dyDescent="0.25">
      <c r="A2" s="13">
        <v>1</v>
      </c>
      <c r="B2" s="10"/>
      <c r="C2" s="13"/>
      <c r="D2" s="10"/>
      <c r="E2" s="10"/>
      <c r="F2" s="10"/>
      <c r="G2" s="10"/>
      <c r="H2"/>
    </row>
    <row r="3" spans="1:8" x14ac:dyDescent="0.25">
      <c r="A3" s="13"/>
      <c r="B3" s="10"/>
      <c r="C3" s="13"/>
      <c r="D3" s="10"/>
      <c r="E3" s="10"/>
      <c r="F3" s="10"/>
      <c r="G3" s="10"/>
      <c r="H3" s="11"/>
    </row>
    <row r="4" spans="1:8" x14ac:dyDescent="0.25">
      <c r="A4" s="10"/>
      <c r="B4" s="10"/>
      <c r="C4" s="13"/>
      <c r="D4" s="10"/>
      <c r="E4" s="10"/>
      <c r="F4" s="10"/>
      <c r="G4" s="10"/>
      <c r="H4" s="11"/>
    </row>
    <row r="5" spans="1:8" x14ac:dyDescent="0.25">
      <c r="A5" s="10"/>
      <c r="B5" s="10"/>
      <c r="C5" s="13"/>
      <c r="D5" s="10"/>
      <c r="E5" s="10"/>
      <c r="F5" s="10"/>
      <c r="G5" s="10"/>
      <c r="H5" s="11"/>
    </row>
    <row r="6" spans="1:8" x14ac:dyDescent="0.25">
      <c r="A6" s="10"/>
      <c r="B6" s="10"/>
      <c r="C6" s="13"/>
      <c r="D6" s="10"/>
      <c r="E6" s="10"/>
      <c r="F6" s="10"/>
      <c r="G6" s="10"/>
      <c r="H6" s="11"/>
    </row>
    <row r="7" spans="1:8" x14ac:dyDescent="0.25">
      <c r="A7" s="10"/>
      <c r="B7" s="10"/>
      <c r="C7" s="13"/>
      <c r="D7" s="10"/>
      <c r="E7" s="10"/>
      <c r="F7" s="10"/>
      <c r="G7" s="10"/>
      <c r="H7" s="11"/>
    </row>
  </sheetData>
  <sheetProtection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4:K28"/>
  <sheetViews>
    <sheetView topLeftCell="C3" zoomScale="75" zoomScaleNormal="75" workbookViewId="0">
      <selection activeCell="F7" sqref="F7:F13"/>
    </sheetView>
  </sheetViews>
  <sheetFormatPr defaultRowHeight="15" x14ac:dyDescent="0.25"/>
  <cols>
    <col min="3" max="3" width="5.7109375" bestFit="1" customWidth="1"/>
    <col min="4" max="4" width="28.5703125" bestFit="1" customWidth="1"/>
    <col min="5" max="5" width="18.42578125" customWidth="1"/>
    <col min="6" max="6" width="29.140625" customWidth="1"/>
    <col min="7" max="7" width="20.42578125" customWidth="1"/>
    <col min="8" max="8" width="149.140625" style="16" customWidth="1"/>
    <col min="9" max="9" width="34.42578125" customWidth="1"/>
    <col min="10" max="10" width="22.7109375" customWidth="1"/>
    <col min="11" max="11" width="28" bestFit="1" customWidth="1"/>
  </cols>
  <sheetData>
    <row r="4" spans="3:11" ht="15.75" thickBot="1" x14ac:dyDescent="0.3">
      <c r="D4" s="16"/>
      <c r="E4" s="16"/>
      <c r="F4" s="16"/>
      <c r="G4" s="17"/>
      <c r="I4" s="17"/>
      <c r="J4" s="17"/>
    </row>
    <row r="5" spans="3:11" ht="15.75" thickBot="1" x14ac:dyDescent="0.3">
      <c r="C5" s="148" t="s">
        <v>109</v>
      </c>
      <c r="D5" s="149"/>
      <c r="E5" s="149"/>
      <c r="F5" s="149"/>
      <c r="G5" s="149"/>
      <c r="H5" s="149"/>
      <c r="I5" s="149"/>
      <c r="J5" s="149"/>
      <c r="K5" s="150"/>
    </row>
    <row r="6" spans="3:11" ht="15.75" thickBot="1" x14ac:dyDescent="0.3">
      <c r="C6" s="18" t="s">
        <v>0</v>
      </c>
      <c r="D6" s="19" t="s">
        <v>31</v>
      </c>
      <c r="E6" s="20" t="s">
        <v>32</v>
      </c>
      <c r="F6" s="75" t="s">
        <v>33</v>
      </c>
      <c r="G6" s="75" t="s">
        <v>4</v>
      </c>
      <c r="H6" s="19" t="s">
        <v>34</v>
      </c>
      <c r="I6" s="21" t="s">
        <v>35</v>
      </c>
      <c r="J6" s="20" t="s">
        <v>36</v>
      </c>
      <c r="K6" s="22" t="s">
        <v>37</v>
      </c>
    </row>
    <row r="7" spans="3:11" x14ac:dyDescent="0.25">
      <c r="C7" s="61">
        <v>1</v>
      </c>
      <c r="D7" s="62" t="s">
        <v>38</v>
      </c>
      <c r="E7" s="62" t="s">
        <v>39</v>
      </c>
      <c r="F7" s="25"/>
      <c r="G7" s="35">
        <v>8208105748</v>
      </c>
      <c r="H7" s="63" t="s">
        <v>110</v>
      </c>
      <c r="I7" s="64"/>
      <c r="J7" s="44"/>
      <c r="K7" s="65"/>
    </row>
    <row r="8" spans="3:11" x14ac:dyDescent="0.25">
      <c r="C8" s="24">
        <v>2</v>
      </c>
      <c r="D8" s="25" t="s">
        <v>40</v>
      </c>
      <c r="E8" s="23" t="s">
        <v>39</v>
      </c>
      <c r="F8" s="25"/>
      <c r="G8" s="35">
        <v>8208105748</v>
      </c>
      <c r="H8" s="58" t="s">
        <v>111</v>
      </c>
      <c r="I8" s="71"/>
      <c r="J8" s="44"/>
      <c r="K8" s="28"/>
    </row>
    <row r="9" spans="3:11" x14ac:dyDescent="0.25">
      <c r="C9" s="24">
        <v>3</v>
      </c>
      <c r="D9" s="25" t="s">
        <v>95</v>
      </c>
      <c r="E9" s="25" t="s">
        <v>41</v>
      </c>
      <c r="F9" s="25"/>
      <c r="G9" s="36">
        <v>8888284233</v>
      </c>
      <c r="H9" s="57" t="s">
        <v>112</v>
      </c>
      <c r="I9" s="26"/>
      <c r="J9" s="44"/>
      <c r="K9" s="28"/>
    </row>
    <row r="10" spans="3:11" x14ac:dyDescent="0.25">
      <c r="C10" s="24">
        <v>4</v>
      </c>
      <c r="D10" s="25" t="s">
        <v>96</v>
      </c>
      <c r="E10" s="23" t="s">
        <v>39</v>
      </c>
      <c r="F10" s="25"/>
      <c r="G10" s="35">
        <v>8208105748</v>
      </c>
      <c r="H10" s="57"/>
      <c r="I10" s="71"/>
      <c r="J10" s="44"/>
      <c r="K10" s="28"/>
    </row>
    <row r="11" spans="3:11" x14ac:dyDescent="0.25">
      <c r="C11" s="24">
        <v>5</v>
      </c>
      <c r="D11" s="25" t="s">
        <v>43</v>
      </c>
      <c r="E11" s="23" t="s">
        <v>44</v>
      </c>
      <c r="F11" s="25"/>
      <c r="G11" s="36" t="s">
        <v>45</v>
      </c>
      <c r="H11" s="58"/>
      <c r="I11" s="26"/>
      <c r="J11" s="44"/>
      <c r="K11" s="28"/>
    </row>
    <row r="12" spans="3:11" x14ac:dyDescent="0.25">
      <c r="C12" s="24">
        <v>6</v>
      </c>
      <c r="D12" s="25" t="s">
        <v>46</v>
      </c>
      <c r="E12" s="23" t="s">
        <v>44</v>
      </c>
      <c r="F12" s="25"/>
      <c r="G12" s="36" t="s">
        <v>45</v>
      </c>
      <c r="H12" s="58" t="s">
        <v>114</v>
      </c>
      <c r="I12" s="26"/>
      <c r="J12" s="44"/>
      <c r="K12" s="28"/>
    </row>
    <row r="13" spans="3:11" x14ac:dyDescent="0.25">
      <c r="C13" s="24">
        <v>7</v>
      </c>
      <c r="D13" s="25" t="s">
        <v>47</v>
      </c>
      <c r="E13" s="23" t="s">
        <v>44</v>
      </c>
      <c r="F13" s="25"/>
      <c r="G13" s="36" t="s">
        <v>45</v>
      </c>
      <c r="H13" s="58" t="s">
        <v>113</v>
      </c>
      <c r="I13" s="26"/>
      <c r="J13" s="44"/>
      <c r="K13" s="28"/>
    </row>
    <row r="14" spans="3:11" x14ac:dyDescent="0.25">
      <c r="C14" s="24">
        <v>8</v>
      </c>
      <c r="D14" s="25" t="s">
        <v>48</v>
      </c>
      <c r="E14" s="25" t="s">
        <v>41</v>
      </c>
      <c r="F14" s="25" t="s">
        <v>42</v>
      </c>
      <c r="G14" s="36">
        <v>8888284233</v>
      </c>
      <c r="H14" s="58"/>
      <c r="I14" s="26"/>
      <c r="J14" s="70"/>
      <c r="K14" s="28"/>
    </row>
    <row r="15" spans="3:11" x14ac:dyDescent="0.25">
      <c r="C15" s="24">
        <v>9</v>
      </c>
      <c r="D15" s="25" t="s">
        <v>49</v>
      </c>
      <c r="E15" s="25" t="s">
        <v>41</v>
      </c>
      <c r="F15" s="25" t="s">
        <v>42</v>
      </c>
      <c r="G15" s="36">
        <v>8888284233</v>
      </c>
      <c r="H15" s="58" t="s">
        <v>115</v>
      </c>
      <c r="I15" s="26"/>
      <c r="J15" s="44"/>
      <c r="K15" s="28"/>
    </row>
    <row r="16" spans="3:11" x14ac:dyDescent="0.25">
      <c r="C16" s="24">
        <v>10</v>
      </c>
      <c r="D16" s="25" t="s">
        <v>50</v>
      </c>
      <c r="E16" s="25" t="s">
        <v>51</v>
      </c>
      <c r="F16" s="25" t="s">
        <v>107</v>
      </c>
      <c r="G16" s="36">
        <v>7873672829</v>
      </c>
      <c r="H16" s="58" t="s">
        <v>116</v>
      </c>
      <c r="I16" s="26"/>
      <c r="J16" s="44"/>
      <c r="K16" s="28"/>
    </row>
    <row r="17" spans="3:11" s="14" customFormat="1" x14ac:dyDescent="0.25">
      <c r="C17" s="37">
        <v>11</v>
      </c>
      <c r="D17" s="38" t="s">
        <v>52</v>
      </c>
      <c r="E17" s="38" t="s">
        <v>53</v>
      </c>
      <c r="F17" s="15" t="s">
        <v>101</v>
      </c>
      <c r="G17" s="39">
        <v>7358556730</v>
      </c>
      <c r="H17" s="80"/>
      <c r="I17" s="26"/>
      <c r="J17" s="44"/>
      <c r="K17" s="40"/>
    </row>
    <row r="18" spans="3:11" x14ac:dyDescent="0.25">
      <c r="C18" s="24">
        <v>12</v>
      </c>
      <c r="D18" s="25" t="s">
        <v>54</v>
      </c>
      <c r="E18" s="25" t="s">
        <v>39</v>
      </c>
      <c r="F18" s="25" t="s">
        <v>102</v>
      </c>
      <c r="G18" s="35">
        <v>8788518773</v>
      </c>
      <c r="H18" s="58"/>
      <c r="I18" s="26"/>
      <c r="J18" s="44"/>
      <c r="K18" s="28"/>
    </row>
    <row r="19" spans="3:11" x14ac:dyDescent="0.25">
      <c r="C19" s="37">
        <v>13</v>
      </c>
      <c r="D19" s="46" t="s">
        <v>55</v>
      </c>
      <c r="E19" s="15" t="s">
        <v>39</v>
      </c>
      <c r="F19" s="15" t="s">
        <v>106</v>
      </c>
      <c r="G19" s="47">
        <v>9999134473</v>
      </c>
      <c r="H19" s="59"/>
      <c r="I19" s="73"/>
      <c r="J19" s="44"/>
      <c r="K19" s="45"/>
    </row>
    <row r="20" spans="3:11" ht="15.75" thickBot="1" x14ac:dyDescent="0.3">
      <c r="C20" s="31">
        <v>14</v>
      </c>
      <c r="D20" s="32" t="s">
        <v>56</v>
      </c>
      <c r="E20" s="32" t="s">
        <v>41</v>
      </c>
      <c r="F20" s="32" t="s">
        <v>42</v>
      </c>
      <c r="G20" s="85">
        <v>8888284233</v>
      </c>
      <c r="H20" s="60"/>
      <c r="I20" s="33"/>
      <c r="J20" s="44"/>
      <c r="K20" s="34"/>
    </row>
    <row r="25" spans="3:11" x14ac:dyDescent="0.25">
      <c r="D25" s="82"/>
    </row>
    <row r="26" spans="3:11" x14ac:dyDescent="0.25">
      <c r="D26" s="83"/>
    </row>
    <row r="27" spans="3:11" x14ac:dyDescent="0.25">
      <c r="D27" s="83"/>
    </row>
    <row r="28" spans="3:11" x14ac:dyDescent="0.25">
      <c r="D28" s="83"/>
    </row>
  </sheetData>
  <mergeCells count="1">
    <mergeCell ref="C5:K5"/>
  </mergeCells>
  <hyperlinks>
    <hyperlink ref="H7" r:id="rId1"/>
    <hyperlink ref="H8" r:id="rId2"/>
    <hyperlink ref="H13" r:id="rId3"/>
  </hyperlinks>
  <pageMargins left="0.7" right="0.7" top="0.75" bottom="0.75" header="0.3" footer="0.3"/>
  <pageSetup orientation="portrait" horizontalDpi="4294967295" verticalDpi="4294967295"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K41"/>
  <sheetViews>
    <sheetView zoomScale="80" zoomScaleNormal="80" workbookViewId="0">
      <selection activeCell="G45" sqref="G45"/>
    </sheetView>
  </sheetViews>
  <sheetFormatPr defaultRowHeight="15" x14ac:dyDescent="0.25"/>
  <cols>
    <col min="3" max="3" width="5.7109375" bestFit="1" customWidth="1"/>
    <col min="4" max="4" width="14" bestFit="1" customWidth="1"/>
    <col min="5" max="5" width="19.140625" customWidth="1"/>
    <col min="6" max="6" width="21" customWidth="1"/>
    <col min="7" max="7" width="143.28515625" customWidth="1"/>
    <col min="8" max="8" width="24.85546875" customWidth="1"/>
    <col min="9" max="9" width="139.7109375" style="16" bestFit="1" customWidth="1"/>
    <col min="10" max="10" width="22.5703125" customWidth="1"/>
    <col min="11" max="11" width="69" style="17" bestFit="1" customWidth="1"/>
  </cols>
  <sheetData>
    <row r="3" spans="3:11" ht="15.75" thickBot="1" x14ac:dyDescent="0.3">
      <c r="E3" s="16"/>
      <c r="F3" s="17"/>
      <c r="H3" s="17"/>
      <c r="J3" s="17"/>
    </row>
    <row r="4" spans="3:11" x14ac:dyDescent="0.25">
      <c r="C4" s="145" t="s">
        <v>108</v>
      </c>
      <c r="D4" s="146"/>
      <c r="E4" s="146"/>
      <c r="F4" s="146"/>
      <c r="G4" s="146"/>
      <c r="H4" s="146"/>
      <c r="I4" s="146"/>
      <c r="J4" s="146"/>
      <c r="K4" s="147"/>
    </row>
    <row r="5" spans="3:11" s="14" customFormat="1" ht="65.25" customHeight="1" x14ac:dyDescent="0.25">
      <c r="C5" s="51" t="s">
        <v>0</v>
      </c>
      <c r="D5" s="55" t="s">
        <v>1</v>
      </c>
      <c r="E5" s="52" t="s">
        <v>2</v>
      </c>
      <c r="F5" s="53" t="s">
        <v>4</v>
      </c>
      <c r="G5" s="53" t="s">
        <v>57</v>
      </c>
      <c r="H5" s="54" t="s">
        <v>58</v>
      </c>
      <c r="I5" s="52" t="s">
        <v>59</v>
      </c>
      <c r="J5" s="54" t="s">
        <v>60</v>
      </c>
      <c r="K5" s="68" t="s">
        <v>37</v>
      </c>
    </row>
    <row r="6" spans="3:11" x14ac:dyDescent="0.25">
      <c r="C6" s="24">
        <v>1</v>
      </c>
      <c r="D6" s="27" t="s">
        <v>5</v>
      </c>
      <c r="E6" s="25"/>
      <c r="F6" s="26"/>
      <c r="G6" s="56"/>
      <c r="H6" s="81"/>
      <c r="I6" s="56" t="s">
        <v>132</v>
      </c>
      <c r="J6" s="26"/>
      <c r="K6" s="69"/>
    </row>
    <row r="7" spans="3:11" x14ac:dyDescent="0.25">
      <c r="C7" s="24">
        <v>2</v>
      </c>
      <c r="D7" s="27" t="s">
        <v>7</v>
      </c>
      <c r="E7" s="25" t="s">
        <v>61</v>
      </c>
      <c r="F7" s="26">
        <v>9604068909</v>
      </c>
      <c r="G7" s="56"/>
      <c r="H7" s="81"/>
      <c r="I7" s="56" t="s">
        <v>117</v>
      </c>
      <c r="J7" s="26"/>
      <c r="K7" s="69"/>
    </row>
    <row r="8" spans="3:11" x14ac:dyDescent="0.25">
      <c r="C8" s="24">
        <v>3</v>
      </c>
      <c r="D8" s="27" t="s">
        <v>8</v>
      </c>
      <c r="E8" s="25" t="s">
        <v>9</v>
      </c>
      <c r="F8" s="26">
        <v>7276092719</v>
      </c>
      <c r="G8" s="56"/>
      <c r="H8" s="81"/>
      <c r="I8" s="56" t="s">
        <v>123</v>
      </c>
      <c r="J8" s="26"/>
      <c r="K8" s="69"/>
    </row>
    <row r="9" spans="3:11" x14ac:dyDescent="0.25">
      <c r="C9" s="24">
        <v>4</v>
      </c>
      <c r="D9" s="27" t="s">
        <v>10</v>
      </c>
      <c r="E9" s="72" t="s">
        <v>105</v>
      </c>
      <c r="F9" s="30">
        <v>8600275369</v>
      </c>
      <c r="G9" s="56"/>
      <c r="H9" s="81"/>
      <c r="I9" s="56" t="s">
        <v>122</v>
      </c>
      <c r="J9" s="26"/>
      <c r="K9" s="69"/>
    </row>
    <row r="10" spans="3:11" x14ac:dyDescent="0.25">
      <c r="C10" s="24">
        <v>5</v>
      </c>
      <c r="D10" s="27" t="s">
        <v>13</v>
      </c>
      <c r="E10" s="72" t="s">
        <v>11</v>
      </c>
      <c r="F10" s="30">
        <v>9049318241</v>
      </c>
      <c r="G10" s="56"/>
      <c r="H10" s="81"/>
      <c r="I10" s="56" t="s">
        <v>120</v>
      </c>
      <c r="J10" s="26"/>
      <c r="K10" s="69"/>
    </row>
    <row r="11" spans="3:11" x14ac:dyDescent="0.25">
      <c r="C11" s="24">
        <v>6</v>
      </c>
      <c r="D11" s="27" t="s">
        <v>14</v>
      </c>
      <c r="E11" s="25" t="s">
        <v>15</v>
      </c>
      <c r="F11" s="26">
        <v>9604303146</v>
      </c>
      <c r="G11" s="56"/>
      <c r="H11" s="81"/>
      <c r="I11" s="56" t="s">
        <v>119</v>
      </c>
      <c r="J11" s="26"/>
      <c r="K11" s="69"/>
    </row>
    <row r="12" spans="3:11" x14ac:dyDescent="0.25">
      <c r="C12" s="24">
        <v>7</v>
      </c>
      <c r="D12" s="27" t="s">
        <v>16</v>
      </c>
      <c r="E12" s="25" t="s">
        <v>17</v>
      </c>
      <c r="F12" s="26">
        <v>8669679263</v>
      </c>
      <c r="G12" s="56"/>
      <c r="H12" s="81"/>
      <c r="I12" s="56" t="s">
        <v>121</v>
      </c>
      <c r="J12" s="26"/>
      <c r="K12" s="69"/>
    </row>
    <row r="13" spans="3:11" x14ac:dyDescent="0.25">
      <c r="C13" s="24">
        <v>8</v>
      </c>
      <c r="D13" s="27" t="s">
        <v>18</v>
      </c>
      <c r="E13" s="25" t="s">
        <v>19</v>
      </c>
      <c r="F13" s="26">
        <v>7020820167</v>
      </c>
      <c r="G13" s="56"/>
      <c r="H13" s="81"/>
      <c r="I13" s="56" t="s">
        <v>131</v>
      </c>
      <c r="J13" s="26"/>
      <c r="K13" s="69"/>
    </row>
    <row r="14" spans="3:11" x14ac:dyDescent="0.25">
      <c r="C14" s="24">
        <v>9</v>
      </c>
      <c r="D14" s="27" t="s">
        <v>20</v>
      </c>
      <c r="E14" s="25" t="s">
        <v>21</v>
      </c>
      <c r="F14" s="26">
        <v>8380052001</v>
      </c>
      <c r="G14" s="56"/>
      <c r="H14" s="81"/>
      <c r="I14" s="56" t="s">
        <v>119</v>
      </c>
      <c r="J14" s="26"/>
      <c r="K14" s="69"/>
    </row>
    <row r="15" spans="3:11" x14ac:dyDescent="0.25">
      <c r="C15" s="24">
        <v>10</v>
      </c>
      <c r="D15" s="27" t="s">
        <v>22</v>
      </c>
      <c r="E15" s="29" t="s">
        <v>23</v>
      </c>
      <c r="F15" s="30">
        <v>9527474900</v>
      </c>
      <c r="G15" s="56"/>
      <c r="H15" s="81"/>
      <c r="I15" s="57" t="s">
        <v>118</v>
      </c>
      <c r="J15" s="26"/>
      <c r="K15" s="69"/>
    </row>
    <row r="16" spans="3:11" x14ac:dyDescent="0.25">
      <c r="C16" s="24">
        <v>11</v>
      </c>
      <c r="D16" s="27" t="s">
        <v>24</v>
      </c>
      <c r="E16" s="25" t="s">
        <v>25</v>
      </c>
      <c r="F16" s="26">
        <v>8600942247</v>
      </c>
      <c r="G16" s="56"/>
      <c r="H16" s="81"/>
      <c r="I16" s="56" t="s">
        <v>119</v>
      </c>
      <c r="J16" s="26"/>
      <c r="K16" s="69"/>
    </row>
    <row r="17" spans="3:11" x14ac:dyDescent="0.25">
      <c r="C17" s="24">
        <v>12</v>
      </c>
      <c r="D17" s="27" t="s">
        <v>125</v>
      </c>
      <c r="E17" s="25"/>
      <c r="F17" s="26"/>
      <c r="G17" s="56"/>
      <c r="H17" s="81"/>
      <c r="I17" s="25" t="s">
        <v>124</v>
      </c>
      <c r="J17" s="26"/>
      <c r="K17" s="69"/>
    </row>
    <row r="18" spans="3:11" x14ac:dyDescent="0.25">
      <c r="C18" s="24">
        <v>13</v>
      </c>
      <c r="D18" s="27" t="s">
        <v>127</v>
      </c>
      <c r="E18" s="25"/>
      <c r="F18" s="26"/>
      <c r="G18" s="56"/>
      <c r="H18" s="81"/>
      <c r="I18" s="25" t="s">
        <v>126</v>
      </c>
      <c r="J18" s="26"/>
      <c r="K18" s="69"/>
    </row>
    <row r="19" spans="3:11" x14ac:dyDescent="0.25">
      <c r="C19" s="89">
        <v>14</v>
      </c>
      <c r="D19" s="90" t="s">
        <v>128</v>
      </c>
      <c r="E19" s="91"/>
      <c r="F19" s="92"/>
      <c r="G19" s="93"/>
      <c r="H19" s="94"/>
      <c r="I19" s="91" t="s">
        <v>129</v>
      </c>
      <c r="J19" s="92"/>
      <c r="K19" s="95"/>
    </row>
    <row r="20" spans="3:11" ht="15.75" thickBot="1" x14ac:dyDescent="0.3">
      <c r="C20" s="31">
        <v>15</v>
      </c>
      <c r="D20" s="74" t="s">
        <v>29</v>
      </c>
      <c r="E20" s="32" t="s">
        <v>30</v>
      </c>
      <c r="F20" s="32"/>
      <c r="G20" s="60"/>
      <c r="H20" s="84"/>
      <c r="I20" s="32" t="s">
        <v>130</v>
      </c>
      <c r="J20" s="33"/>
      <c r="K20" s="67"/>
    </row>
    <row r="21" spans="3:11" x14ac:dyDescent="0.25">
      <c r="E21" s="16"/>
      <c r="F21" s="17"/>
      <c r="H21" s="17"/>
      <c r="J21" s="17"/>
    </row>
    <row r="22" spans="3:11" x14ac:dyDescent="0.25">
      <c r="E22" s="16"/>
      <c r="F22" s="17"/>
      <c r="H22" s="17"/>
      <c r="J22" s="17"/>
    </row>
    <row r="39" spans="4:10" x14ac:dyDescent="0.25">
      <c r="E39" s="16"/>
      <c r="F39" s="17"/>
      <c r="H39" s="17"/>
      <c r="J39" s="17"/>
    </row>
    <row r="40" spans="4:10" ht="15.75" x14ac:dyDescent="0.25">
      <c r="D40" s="66"/>
      <c r="E40" s="16"/>
      <c r="F40" s="17"/>
      <c r="H40" s="17"/>
      <c r="J40" s="17"/>
    </row>
    <row r="41" spans="4:10" x14ac:dyDescent="0.25">
      <c r="E41" s="16"/>
      <c r="F41" s="17"/>
      <c r="H41" s="17"/>
      <c r="J41" s="17"/>
    </row>
  </sheetData>
  <mergeCells count="1">
    <mergeCell ref="C4:K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M23" sqref="M23"/>
    </sheetView>
  </sheetViews>
  <sheetFormatPr defaultRowHeight="15" x14ac:dyDescent="0.25"/>
  <cols>
    <col min="1" max="1" width="21" customWidth="1"/>
    <col min="2" max="2" width="22.7109375" customWidth="1"/>
    <col min="3" max="3" width="25.140625" bestFit="1" customWidth="1"/>
  </cols>
  <sheetData>
    <row r="1" spans="1:2" x14ac:dyDescent="0.25">
      <c r="A1" s="151" t="s">
        <v>357</v>
      </c>
      <c r="B1" t="s">
        <v>359</v>
      </c>
    </row>
    <row r="2" spans="1:2" x14ac:dyDescent="0.25">
      <c r="A2" s="16" t="s">
        <v>207</v>
      </c>
      <c r="B2" s="153">
        <v>65</v>
      </c>
    </row>
    <row r="3" spans="1:2" x14ac:dyDescent="0.25">
      <c r="A3" s="16" t="s">
        <v>358</v>
      </c>
      <c r="B3" s="153">
        <v>65</v>
      </c>
    </row>
    <row r="17" spans="16:16" x14ac:dyDescent="0.25">
      <c r="P17" s="156" t="s">
        <v>369</v>
      </c>
    </row>
    <row r="18" spans="16:16" x14ac:dyDescent="0.25">
      <c r="P18" s="156" t="s">
        <v>370</v>
      </c>
    </row>
    <row r="19" spans="16:16" x14ac:dyDescent="0.25">
      <c r="P19" s="15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27" customWidth="1"/>
    <col min="2" max="2" width="22.7109375" customWidth="1"/>
    <col min="3" max="3" width="15" customWidth="1"/>
    <col min="4" max="4" width="21.85546875" customWidth="1"/>
    <col min="5" max="5" width="4.42578125" customWidth="1"/>
    <col min="6" max="6" width="16.28515625" customWidth="1"/>
    <col min="7" max="7" width="14.28515625" customWidth="1"/>
    <col min="8" max="8" width="23.85546875" customWidth="1"/>
    <col min="9" max="9" width="14.7109375" customWidth="1"/>
    <col min="10" max="10" width="14.42578125" customWidth="1"/>
    <col min="11" max="11" width="10.5703125" customWidth="1"/>
    <col min="12" max="12" width="16.140625" bestFit="1" customWidth="1"/>
    <col min="13" max="13" width="17.5703125" bestFit="1" customWidth="1"/>
    <col min="14" max="14" width="9.85546875" bestFit="1" customWidth="1"/>
    <col min="15" max="15" width="18.5703125" bestFit="1" customWidth="1"/>
    <col min="16" max="16" width="25.140625" bestFit="1" customWidth="1"/>
    <col min="17" max="17" width="27.5703125" bestFit="1" customWidth="1"/>
    <col min="18" max="18" width="27.7109375" bestFit="1" customWidth="1"/>
    <col min="19" max="19" width="20.85546875" bestFit="1" customWidth="1"/>
    <col min="20" max="20" width="16.7109375" bestFit="1" customWidth="1"/>
    <col min="21" max="21" width="27.140625" bestFit="1" customWidth="1"/>
    <col min="22" max="22" width="16.140625" bestFit="1" customWidth="1"/>
    <col min="23" max="23" width="31.85546875" bestFit="1" customWidth="1"/>
    <col min="24" max="24" width="17.42578125" bestFit="1" customWidth="1"/>
    <col min="25" max="25" width="33" bestFit="1" customWidth="1"/>
    <col min="26" max="26" width="25.140625" bestFit="1" customWidth="1"/>
    <col min="27" max="27" width="17.28515625" bestFit="1" customWidth="1"/>
    <col min="28" max="28" width="19.42578125" bestFit="1" customWidth="1"/>
    <col min="30" max="30" width="24.5703125" bestFit="1" customWidth="1"/>
    <col min="31" max="31" width="26.28515625" bestFit="1" customWidth="1"/>
    <col min="32" max="32" width="11.7109375" bestFit="1" customWidth="1"/>
    <col min="33" max="33" width="22.42578125" bestFit="1" customWidth="1"/>
    <col min="34" max="34" width="19.5703125" bestFit="1" customWidth="1"/>
    <col min="35" max="35" width="18.140625" bestFit="1" customWidth="1"/>
    <col min="36" max="36" width="14.5703125" bestFit="1" customWidth="1"/>
    <col min="37" max="37" width="8.7109375" customWidth="1"/>
    <col min="38" max="38" width="12.42578125" bestFit="1" customWidth="1"/>
    <col min="39" max="39" width="22.140625" bestFit="1" customWidth="1"/>
    <col min="40" max="43" width="11.140625" bestFit="1" customWidth="1"/>
    <col min="44" max="52" width="11" bestFit="1" customWidth="1"/>
    <col min="53" max="53" width="11.28515625" bestFit="1" customWidth="1"/>
    <col min="54" max="55" width="11.140625" bestFit="1" customWidth="1"/>
    <col min="56" max="56" width="11.28515625" bestFit="1" customWidth="1"/>
    <col min="57" max="58" width="11" bestFit="1" customWidth="1"/>
    <col min="59" max="59" width="22.28515625" bestFit="1" customWidth="1"/>
    <col min="60" max="60" width="33.42578125" bestFit="1" customWidth="1"/>
    <col min="61" max="61" width="4.28515625" customWidth="1"/>
    <col min="62" max="62" width="4.42578125" customWidth="1"/>
    <col min="63" max="63" width="40.7109375" bestFit="1" customWidth="1"/>
    <col min="64" max="64" width="4" customWidth="1"/>
    <col min="65" max="65" width="17.85546875" bestFit="1" customWidth="1"/>
    <col min="66" max="66" width="5" customWidth="1"/>
    <col min="67" max="67" width="15" bestFit="1" customWidth="1"/>
    <col min="68" max="68" width="23.28515625" bestFit="1" customWidth="1"/>
    <col min="69" max="69" width="14.5703125" bestFit="1" customWidth="1"/>
    <col min="70" max="70" width="13.7109375" bestFit="1" customWidth="1"/>
    <col min="71" max="71" width="24.140625" bestFit="1" customWidth="1"/>
    <col min="72" max="72" width="11" bestFit="1" customWidth="1"/>
    <col min="73" max="73" width="22.42578125" bestFit="1" customWidth="1"/>
    <col min="74" max="74" width="11.42578125" bestFit="1" customWidth="1"/>
    <col min="75" max="75" width="12.28515625" bestFit="1" customWidth="1"/>
    <col min="76" max="76" width="13.140625" bestFit="1" customWidth="1"/>
    <col min="77" max="77" width="14.5703125" bestFit="1" customWidth="1"/>
    <col min="78" max="78" width="15.7109375" bestFit="1" customWidth="1"/>
    <col min="79" max="79" width="11.5703125" bestFit="1" customWidth="1"/>
    <col min="80" max="80" width="6.5703125" customWidth="1"/>
    <col min="81" max="81" width="6.140625" customWidth="1"/>
    <col min="82" max="82" width="22.140625" bestFit="1" customWidth="1"/>
    <col min="83" max="83" width="15.28515625" bestFit="1" customWidth="1"/>
    <col min="84" max="84" width="15.7109375" bestFit="1" customWidth="1"/>
    <col min="85" max="85" width="17.7109375" bestFit="1" customWidth="1"/>
    <col min="86" max="86" width="7" customWidth="1"/>
    <col min="87" max="88" width="19.7109375" bestFit="1" customWidth="1"/>
    <col min="89" max="89" width="19.28515625" bestFit="1" customWidth="1"/>
    <col min="90" max="90" width="18" bestFit="1" customWidth="1"/>
    <col min="91" max="91" width="15.140625" bestFit="1" customWidth="1"/>
    <col min="92" max="92" width="20" bestFit="1" customWidth="1"/>
    <col min="93" max="93" width="11" bestFit="1" customWidth="1"/>
    <col min="94" max="94" width="5.7109375" customWidth="1"/>
    <col min="95" max="95" width="21.7109375" bestFit="1" customWidth="1"/>
    <col min="96" max="96" width="31.28515625" bestFit="1" customWidth="1"/>
    <col min="97" max="97" width="22.140625" bestFit="1" customWidth="1"/>
    <col min="98" max="98" width="20.42578125" bestFit="1" customWidth="1"/>
    <col min="99" max="99" width="18" bestFit="1" customWidth="1"/>
    <col min="100" max="100" width="22" bestFit="1" customWidth="1"/>
    <col min="101" max="101" width="19.28515625" bestFit="1" customWidth="1"/>
    <col min="102" max="102" width="21.7109375" bestFit="1" customWidth="1"/>
    <col min="103" max="103" width="12" bestFit="1" customWidth="1"/>
    <col min="104" max="104" width="20.7109375" bestFit="1" customWidth="1"/>
    <col min="105" max="105" width="12.85546875" bestFit="1" customWidth="1"/>
    <col min="106" max="106" width="12.42578125" bestFit="1" customWidth="1"/>
    <col min="107" max="107" width="11.42578125" bestFit="1" customWidth="1"/>
    <col min="108" max="108" width="13.7109375" bestFit="1" customWidth="1"/>
    <col min="109" max="109" width="10.5703125" bestFit="1" customWidth="1"/>
    <col min="110" max="110" width="18.85546875" bestFit="1" customWidth="1"/>
    <col min="111" max="111" width="23.42578125" bestFit="1" customWidth="1"/>
    <col min="112" max="112" width="17.28515625" bestFit="1" customWidth="1"/>
    <col min="113" max="113" width="28.140625" bestFit="1" customWidth="1"/>
    <col min="114" max="114" width="18.42578125" bestFit="1" customWidth="1"/>
    <col min="115" max="115" width="11.5703125" bestFit="1" customWidth="1"/>
    <col min="116" max="116" width="16.5703125" bestFit="1" customWidth="1"/>
    <col min="117" max="117" width="16.140625" bestFit="1" customWidth="1"/>
    <col min="118" max="118" width="23.5703125" bestFit="1" customWidth="1"/>
    <col min="119" max="119" width="22" bestFit="1" customWidth="1"/>
    <col min="120" max="120" width="21.85546875" bestFit="1" customWidth="1"/>
    <col min="121" max="121" width="29.42578125" bestFit="1" customWidth="1"/>
    <col min="122" max="122" width="15.85546875" bestFit="1" customWidth="1"/>
    <col min="123" max="123" width="10.28515625" bestFit="1" customWidth="1"/>
    <col min="124" max="124" width="14.42578125" bestFit="1" customWidth="1"/>
    <col min="125" max="125" width="30.140625" bestFit="1" customWidth="1"/>
    <col min="126" max="126" width="14.140625" bestFit="1" customWidth="1"/>
    <col min="127" max="127" width="30.5703125" bestFit="1" customWidth="1"/>
    <col min="128" max="128" width="31.7109375" bestFit="1" customWidth="1"/>
    <col min="129" max="129" width="19.85546875" bestFit="1" customWidth="1"/>
    <col min="130" max="130" width="12.85546875" bestFit="1" customWidth="1"/>
    <col min="131" max="131" width="19.7109375" bestFit="1" customWidth="1"/>
    <col min="132" max="132" width="7.28515625" customWidth="1"/>
    <col min="133" max="133" width="12.42578125" bestFit="1" customWidth="1"/>
    <col min="134" max="134" width="51.28515625" bestFit="1" customWidth="1"/>
    <col min="135" max="135" width="10.85546875" bestFit="1" customWidth="1"/>
    <col min="136" max="136" width="12.28515625" bestFit="1" customWidth="1"/>
    <col min="137" max="137" width="14.28515625" bestFit="1" customWidth="1"/>
    <col min="138" max="138" width="13.85546875" bestFit="1" customWidth="1"/>
    <col min="139" max="139" width="10.28515625" bestFit="1" customWidth="1"/>
    <col min="140" max="140" width="20.140625" bestFit="1" customWidth="1"/>
    <col min="141" max="141" width="12" bestFit="1" customWidth="1"/>
    <col min="142" max="142" width="5.28515625" customWidth="1"/>
    <col min="143" max="143" width="6.28515625" customWidth="1"/>
    <col min="144" max="144" width="22.28515625" bestFit="1" customWidth="1"/>
    <col min="145" max="145" width="4" customWidth="1"/>
    <col min="146" max="146" width="16.42578125" bestFit="1" customWidth="1"/>
    <col min="147" max="147" width="17.5703125" bestFit="1" customWidth="1"/>
    <col min="148" max="148" width="10.140625" bestFit="1" customWidth="1"/>
    <col min="149" max="149" width="13.85546875" bestFit="1" customWidth="1"/>
    <col min="150" max="150" width="7.140625" customWidth="1"/>
    <col min="151" max="151" width="14.85546875" bestFit="1" customWidth="1"/>
    <col min="152" max="152" width="23" bestFit="1" customWidth="1"/>
    <col min="153" max="153" width="25.28515625" bestFit="1" customWidth="1"/>
    <col min="154" max="154" width="9.7109375" bestFit="1" customWidth="1"/>
    <col min="155" max="155" width="30" bestFit="1" customWidth="1"/>
    <col min="156" max="156" width="24.5703125" bestFit="1" customWidth="1"/>
    <col min="157" max="157" width="13.42578125" bestFit="1" customWidth="1"/>
    <col min="158" max="158" width="23.85546875" bestFit="1" customWidth="1"/>
    <col min="159" max="159" width="18.5703125" bestFit="1" customWidth="1"/>
    <col min="160" max="160" width="19.7109375" bestFit="1" customWidth="1"/>
    <col min="161" max="161" width="16" bestFit="1" customWidth="1"/>
    <col min="162" max="162" width="18" bestFit="1" customWidth="1"/>
    <col min="163" max="163" width="15.140625" bestFit="1" customWidth="1"/>
    <col min="164" max="164" width="12.42578125" bestFit="1" customWidth="1"/>
    <col min="165" max="165" width="24.42578125" bestFit="1" customWidth="1"/>
    <col min="166" max="166" width="8.7109375" customWidth="1"/>
    <col min="167" max="167" width="18.42578125" bestFit="1" customWidth="1"/>
    <col min="168" max="168" width="24.7109375" bestFit="1" customWidth="1"/>
    <col min="169" max="169" width="23.85546875" bestFit="1" customWidth="1"/>
    <col min="170" max="170" width="17.42578125" bestFit="1" customWidth="1"/>
    <col min="171" max="171" width="10.7109375" bestFit="1" customWidth="1"/>
    <col min="172" max="172" width="17.7109375" bestFit="1" customWidth="1"/>
    <col min="173" max="173" width="16.28515625" bestFit="1" customWidth="1"/>
    <col min="174" max="174" width="30" bestFit="1" customWidth="1"/>
    <col min="175" max="175" width="23.5703125" bestFit="1" customWidth="1"/>
    <col min="176" max="176" width="7.28515625" customWidth="1"/>
    <col min="177" max="177" width="11.28515625" bestFit="1" customWidth="1"/>
  </cols>
  <sheetData>
    <row r="1" spans="1:2" x14ac:dyDescent="0.25">
      <c r="A1" s="151" t="s">
        <v>357</v>
      </c>
      <c r="B1" t="s">
        <v>359</v>
      </c>
    </row>
    <row r="2" spans="1:2" x14ac:dyDescent="0.25">
      <c r="A2" s="16" t="s">
        <v>143</v>
      </c>
      <c r="B2" s="153">
        <v>1646</v>
      </c>
    </row>
    <row r="3" spans="1:2" x14ac:dyDescent="0.25">
      <c r="A3" s="7" t="s">
        <v>284</v>
      </c>
      <c r="B3" s="153">
        <v>1283</v>
      </c>
    </row>
    <row r="4" spans="1:2" x14ac:dyDescent="0.25">
      <c r="A4" s="7" t="s">
        <v>69</v>
      </c>
      <c r="B4" s="153">
        <v>319</v>
      </c>
    </row>
    <row r="5" spans="1:2" x14ac:dyDescent="0.25">
      <c r="A5" s="7" t="s">
        <v>286</v>
      </c>
      <c r="B5" s="153">
        <v>0</v>
      </c>
    </row>
    <row r="6" spans="1:2" x14ac:dyDescent="0.25">
      <c r="A6" s="7" t="s">
        <v>139</v>
      </c>
      <c r="B6" s="153">
        <v>44</v>
      </c>
    </row>
    <row r="7" spans="1:2" x14ac:dyDescent="0.25">
      <c r="A7" s="16" t="s">
        <v>358</v>
      </c>
      <c r="B7" s="153">
        <v>1646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1" workbookViewId="0">
      <selection activeCell="D19" sqref="D19"/>
    </sheetView>
  </sheetViews>
  <sheetFormatPr defaultRowHeight="15" x14ac:dyDescent="0.25"/>
  <cols>
    <col min="1" max="1" width="16.5703125" customWidth="1"/>
    <col min="2" max="2" width="22.7109375" customWidth="1"/>
    <col min="3" max="4" width="10.28515625" bestFit="1" customWidth="1"/>
    <col min="5" max="6" width="10.28515625" customWidth="1"/>
    <col min="7" max="9" width="16.28515625" customWidth="1"/>
    <col min="10" max="10" width="11.28515625" customWidth="1"/>
    <col min="11" max="36" width="18.42578125" customWidth="1"/>
    <col min="37" max="37" width="17" customWidth="1"/>
    <col min="38" max="38" width="23.42578125" customWidth="1"/>
    <col min="39" max="39" width="15.28515625" customWidth="1"/>
    <col min="40" max="40" width="16.28515625" customWidth="1"/>
    <col min="41" max="41" width="15.28515625" customWidth="1"/>
  </cols>
  <sheetData>
    <row r="3" spans="1:2" x14ac:dyDescent="0.25">
      <c r="A3" s="151" t="s">
        <v>357</v>
      </c>
      <c r="B3" t="s">
        <v>359</v>
      </c>
    </row>
    <row r="4" spans="1:2" x14ac:dyDescent="0.25">
      <c r="A4" s="16" t="s">
        <v>341</v>
      </c>
      <c r="B4" s="153">
        <v>1744</v>
      </c>
    </row>
    <row r="5" spans="1:2" x14ac:dyDescent="0.25">
      <c r="A5" s="7" t="s">
        <v>352</v>
      </c>
      <c r="B5" s="153">
        <v>1744</v>
      </c>
    </row>
    <row r="6" spans="1:2" x14ac:dyDescent="0.25">
      <c r="A6" s="152" t="s">
        <v>352</v>
      </c>
      <c r="B6" s="153">
        <v>1744</v>
      </c>
    </row>
    <row r="7" spans="1:2" x14ac:dyDescent="0.25">
      <c r="A7" s="154" t="s">
        <v>352</v>
      </c>
      <c r="B7" s="153">
        <v>1744</v>
      </c>
    </row>
    <row r="8" spans="1:2" x14ac:dyDescent="0.25">
      <c r="A8" s="155" t="s">
        <v>352</v>
      </c>
      <c r="B8" s="153">
        <v>1744</v>
      </c>
    </row>
    <row r="9" spans="1:2" x14ac:dyDescent="0.25">
      <c r="A9" s="16" t="s">
        <v>358</v>
      </c>
      <c r="B9" s="153">
        <v>1744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abSelected="1" workbookViewId="0">
      <selection activeCell="K9" sqref="K9"/>
    </sheetView>
  </sheetViews>
  <sheetFormatPr defaultRowHeight="15" x14ac:dyDescent="0.25"/>
  <cols>
    <col min="1" max="1" width="24.85546875" customWidth="1"/>
    <col min="2" max="2" width="3" bestFit="1" customWidth="1"/>
    <col min="3" max="3" width="11.28515625" customWidth="1"/>
    <col min="4" max="4" width="18.42578125" customWidth="1"/>
    <col min="5" max="5" width="10.28515625" customWidth="1"/>
    <col min="6" max="36" width="18.42578125" customWidth="1"/>
    <col min="37" max="37" width="17" customWidth="1"/>
    <col min="38" max="38" width="16.28515625" customWidth="1"/>
    <col min="39" max="39" width="23.42578125" customWidth="1"/>
    <col min="40" max="40" width="15.28515625" customWidth="1"/>
  </cols>
  <sheetData>
    <row r="3" spans="1:2" x14ac:dyDescent="0.25">
      <c r="A3" s="151" t="s">
        <v>357</v>
      </c>
    </row>
    <row r="4" spans="1:2" x14ac:dyDescent="0.25">
      <c r="A4" s="16" t="s">
        <v>5</v>
      </c>
      <c r="B4" s="153"/>
    </row>
    <row r="5" spans="1:2" x14ac:dyDescent="0.25">
      <c r="A5" s="7" t="s">
        <v>360</v>
      </c>
      <c r="B5" s="153">
        <v>33</v>
      </c>
    </row>
    <row r="6" spans="1:2" x14ac:dyDescent="0.25">
      <c r="A6" s="7" t="s">
        <v>367</v>
      </c>
      <c r="B6" s="153">
        <v>50</v>
      </c>
    </row>
    <row r="7" spans="1:2" x14ac:dyDescent="0.25">
      <c r="A7" s="7" t="s">
        <v>363</v>
      </c>
      <c r="B7" s="153">
        <v>1</v>
      </c>
    </row>
    <row r="8" spans="1:2" x14ac:dyDescent="0.25">
      <c r="A8" s="7" t="s">
        <v>365</v>
      </c>
      <c r="B8" s="153">
        <v>2</v>
      </c>
    </row>
    <row r="9" spans="1:2" x14ac:dyDescent="0.25">
      <c r="A9" s="16" t="s">
        <v>361</v>
      </c>
      <c r="B9" s="153">
        <v>33</v>
      </c>
    </row>
    <row r="10" spans="1:2" x14ac:dyDescent="0.25">
      <c r="A10" s="16" t="s">
        <v>366</v>
      </c>
      <c r="B10" s="153">
        <v>50</v>
      </c>
    </row>
    <row r="11" spans="1:2" x14ac:dyDescent="0.25">
      <c r="A11" s="16" t="s">
        <v>362</v>
      </c>
      <c r="B11" s="153">
        <v>1</v>
      </c>
    </row>
    <row r="12" spans="1:2" x14ac:dyDescent="0.25">
      <c r="A12" s="16" t="s">
        <v>364</v>
      </c>
      <c r="B12" s="153">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G585"/>
  <sheetViews>
    <sheetView topLeftCell="D1" zoomScaleNormal="100" workbookViewId="0">
      <selection activeCell="I24" sqref="I24"/>
    </sheetView>
  </sheetViews>
  <sheetFormatPr defaultColWidth="9" defaultRowHeight="12" customHeight="1" x14ac:dyDescent="0.25"/>
  <cols>
    <col min="1" max="1" width="8.140625" style="96" bestFit="1" customWidth="1"/>
    <col min="2" max="2" width="4.85546875" style="96" customWidth="1"/>
    <col min="3" max="3" width="16.5703125" style="96" customWidth="1"/>
    <col min="4" max="4" width="17.85546875" style="96" bestFit="1" customWidth="1"/>
    <col min="5" max="5" width="42.42578125" style="96" customWidth="1"/>
    <col min="6" max="6" width="47.7109375" style="96" customWidth="1"/>
    <col min="7" max="7" width="19.28515625" style="96" bestFit="1" customWidth="1"/>
    <col min="8" max="11" width="19.28515625" style="96" customWidth="1"/>
    <col min="12" max="12" width="22.5703125" style="96" customWidth="1"/>
    <col min="13" max="13" width="10.85546875" style="117" bestFit="1" customWidth="1"/>
    <col min="14" max="14" width="15.140625" style="111" bestFit="1" customWidth="1"/>
    <col min="15" max="15" width="11.28515625" style="117" bestFit="1" customWidth="1"/>
    <col min="16" max="16" width="9.5703125" style="117" customWidth="1"/>
    <col min="17" max="17" width="2.140625" style="117" customWidth="1"/>
    <col min="18" max="254" width="2.7109375" style="117" customWidth="1"/>
    <col min="255" max="16384" width="9" style="117"/>
  </cols>
  <sheetData>
    <row r="1" spans="1:137" s="98" customFormat="1" ht="12" customHeight="1" x14ac:dyDescent="0.25">
      <c r="A1" s="97" t="s">
        <v>64</v>
      </c>
      <c r="B1" s="97" t="s">
        <v>65</v>
      </c>
      <c r="C1" s="97" t="s">
        <v>68</v>
      </c>
      <c r="D1" s="97" t="s">
        <v>69</v>
      </c>
      <c r="E1" s="97" t="s">
        <v>306</v>
      </c>
      <c r="F1" s="97" t="s">
        <v>66</v>
      </c>
      <c r="G1" s="97" t="s">
        <v>67</v>
      </c>
      <c r="H1" s="97" t="s">
        <v>353</v>
      </c>
      <c r="I1" s="97" t="s">
        <v>354</v>
      </c>
      <c r="J1" s="97" t="s">
        <v>355</v>
      </c>
      <c r="K1" s="97" t="s">
        <v>73</v>
      </c>
      <c r="L1" s="97" t="s">
        <v>368</v>
      </c>
      <c r="M1" s="110" t="s">
        <v>62</v>
      </c>
      <c r="N1" s="157" t="s">
        <v>63</v>
      </c>
      <c r="O1" s="121" t="s">
        <v>36</v>
      </c>
      <c r="P1" s="110" t="s">
        <v>356</v>
      </c>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row>
    <row r="2" spans="1:137" s="98" customFormat="1" ht="12" customHeight="1" x14ac:dyDescent="0.25">
      <c r="A2" s="98" t="s">
        <v>70</v>
      </c>
      <c r="B2" s="98">
        <v>1</v>
      </c>
      <c r="C2" s="98" t="s">
        <v>73</v>
      </c>
      <c r="D2" s="98" t="s">
        <v>73</v>
      </c>
      <c r="E2" s="98" t="s">
        <v>71</v>
      </c>
      <c r="F2" s="98" t="s">
        <v>72</v>
      </c>
      <c r="G2" s="98" t="s">
        <v>73</v>
      </c>
      <c r="L2" s="98" t="s">
        <v>73</v>
      </c>
      <c r="M2" s="111">
        <v>45649</v>
      </c>
      <c r="N2" s="111">
        <v>45657</v>
      </c>
      <c r="O2" s="123"/>
      <c r="P2" s="125"/>
    </row>
    <row r="3" spans="1:137" s="98" customFormat="1" ht="12" customHeight="1" x14ac:dyDescent="0.25">
      <c r="A3" s="99" t="s">
        <v>307</v>
      </c>
      <c r="B3" s="99"/>
      <c r="C3" s="99"/>
      <c r="D3" s="99"/>
      <c r="E3" s="99"/>
      <c r="F3" s="99"/>
      <c r="G3" s="99"/>
      <c r="H3" s="99"/>
      <c r="I3" s="99"/>
      <c r="J3" s="99"/>
      <c r="K3" s="99"/>
      <c r="L3" s="99"/>
      <c r="M3" s="111">
        <v>45649</v>
      </c>
      <c r="N3" s="111">
        <v>45657</v>
      </c>
      <c r="O3" s="123">
        <v>1</v>
      </c>
      <c r="P3" s="126"/>
    </row>
    <row r="4" spans="1:137" s="98" customFormat="1" ht="12" customHeight="1" x14ac:dyDescent="0.25">
      <c r="A4" s="99" t="s">
        <v>70</v>
      </c>
      <c r="B4" s="100">
        <v>2</v>
      </c>
      <c r="C4" s="100" t="s">
        <v>73</v>
      </c>
      <c r="D4" s="100" t="s">
        <v>73</v>
      </c>
      <c r="E4" s="100" t="s">
        <v>133</v>
      </c>
      <c r="F4" s="98" t="s">
        <v>72</v>
      </c>
      <c r="G4" s="99" t="s">
        <v>73</v>
      </c>
      <c r="H4" s="99"/>
      <c r="I4" s="99"/>
      <c r="J4" s="99"/>
      <c r="K4" s="99"/>
      <c r="L4" s="99" t="s">
        <v>73</v>
      </c>
      <c r="M4" s="111">
        <v>45657</v>
      </c>
      <c r="N4" s="111"/>
      <c r="O4" s="123"/>
      <c r="P4" s="126"/>
    </row>
    <row r="5" spans="1:137" s="98" customFormat="1" ht="12" customHeight="1" x14ac:dyDescent="0.25">
      <c r="A5" s="99" t="s">
        <v>307</v>
      </c>
      <c r="B5" s="100"/>
      <c r="C5" s="100"/>
      <c r="D5" s="100"/>
      <c r="E5" s="100"/>
      <c r="F5" s="100"/>
      <c r="G5" s="100"/>
      <c r="H5" s="100"/>
      <c r="I5" s="100"/>
      <c r="J5" s="100"/>
      <c r="K5" s="100"/>
      <c r="L5" s="100"/>
      <c r="M5" s="111"/>
      <c r="N5" s="111"/>
      <c r="O5" s="123">
        <v>0.9</v>
      </c>
      <c r="P5" s="126"/>
    </row>
    <row r="6" spans="1:137" ht="12" customHeight="1" x14ac:dyDescent="0.25">
      <c r="A6" s="99" t="s">
        <v>70</v>
      </c>
      <c r="B6" s="99">
        <v>3</v>
      </c>
      <c r="C6" s="99" t="s">
        <v>73</v>
      </c>
      <c r="D6" s="99" t="s">
        <v>73</v>
      </c>
      <c r="E6" s="100" t="s">
        <v>74</v>
      </c>
      <c r="F6" s="99" t="s">
        <v>136</v>
      </c>
      <c r="G6" s="99" t="s">
        <v>73</v>
      </c>
      <c r="H6" s="99"/>
      <c r="I6" s="99"/>
      <c r="J6" s="99"/>
      <c r="K6" s="99"/>
      <c r="L6" s="99" t="s">
        <v>73</v>
      </c>
      <c r="M6" s="111">
        <v>45665</v>
      </c>
      <c r="N6" s="111">
        <v>45666</v>
      </c>
      <c r="O6" s="123"/>
      <c r="P6" s="128"/>
    </row>
    <row r="7" spans="1:137" ht="12" customHeight="1" x14ac:dyDescent="0.25">
      <c r="A7" s="99" t="s">
        <v>307</v>
      </c>
      <c r="B7" s="100"/>
      <c r="C7" s="100"/>
      <c r="D7" s="100"/>
      <c r="E7" s="100"/>
      <c r="F7" s="100"/>
      <c r="G7" s="100"/>
      <c r="H7" s="100"/>
      <c r="I7" s="100"/>
      <c r="J7" s="100"/>
      <c r="K7" s="100"/>
      <c r="L7" s="100"/>
      <c r="M7" s="112"/>
      <c r="N7" s="112"/>
      <c r="O7" s="123">
        <v>1</v>
      </c>
      <c r="P7" s="127"/>
    </row>
    <row r="8" spans="1:137" s="98" customFormat="1" ht="12" customHeight="1" x14ac:dyDescent="0.25">
      <c r="A8" s="99" t="s">
        <v>70</v>
      </c>
      <c r="B8" s="100">
        <v>4</v>
      </c>
      <c r="C8" s="100" t="s">
        <v>73</v>
      </c>
      <c r="D8" s="100" t="s">
        <v>73</v>
      </c>
      <c r="E8" s="99" t="s">
        <v>75</v>
      </c>
      <c r="F8" s="99" t="s">
        <v>72</v>
      </c>
      <c r="G8" s="99" t="s">
        <v>73</v>
      </c>
      <c r="H8" s="99"/>
      <c r="I8" s="99"/>
      <c r="J8" s="99"/>
      <c r="K8" s="99"/>
      <c r="L8" s="99" t="s">
        <v>73</v>
      </c>
      <c r="M8" s="112">
        <v>45663</v>
      </c>
      <c r="N8" s="112">
        <v>45671</v>
      </c>
      <c r="O8" s="123"/>
      <c r="P8" s="129"/>
    </row>
    <row r="9" spans="1:137" s="98" customFormat="1" ht="12" customHeight="1" x14ac:dyDescent="0.25">
      <c r="A9" s="99" t="s">
        <v>307</v>
      </c>
      <c r="B9" s="100"/>
      <c r="C9" s="100"/>
      <c r="D9" s="100"/>
      <c r="E9" s="100"/>
      <c r="F9" s="100"/>
      <c r="G9" s="100"/>
      <c r="H9" s="100"/>
      <c r="I9" s="100"/>
      <c r="J9" s="100"/>
      <c r="K9" s="100"/>
      <c r="L9" s="100"/>
      <c r="M9" s="112"/>
      <c r="N9" s="112"/>
      <c r="O9" s="123">
        <v>1</v>
      </c>
      <c r="P9" s="126"/>
    </row>
    <row r="10" spans="1:137" ht="12" customHeight="1" x14ac:dyDescent="0.25">
      <c r="A10" s="99" t="s">
        <v>70</v>
      </c>
      <c r="B10" s="100">
        <v>5</v>
      </c>
      <c r="C10" s="99" t="s">
        <v>73</v>
      </c>
      <c r="D10" s="99" t="s">
        <v>73</v>
      </c>
      <c r="E10" s="100" t="s">
        <v>134</v>
      </c>
      <c r="F10" s="99" t="s">
        <v>135</v>
      </c>
      <c r="G10" s="99" t="s">
        <v>73</v>
      </c>
      <c r="H10" s="99"/>
      <c r="I10" s="99"/>
      <c r="J10" s="99"/>
      <c r="K10" s="99"/>
      <c r="L10" s="99" t="s">
        <v>73</v>
      </c>
      <c r="M10" s="112">
        <v>45677</v>
      </c>
      <c r="N10" s="112">
        <v>45677</v>
      </c>
      <c r="O10" s="123"/>
      <c r="P10" s="125"/>
    </row>
    <row r="11" spans="1:137" ht="12" customHeight="1" x14ac:dyDescent="0.25">
      <c r="A11" s="99" t="s">
        <v>307</v>
      </c>
      <c r="B11" s="100"/>
      <c r="C11" s="100"/>
      <c r="D11" s="100"/>
      <c r="E11" s="100"/>
      <c r="F11" s="100"/>
      <c r="G11" s="100"/>
      <c r="H11" s="100"/>
      <c r="I11" s="100"/>
      <c r="J11" s="100"/>
      <c r="K11" s="100"/>
      <c r="L11" s="100"/>
      <c r="M11" s="112"/>
      <c r="N11" s="112"/>
      <c r="O11" s="123">
        <v>1</v>
      </c>
      <c r="P11" s="124"/>
    </row>
    <row r="12" spans="1:137" ht="12" customHeight="1" x14ac:dyDescent="0.25">
      <c r="A12" s="99" t="s">
        <v>70</v>
      </c>
      <c r="B12" s="100">
        <v>6</v>
      </c>
      <c r="C12" s="99" t="s">
        <v>73</v>
      </c>
      <c r="D12" s="99" t="s">
        <v>73</v>
      </c>
      <c r="E12" s="100" t="s">
        <v>76</v>
      </c>
      <c r="F12" s="99" t="s">
        <v>72</v>
      </c>
      <c r="G12" s="99" t="s">
        <v>73</v>
      </c>
      <c r="H12" s="99"/>
      <c r="I12" s="99"/>
      <c r="J12" s="99"/>
      <c r="K12" s="99"/>
      <c r="L12" s="99" t="s">
        <v>73</v>
      </c>
      <c r="M12" s="112">
        <v>45688</v>
      </c>
      <c r="N12" s="112">
        <v>45729</v>
      </c>
      <c r="O12" s="123"/>
      <c r="P12" s="126"/>
    </row>
    <row r="13" spans="1:137" ht="12" customHeight="1" x14ac:dyDescent="0.25">
      <c r="A13" s="99" t="s">
        <v>307</v>
      </c>
      <c r="B13" s="100"/>
      <c r="C13" s="100"/>
      <c r="D13" s="100"/>
      <c r="E13" s="100"/>
      <c r="F13" s="100"/>
      <c r="G13" s="100"/>
      <c r="H13" s="100"/>
      <c r="I13" s="100"/>
      <c r="J13" s="100"/>
      <c r="K13" s="100"/>
      <c r="L13" s="100"/>
      <c r="M13" s="112"/>
      <c r="N13" s="112"/>
      <c r="O13" s="123">
        <v>1</v>
      </c>
      <c r="P13" s="124"/>
    </row>
    <row r="14" spans="1:137" ht="12" customHeight="1" x14ac:dyDescent="0.25">
      <c r="A14" s="99" t="s">
        <v>70</v>
      </c>
      <c r="B14" s="100">
        <v>7</v>
      </c>
      <c r="C14" s="99" t="s">
        <v>73</v>
      </c>
      <c r="D14" s="99" t="s">
        <v>73</v>
      </c>
      <c r="E14" s="100" t="s">
        <v>137</v>
      </c>
      <c r="F14" s="99" t="s">
        <v>72</v>
      </c>
      <c r="G14" s="99" t="s">
        <v>73</v>
      </c>
      <c r="H14" s="99"/>
      <c r="I14" s="99"/>
      <c r="J14" s="99"/>
      <c r="K14" s="99"/>
      <c r="L14" s="99" t="s">
        <v>73</v>
      </c>
      <c r="M14" s="112" t="s">
        <v>73</v>
      </c>
      <c r="N14" s="112" t="s">
        <v>73</v>
      </c>
      <c r="O14" s="123"/>
      <c r="P14" s="126"/>
    </row>
    <row r="15" spans="1:137" ht="12" customHeight="1" x14ac:dyDescent="0.25">
      <c r="A15" s="99" t="s">
        <v>307</v>
      </c>
      <c r="B15" s="100"/>
      <c r="C15" s="100"/>
      <c r="D15" s="100"/>
      <c r="E15" s="100"/>
      <c r="F15" s="100"/>
      <c r="G15" s="99"/>
      <c r="H15" s="99"/>
      <c r="I15" s="99"/>
      <c r="J15" s="99"/>
      <c r="K15" s="99"/>
      <c r="L15" s="113"/>
      <c r="M15" s="112"/>
      <c r="N15" s="112"/>
      <c r="O15" s="123">
        <v>1</v>
      </c>
      <c r="P15" s="126"/>
    </row>
    <row r="16" spans="1:137" ht="12" customHeight="1" x14ac:dyDescent="0.25">
      <c r="A16" s="99" t="s">
        <v>70</v>
      </c>
      <c r="B16" s="100">
        <v>8</v>
      </c>
      <c r="C16" s="100" t="s">
        <v>142</v>
      </c>
      <c r="D16" s="99" t="s">
        <v>73</v>
      </c>
      <c r="E16" s="119" t="s">
        <v>138</v>
      </c>
      <c r="F16" s="120" t="s">
        <v>141</v>
      </c>
      <c r="G16" s="99" t="s">
        <v>73</v>
      </c>
      <c r="H16" s="99"/>
      <c r="I16" s="99"/>
      <c r="J16" s="99"/>
      <c r="K16" s="99"/>
      <c r="L16" s="113" t="s">
        <v>73</v>
      </c>
      <c r="M16" s="112" t="s">
        <v>73</v>
      </c>
      <c r="N16" s="112" t="s">
        <v>73</v>
      </c>
      <c r="O16" s="123"/>
      <c r="P16" s="126"/>
    </row>
    <row r="17" spans="1:16" ht="12" customHeight="1" x14ac:dyDescent="0.25">
      <c r="A17" s="99" t="s">
        <v>307</v>
      </c>
      <c r="B17" s="100"/>
      <c r="C17" s="100"/>
      <c r="D17" s="100"/>
      <c r="E17" s="100"/>
      <c r="F17" s="100"/>
      <c r="G17" s="99"/>
      <c r="H17" s="99"/>
      <c r="I17" s="99"/>
      <c r="J17" s="99"/>
      <c r="K17" s="99"/>
      <c r="L17" s="113"/>
      <c r="M17" s="112"/>
      <c r="N17" s="112"/>
      <c r="O17" s="123">
        <v>1</v>
      </c>
      <c r="P17" s="126"/>
    </row>
    <row r="18" spans="1:16" ht="12" customHeight="1" x14ac:dyDescent="0.25">
      <c r="A18" s="99" t="s">
        <v>70</v>
      </c>
      <c r="B18" s="100">
        <v>9</v>
      </c>
      <c r="C18" s="100" t="s">
        <v>5</v>
      </c>
      <c r="D18" s="100" t="s">
        <v>144</v>
      </c>
      <c r="E18" s="100" t="s">
        <v>156</v>
      </c>
      <c r="F18" s="100" t="s">
        <v>157</v>
      </c>
      <c r="G18" s="99">
        <v>18</v>
      </c>
      <c r="H18" s="99"/>
      <c r="I18" s="99"/>
      <c r="J18" s="99"/>
      <c r="K18" s="99"/>
      <c r="L18" s="113">
        <f>IF(ISNUMBER(G18), G18 / 70, "")</f>
        <v>0.25714285714285712</v>
      </c>
      <c r="M18" s="112">
        <v>45691</v>
      </c>
      <c r="N18" s="112">
        <f>IF(AND(ISNUMBER(M18), ISNUMBER(L18)), M18 + ROUND(L18, 2), "")</f>
        <v>45691.26</v>
      </c>
      <c r="O18" s="123"/>
      <c r="P18" s="126"/>
    </row>
    <row r="19" spans="1:16" ht="12" customHeight="1" x14ac:dyDescent="0.25">
      <c r="A19" s="99" t="s">
        <v>307</v>
      </c>
      <c r="B19" s="100"/>
      <c r="C19" s="100"/>
      <c r="D19" s="100"/>
      <c r="E19" s="100"/>
      <c r="F19" s="100"/>
      <c r="G19" s="99"/>
      <c r="H19" s="99"/>
      <c r="I19" s="99"/>
      <c r="J19" s="99"/>
      <c r="K19" s="99"/>
      <c r="L19" s="113" t="str">
        <f t="shared" ref="L19:L28" si="0">IF(ISNUMBER(G19), G19 / 70, "")</f>
        <v/>
      </c>
      <c r="M19" s="112"/>
      <c r="N19" s="112" t="str">
        <f t="shared" ref="N19:N82" si="1">IF(AND(ISNUMBER(M19), ISNUMBER(L19)), M19 + ROUND(L19, 2), "")</f>
        <v/>
      </c>
      <c r="O19" s="123"/>
      <c r="P19" s="126"/>
    </row>
    <row r="20" spans="1:16" ht="12" customHeight="1" x14ac:dyDescent="0.25">
      <c r="A20" s="99" t="s">
        <v>70</v>
      </c>
      <c r="B20" s="100">
        <v>10</v>
      </c>
      <c r="C20" s="100" t="s">
        <v>5</v>
      </c>
      <c r="D20" s="100" t="s">
        <v>144</v>
      </c>
      <c r="E20" s="100" t="s">
        <v>158</v>
      </c>
      <c r="F20" s="99" t="s">
        <v>157</v>
      </c>
      <c r="G20" s="99">
        <v>18</v>
      </c>
      <c r="H20" s="99">
        <v>15</v>
      </c>
      <c r="I20" s="99"/>
      <c r="J20" s="99"/>
      <c r="K20" s="99"/>
      <c r="L20" s="113">
        <f t="shared" si="0"/>
        <v>0.25714285714285712</v>
      </c>
      <c r="M20" s="112">
        <f>IF(N18&lt;&gt;"", N18 + 1, "")</f>
        <v>45692.26</v>
      </c>
      <c r="N20" s="112">
        <f t="shared" si="1"/>
        <v>45692.520000000004</v>
      </c>
      <c r="O20" s="123"/>
      <c r="P20" s="126"/>
    </row>
    <row r="21" spans="1:16" ht="12" customHeight="1" x14ac:dyDescent="0.25">
      <c r="A21" s="99" t="s">
        <v>307</v>
      </c>
      <c r="B21" s="100"/>
      <c r="C21" s="100"/>
      <c r="D21" s="100"/>
      <c r="E21" s="100"/>
      <c r="F21" s="100"/>
      <c r="G21" s="99"/>
      <c r="H21" s="99"/>
      <c r="I21" s="99"/>
      <c r="J21" s="99"/>
      <c r="K21" s="99"/>
      <c r="L21" s="113" t="str">
        <f t="shared" si="0"/>
        <v/>
      </c>
      <c r="M21" s="112" t="str">
        <f>IF(N19&lt;&gt;"", N19 + 1, "")</f>
        <v/>
      </c>
      <c r="N21" s="112" t="str">
        <f t="shared" si="1"/>
        <v/>
      </c>
      <c r="O21" s="123"/>
      <c r="P21" s="126"/>
    </row>
    <row r="22" spans="1:16" ht="12" customHeight="1" x14ac:dyDescent="0.25">
      <c r="A22" s="99" t="s">
        <v>70</v>
      </c>
      <c r="B22" s="100">
        <v>11</v>
      </c>
      <c r="C22" s="100" t="s">
        <v>5</v>
      </c>
      <c r="D22" s="100" t="s">
        <v>144</v>
      </c>
      <c r="E22" s="100" t="s">
        <v>159</v>
      </c>
      <c r="F22" s="99" t="s">
        <v>157</v>
      </c>
      <c r="G22" s="99">
        <v>17</v>
      </c>
      <c r="H22" s="99">
        <v>8</v>
      </c>
      <c r="I22" s="99"/>
      <c r="J22" s="99"/>
      <c r="K22" s="99"/>
      <c r="L22" s="113">
        <f t="shared" si="0"/>
        <v>0.24285714285714285</v>
      </c>
      <c r="M22" s="112">
        <f>IF(N20&lt;&gt;"", N20 + 1, "")</f>
        <v>45693.520000000004</v>
      </c>
      <c r="N22" s="112">
        <f t="shared" si="1"/>
        <v>45693.760000000002</v>
      </c>
      <c r="O22" s="123"/>
      <c r="P22" s="126"/>
    </row>
    <row r="23" spans="1:16" ht="12" customHeight="1" x14ac:dyDescent="0.25">
      <c r="A23" s="99" t="s">
        <v>307</v>
      </c>
      <c r="B23" s="100"/>
      <c r="C23" s="100"/>
      <c r="D23" s="100"/>
      <c r="E23" s="100"/>
      <c r="F23" s="100"/>
      <c r="G23" s="99"/>
      <c r="H23" s="99"/>
      <c r="I23" s="99"/>
      <c r="J23" s="99"/>
      <c r="K23" s="99"/>
      <c r="L23" s="113" t="str">
        <f t="shared" si="0"/>
        <v/>
      </c>
      <c r="M23" s="112" t="str">
        <f>IF(N21&lt;&gt;"", N21 + 1, "")</f>
        <v/>
      </c>
      <c r="N23" s="112" t="str">
        <f t="shared" si="1"/>
        <v/>
      </c>
      <c r="O23" s="123"/>
      <c r="P23" s="126"/>
    </row>
    <row r="24" spans="1:16" ht="12" customHeight="1" x14ac:dyDescent="0.25">
      <c r="A24" s="99" t="s">
        <v>70</v>
      </c>
      <c r="B24" s="100">
        <v>12</v>
      </c>
      <c r="C24" s="100" t="s">
        <v>5</v>
      </c>
      <c r="D24" s="100" t="s">
        <v>144</v>
      </c>
      <c r="E24" s="100" t="s">
        <v>160</v>
      </c>
      <c r="F24" s="100" t="s">
        <v>157</v>
      </c>
      <c r="G24" s="99">
        <v>17</v>
      </c>
      <c r="H24" s="99">
        <v>20</v>
      </c>
      <c r="I24" s="99"/>
      <c r="J24" s="99"/>
      <c r="K24" s="99"/>
      <c r="L24" s="113">
        <f t="shared" si="0"/>
        <v>0.24285714285714285</v>
      </c>
      <c r="M24" s="112">
        <f t="shared" ref="M24:M87" si="2">IF(N22&lt;&gt;"", N22 + 1, "")</f>
        <v>45694.76</v>
      </c>
      <c r="N24" s="112">
        <f t="shared" si="1"/>
        <v>45695</v>
      </c>
      <c r="O24" s="123"/>
      <c r="P24" s="126"/>
    </row>
    <row r="25" spans="1:16" ht="12" customHeight="1" x14ac:dyDescent="0.25">
      <c r="A25" s="99" t="s">
        <v>307</v>
      </c>
      <c r="B25" s="100"/>
      <c r="C25" s="100"/>
      <c r="D25" s="100"/>
      <c r="E25" s="100"/>
      <c r="F25" s="100"/>
      <c r="G25" s="99"/>
      <c r="H25" s="99"/>
      <c r="I25" s="99"/>
      <c r="J25" s="99"/>
      <c r="K25" s="99"/>
      <c r="L25" s="113" t="str">
        <f t="shared" si="0"/>
        <v/>
      </c>
      <c r="M25" s="112" t="str">
        <f t="shared" si="2"/>
        <v/>
      </c>
      <c r="N25" s="112" t="str">
        <f t="shared" si="1"/>
        <v/>
      </c>
      <c r="O25" s="123"/>
      <c r="P25" s="126"/>
    </row>
    <row r="26" spans="1:16" ht="12" customHeight="1" x14ac:dyDescent="0.25">
      <c r="A26" s="99" t="s">
        <v>70</v>
      </c>
      <c r="B26" s="100">
        <v>13</v>
      </c>
      <c r="C26" s="100" t="s">
        <v>5</v>
      </c>
      <c r="D26" s="100" t="s">
        <v>144</v>
      </c>
      <c r="E26" s="100" t="s">
        <v>161</v>
      </c>
      <c r="F26" s="100" t="s">
        <v>157</v>
      </c>
      <c r="G26" s="99"/>
      <c r="H26" s="99">
        <v>20</v>
      </c>
      <c r="I26" s="99"/>
      <c r="J26" s="99"/>
      <c r="K26" s="99"/>
      <c r="L26" s="113" t="str">
        <f t="shared" si="0"/>
        <v/>
      </c>
      <c r="M26" s="112">
        <f t="shared" si="2"/>
        <v>45696</v>
      </c>
      <c r="N26" s="112" t="str">
        <f t="shared" si="1"/>
        <v/>
      </c>
      <c r="O26" s="123"/>
      <c r="P26" s="126"/>
    </row>
    <row r="27" spans="1:16" ht="12" customHeight="1" x14ac:dyDescent="0.25">
      <c r="A27" s="99" t="s">
        <v>307</v>
      </c>
      <c r="B27" s="100"/>
      <c r="C27" s="100"/>
      <c r="D27" s="100"/>
      <c r="E27" s="100"/>
      <c r="F27" s="100"/>
      <c r="G27" s="99"/>
      <c r="H27" s="99"/>
      <c r="I27" s="99"/>
      <c r="J27" s="99"/>
      <c r="K27" s="99"/>
      <c r="L27" s="113" t="str">
        <f t="shared" si="0"/>
        <v/>
      </c>
      <c r="M27" s="112" t="str">
        <f t="shared" si="2"/>
        <v/>
      </c>
      <c r="N27" s="112" t="str">
        <f t="shared" si="1"/>
        <v/>
      </c>
      <c r="O27" s="123"/>
      <c r="P27" s="126"/>
    </row>
    <row r="28" spans="1:16" ht="12" customHeight="1" x14ac:dyDescent="0.25">
      <c r="A28" s="99" t="s">
        <v>70</v>
      </c>
      <c r="B28" s="100">
        <v>14</v>
      </c>
      <c r="C28" s="100" t="s">
        <v>5</v>
      </c>
      <c r="D28" s="100"/>
      <c r="E28" s="100" t="s">
        <v>162</v>
      </c>
      <c r="F28" s="100" t="s">
        <v>157</v>
      </c>
      <c r="G28" s="99"/>
      <c r="H28" s="99">
        <v>0</v>
      </c>
      <c r="I28" s="99"/>
      <c r="J28" s="99"/>
      <c r="K28" s="99"/>
      <c r="L28" s="113" t="str">
        <f t="shared" si="0"/>
        <v/>
      </c>
      <c r="M28" s="112" t="str">
        <f t="shared" si="2"/>
        <v/>
      </c>
      <c r="N28" s="112" t="str">
        <f t="shared" si="1"/>
        <v/>
      </c>
      <c r="O28" s="123"/>
      <c r="P28" s="126"/>
    </row>
    <row r="29" spans="1:16" ht="12" customHeight="1" x14ac:dyDescent="0.25">
      <c r="A29" s="99" t="s">
        <v>307</v>
      </c>
      <c r="B29" s="100"/>
      <c r="C29" s="100"/>
      <c r="D29" s="100"/>
      <c r="E29" s="100"/>
      <c r="F29" s="100"/>
      <c r="G29" s="99"/>
      <c r="H29" s="99"/>
      <c r="I29" s="99"/>
      <c r="J29" s="99"/>
      <c r="K29" s="99"/>
      <c r="L29" s="113" t="str">
        <f t="shared" ref="L25:L88" si="3">IF(ISNUMBER(G29), G29 / 70, "")</f>
        <v/>
      </c>
      <c r="M29" s="112" t="str">
        <f t="shared" si="2"/>
        <v/>
      </c>
      <c r="N29" s="112" t="str">
        <f t="shared" si="1"/>
        <v/>
      </c>
      <c r="O29" s="123">
        <v>1</v>
      </c>
      <c r="P29" s="126"/>
    </row>
    <row r="30" spans="1:16" ht="12" customHeight="1" x14ac:dyDescent="0.25">
      <c r="A30" s="99" t="s">
        <v>70</v>
      </c>
      <c r="B30" s="100">
        <v>15</v>
      </c>
      <c r="C30" s="100" t="s">
        <v>5</v>
      </c>
      <c r="D30" s="100" t="s">
        <v>144</v>
      </c>
      <c r="E30" s="100" t="s">
        <v>163</v>
      </c>
      <c r="F30" s="100" t="s">
        <v>157</v>
      </c>
      <c r="G30" s="99"/>
      <c r="H30" s="99">
        <v>16</v>
      </c>
      <c r="I30" s="99"/>
      <c r="J30" s="99"/>
      <c r="K30" s="99"/>
      <c r="L30" s="113" t="str">
        <f t="shared" si="3"/>
        <v/>
      </c>
      <c r="M30" s="112" t="str">
        <f t="shared" si="2"/>
        <v/>
      </c>
      <c r="N30" s="112" t="str">
        <f t="shared" si="1"/>
        <v/>
      </c>
      <c r="O30" s="123"/>
      <c r="P30" s="126"/>
    </row>
    <row r="31" spans="1:16" ht="12" customHeight="1" x14ac:dyDescent="0.25">
      <c r="A31" s="99" t="s">
        <v>307</v>
      </c>
      <c r="B31" s="100"/>
      <c r="C31" s="100"/>
      <c r="D31" s="100"/>
      <c r="E31" s="100"/>
      <c r="F31" s="100"/>
      <c r="G31" s="99"/>
      <c r="H31" s="99"/>
      <c r="I31" s="99"/>
      <c r="J31" s="99"/>
      <c r="K31" s="99"/>
      <c r="L31" s="113" t="str">
        <f t="shared" si="3"/>
        <v/>
      </c>
      <c r="M31" s="112" t="str">
        <f t="shared" si="2"/>
        <v/>
      </c>
      <c r="N31" s="112" t="str">
        <f t="shared" si="1"/>
        <v/>
      </c>
      <c r="O31" s="123"/>
      <c r="P31" s="126"/>
    </row>
    <row r="32" spans="1:16" ht="12" customHeight="1" x14ac:dyDescent="0.25">
      <c r="A32" s="99" t="s">
        <v>70</v>
      </c>
      <c r="B32" s="100">
        <v>16</v>
      </c>
      <c r="C32" s="100" t="s">
        <v>5</v>
      </c>
      <c r="D32" s="100" t="s">
        <v>144</v>
      </c>
      <c r="E32" s="100" t="s">
        <v>164</v>
      </c>
      <c r="F32" s="100" t="s">
        <v>157</v>
      </c>
      <c r="G32" s="99"/>
      <c r="H32" s="99">
        <v>22</v>
      </c>
      <c r="I32" s="99"/>
      <c r="J32" s="99"/>
      <c r="K32" s="99"/>
      <c r="L32" s="113" t="str">
        <f t="shared" si="3"/>
        <v/>
      </c>
      <c r="M32" s="112" t="str">
        <f t="shared" si="2"/>
        <v/>
      </c>
      <c r="N32" s="112" t="str">
        <f t="shared" si="1"/>
        <v/>
      </c>
      <c r="O32" s="123"/>
      <c r="P32" s="126"/>
    </row>
    <row r="33" spans="1:16" ht="12" customHeight="1" x14ac:dyDescent="0.25">
      <c r="A33" s="99" t="s">
        <v>307</v>
      </c>
      <c r="B33" s="100"/>
      <c r="C33" s="100"/>
      <c r="D33" s="100"/>
      <c r="E33" s="100"/>
      <c r="F33" s="100"/>
      <c r="G33" s="99"/>
      <c r="H33" s="99"/>
      <c r="I33" s="99"/>
      <c r="J33" s="99"/>
      <c r="K33" s="99"/>
      <c r="L33" s="113" t="str">
        <f t="shared" si="3"/>
        <v/>
      </c>
      <c r="M33" s="112" t="str">
        <f t="shared" si="2"/>
        <v/>
      </c>
      <c r="N33" s="112" t="str">
        <f t="shared" si="1"/>
        <v/>
      </c>
      <c r="O33" s="123"/>
      <c r="P33" s="126"/>
    </row>
    <row r="34" spans="1:16" ht="12" customHeight="1" x14ac:dyDescent="0.25">
      <c r="A34" s="100" t="s">
        <v>70</v>
      </c>
      <c r="B34" s="100">
        <v>17</v>
      </c>
      <c r="C34" s="100" t="s">
        <v>5</v>
      </c>
      <c r="D34" s="100" t="s">
        <v>144</v>
      </c>
      <c r="E34" s="101" t="s">
        <v>165</v>
      </c>
      <c r="F34" s="107" t="s">
        <v>157</v>
      </c>
      <c r="G34" s="99">
        <v>8</v>
      </c>
      <c r="H34" s="99">
        <v>8</v>
      </c>
      <c r="I34" s="99"/>
      <c r="J34" s="99"/>
      <c r="K34" s="99"/>
      <c r="L34" s="113">
        <f t="shared" si="3"/>
        <v>0.11428571428571428</v>
      </c>
      <c r="M34" s="112" t="str">
        <f t="shared" si="2"/>
        <v/>
      </c>
      <c r="N34" s="112" t="str">
        <f t="shared" si="1"/>
        <v/>
      </c>
      <c r="O34" s="123"/>
      <c r="P34" s="126"/>
    </row>
    <row r="35" spans="1:16" ht="12" customHeight="1" x14ac:dyDescent="0.25">
      <c r="A35" s="99" t="s">
        <v>307</v>
      </c>
      <c r="B35" s="100"/>
      <c r="C35" s="100"/>
      <c r="D35" s="100"/>
      <c r="E35" s="100"/>
      <c r="F35" s="100"/>
      <c r="G35" s="99"/>
      <c r="H35" s="99"/>
      <c r="I35" s="99"/>
      <c r="J35" s="99"/>
      <c r="K35" s="99"/>
      <c r="L35" s="113" t="str">
        <f t="shared" si="3"/>
        <v/>
      </c>
      <c r="M35" s="112" t="str">
        <f t="shared" si="2"/>
        <v/>
      </c>
      <c r="N35" s="112" t="str">
        <f t="shared" si="1"/>
        <v/>
      </c>
      <c r="O35" s="123"/>
      <c r="P35" s="126"/>
    </row>
    <row r="36" spans="1:16" ht="12" customHeight="1" x14ac:dyDescent="0.25">
      <c r="A36" s="100" t="s">
        <v>70</v>
      </c>
      <c r="B36" s="100">
        <v>18</v>
      </c>
      <c r="C36" s="100" t="s">
        <v>5</v>
      </c>
      <c r="D36" s="100" t="s">
        <v>144</v>
      </c>
      <c r="E36" s="101" t="s">
        <v>166</v>
      </c>
      <c r="F36" s="107" t="s">
        <v>157</v>
      </c>
      <c r="G36" s="99">
        <v>32</v>
      </c>
      <c r="H36" s="99">
        <v>32</v>
      </c>
      <c r="I36" s="99"/>
      <c r="J36" s="99"/>
      <c r="K36" s="99"/>
      <c r="L36" s="113">
        <f t="shared" si="3"/>
        <v>0.45714285714285713</v>
      </c>
      <c r="M36" s="112" t="str">
        <f t="shared" si="2"/>
        <v/>
      </c>
      <c r="N36" s="112" t="str">
        <f t="shared" si="1"/>
        <v/>
      </c>
      <c r="O36" s="123"/>
      <c r="P36" s="126"/>
    </row>
    <row r="37" spans="1:16" ht="12" customHeight="1" x14ac:dyDescent="0.25">
      <c r="A37" s="99" t="s">
        <v>307</v>
      </c>
      <c r="B37" s="100"/>
      <c r="C37" s="100"/>
      <c r="D37" s="100"/>
      <c r="E37" s="100"/>
      <c r="F37" s="100"/>
      <c r="G37" s="99"/>
      <c r="H37" s="99"/>
      <c r="I37" s="99"/>
      <c r="J37" s="99"/>
      <c r="K37" s="99"/>
      <c r="L37" s="113" t="str">
        <f t="shared" si="3"/>
        <v/>
      </c>
      <c r="M37" s="112" t="str">
        <f t="shared" si="2"/>
        <v/>
      </c>
      <c r="N37" s="112" t="str">
        <f t="shared" si="1"/>
        <v/>
      </c>
      <c r="O37" s="123"/>
      <c r="P37" s="126"/>
    </row>
    <row r="38" spans="1:16" ht="12" customHeight="1" x14ac:dyDescent="0.25">
      <c r="A38" s="100" t="s">
        <v>70</v>
      </c>
      <c r="B38" s="100">
        <v>19</v>
      </c>
      <c r="C38" s="100" t="s">
        <v>5</v>
      </c>
      <c r="D38" s="100"/>
      <c r="E38" s="101" t="s">
        <v>167</v>
      </c>
      <c r="F38" s="107" t="s">
        <v>157</v>
      </c>
      <c r="G38" s="99">
        <v>8</v>
      </c>
      <c r="H38" s="99">
        <v>8</v>
      </c>
      <c r="I38" s="99"/>
      <c r="J38" s="99"/>
      <c r="K38" s="99"/>
      <c r="L38" s="113">
        <f t="shared" si="3"/>
        <v>0.11428571428571428</v>
      </c>
      <c r="M38" s="112" t="str">
        <f t="shared" si="2"/>
        <v/>
      </c>
      <c r="N38" s="112" t="str">
        <f t="shared" si="1"/>
        <v/>
      </c>
      <c r="O38" s="123"/>
      <c r="P38" s="126"/>
    </row>
    <row r="39" spans="1:16" ht="12" customHeight="1" x14ac:dyDescent="0.25">
      <c r="A39" s="99" t="s">
        <v>307</v>
      </c>
      <c r="B39" s="100"/>
      <c r="C39" s="100"/>
      <c r="D39" s="100"/>
      <c r="E39" s="100"/>
      <c r="F39" s="100"/>
      <c r="G39" s="99"/>
      <c r="H39" s="99"/>
      <c r="I39" s="99"/>
      <c r="J39" s="99"/>
      <c r="K39" s="99"/>
      <c r="L39" s="113" t="str">
        <f t="shared" si="3"/>
        <v/>
      </c>
      <c r="M39" s="112" t="str">
        <f t="shared" si="2"/>
        <v/>
      </c>
      <c r="N39" s="112" t="str">
        <f t="shared" si="1"/>
        <v/>
      </c>
      <c r="O39" s="123"/>
      <c r="P39" s="126"/>
    </row>
    <row r="40" spans="1:16" ht="12" customHeight="1" x14ac:dyDescent="0.25">
      <c r="A40" s="100" t="s">
        <v>70</v>
      </c>
      <c r="B40" s="100">
        <v>20</v>
      </c>
      <c r="C40" s="100" t="s">
        <v>5</v>
      </c>
      <c r="D40" s="100"/>
      <c r="E40" s="100" t="s">
        <v>168</v>
      </c>
      <c r="F40" s="107" t="s">
        <v>157</v>
      </c>
      <c r="G40" s="99">
        <v>26</v>
      </c>
      <c r="H40" s="99">
        <v>26</v>
      </c>
      <c r="I40" s="99"/>
      <c r="J40" s="99"/>
      <c r="K40" s="99"/>
      <c r="L40" s="113">
        <f t="shared" si="3"/>
        <v>0.37142857142857144</v>
      </c>
      <c r="M40" s="112" t="str">
        <f t="shared" si="2"/>
        <v/>
      </c>
      <c r="N40" s="112" t="str">
        <f t="shared" si="1"/>
        <v/>
      </c>
      <c r="O40" s="123"/>
      <c r="P40" s="126"/>
    </row>
    <row r="41" spans="1:16" ht="12" customHeight="1" x14ac:dyDescent="0.25">
      <c r="A41" s="99" t="s">
        <v>307</v>
      </c>
      <c r="B41" s="100"/>
      <c r="C41" s="100"/>
      <c r="D41" s="100"/>
      <c r="E41" s="100"/>
      <c r="F41" s="100"/>
      <c r="G41" s="99"/>
      <c r="H41" s="99"/>
      <c r="I41" s="99"/>
      <c r="J41" s="99"/>
      <c r="K41" s="99"/>
      <c r="L41" s="113" t="str">
        <f t="shared" si="3"/>
        <v/>
      </c>
      <c r="M41" s="112" t="str">
        <f t="shared" si="2"/>
        <v/>
      </c>
      <c r="N41" s="112" t="str">
        <f t="shared" si="1"/>
        <v/>
      </c>
      <c r="O41" s="123">
        <v>1</v>
      </c>
      <c r="P41" s="126"/>
    </row>
    <row r="42" spans="1:16" ht="12" customHeight="1" x14ac:dyDescent="0.25">
      <c r="A42" s="100" t="s">
        <v>70</v>
      </c>
      <c r="B42" s="100">
        <v>21</v>
      </c>
      <c r="C42" s="100" t="s">
        <v>5</v>
      </c>
      <c r="D42" s="100"/>
      <c r="E42" s="101" t="s">
        <v>169</v>
      </c>
      <c r="F42" s="100" t="s">
        <v>157</v>
      </c>
      <c r="G42" s="99">
        <v>16</v>
      </c>
      <c r="H42" s="99">
        <v>16</v>
      </c>
      <c r="I42" s="99"/>
      <c r="J42" s="99"/>
      <c r="K42" s="99"/>
      <c r="L42" s="113">
        <f t="shared" si="3"/>
        <v>0.22857142857142856</v>
      </c>
      <c r="M42" s="112" t="str">
        <f t="shared" si="2"/>
        <v/>
      </c>
      <c r="N42" s="112" t="str">
        <f t="shared" si="1"/>
        <v/>
      </c>
      <c r="O42" s="123"/>
    </row>
    <row r="43" spans="1:16" ht="12" customHeight="1" x14ac:dyDescent="0.25">
      <c r="A43" s="99" t="s">
        <v>307</v>
      </c>
      <c r="B43" s="100"/>
      <c r="C43" s="100"/>
      <c r="D43" s="100"/>
      <c r="E43" s="100"/>
      <c r="F43" s="100"/>
      <c r="G43" s="99"/>
      <c r="H43" s="99"/>
      <c r="I43" s="99"/>
      <c r="J43" s="99"/>
      <c r="K43" s="99"/>
      <c r="L43" s="113" t="str">
        <f t="shared" si="3"/>
        <v/>
      </c>
      <c r="M43" s="112" t="str">
        <f t="shared" si="2"/>
        <v/>
      </c>
      <c r="N43" s="112" t="str">
        <f t="shared" si="1"/>
        <v/>
      </c>
      <c r="O43" s="123">
        <v>0.05</v>
      </c>
    </row>
    <row r="44" spans="1:16" ht="12" customHeight="1" x14ac:dyDescent="0.25">
      <c r="A44" s="100" t="s">
        <v>70</v>
      </c>
      <c r="B44" s="100">
        <v>22</v>
      </c>
      <c r="C44" s="100" t="s">
        <v>5</v>
      </c>
      <c r="D44" s="100"/>
      <c r="E44" s="101" t="s">
        <v>170</v>
      </c>
      <c r="F44" s="100" t="s">
        <v>157</v>
      </c>
      <c r="G44" s="99">
        <v>36</v>
      </c>
      <c r="H44" s="99">
        <v>36</v>
      </c>
      <c r="I44" s="99"/>
      <c r="J44" s="99"/>
      <c r="K44" s="99"/>
      <c r="L44" s="113">
        <f t="shared" si="3"/>
        <v>0.51428571428571423</v>
      </c>
      <c r="M44" s="112" t="str">
        <f t="shared" si="2"/>
        <v/>
      </c>
      <c r="N44" s="112" t="str">
        <f t="shared" si="1"/>
        <v/>
      </c>
      <c r="O44" s="123"/>
    </row>
    <row r="45" spans="1:16" ht="12" customHeight="1" x14ac:dyDescent="0.25">
      <c r="A45" s="99" t="s">
        <v>307</v>
      </c>
      <c r="B45" s="100"/>
      <c r="C45" s="100"/>
      <c r="D45" s="100"/>
      <c r="E45" s="100"/>
      <c r="F45" s="100"/>
      <c r="G45" s="99"/>
      <c r="H45" s="99"/>
      <c r="I45" s="99"/>
      <c r="J45" s="99"/>
      <c r="K45" s="99"/>
      <c r="L45" s="113" t="str">
        <f t="shared" si="3"/>
        <v/>
      </c>
      <c r="M45" s="112" t="str">
        <f t="shared" si="2"/>
        <v/>
      </c>
      <c r="N45" s="112" t="str">
        <f t="shared" si="1"/>
        <v/>
      </c>
      <c r="O45" s="123">
        <v>1</v>
      </c>
    </row>
    <row r="46" spans="1:16" ht="12" customHeight="1" x14ac:dyDescent="0.25">
      <c r="A46" s="99" t="s">
        <v>70</v>
      </c>
      <c r="B46" s="100">
        <v>23</v>
      </c>
      <c r="C46" s="100" t="s">
        <v>5</v>
      </c>
      <c r="D46" s="100"/>
      <c r="E46" s="101" t="s">
        <v>171</v>
      </c>
      <c r="F46" s="100" t="s">
        <v>157</v>
      </c>
      <c r="G46" s="99">
        <v>26</v>
      </c>
      <c r="H46" s="99">
        <v>26</v>
      </c>
      <c r="I46" s="99"/>
      <c r="J46" s="99"/>
      <c r="K46" s="99"/>
      <c r="L46" s="113">
        <f t="shared" si="3"/>
        <v>0.37142857142857144</v>
      </c>
      <c r="M46" s="112" t="str">
        <f t="shared" si="2"/>
        <v/>
      </c>
      <c r="N46" s="112" t="str">
        <f t="shared" si="1"/>
        <v/>
      </c>
      <c r="O46" s="123"/>
    </row>
    <row r="47" spans="1:16" ht="12" customHeight="1" x14ac:dyDescent="0.25">
      <c r="A47" s="99" t="s">
        <v>307</v>
      </c>
      <c r="B47" s="100"/>
      <c r="C47" s="100"/>
      <c r="D47" s="100"/>
      <c r="E47" s="100"/>
      <c r="F47" s="100"/>
      <c r="G47" s="99"/>
      <c r="H47" s="99"/>
      <c r="I47" s="99"/>
      <c r="J47" s="99"/>
      <c r="K47" s="99"/>
      <c r="L47" s="113" t="str">
        <f t="shared" si="3"/>
        <v/>
      </c>
      <c r="M47" s="112" t="str">
        <f t="shared" si="2"/>
        <v/>
      </c>
      <c r="N47" s="112" t="str">
        <f t="shared" si="1"/>
        <v/>
      </c>
      <c r="O47" s="123"/>
    </row>
    <row r="48" spans="1:16" ht="12" customHeight="1" x14ac:dyDescent="0.25">
      <c r="A48" s="99" t="s">
        <v>70</v>
      </c>
      <c r="B48" s="100">
        <v>24</v>
      </c>
      <c r="C48" s="100" t="s">
        <v>5</v>
      </c>
      <c r="D48" s="100"/>
      <c r="E48" s="101" t="s">
        <v>172</v>
      </c>
      <c r="F48" s="100" t="s">
        <v>157</v>
      </c>
      <c r="G48" s="99">
        <v>6</v>
      </c>
      <c r="H48" s="99">
        <v>6</v>
      </c>
      <c r="I48" s="99"/>
      <c r="J48" s="99"/>
      <c r="K48" s="99"/>
      <c r="L48" s="113">
        <f t="shared" si="3"/>
        <v>8.5714285714285715E-2</v>
      </c>
      <c r="M48" s="112" t="str">
        <f t="shared" si="2"/>
        <v/>
      </c>
      <c r="N48" s="112" t="str">
        <f t="shared" si="1"/>
        <v/>
      </c>
      <c r="O48" s="123"/>
    </row>
    <row r="49" spans="1:16" ht="12" customHeight="1" x14ac:dyDescent="0.25">
      <c r="A49" s="99" t="s">
        <v>307</v>
      </c>
      <c r="B49" s="100"/>
      <c r="C49" s="100"/>
      <c r="D49" s="100"/>
      <c r="E49" s="100"/>
      <c r="F49" s="100"/>
      <c r="G49" s="99"/>
      <c r="H49" s="99"/>
      <c r="I49" s="99"/>
      <c r="J49" s="99"/>
      <c r="K49" s="99"/>
      <c r="L49" s="113" t="str">
        <f t="shared" si="3"/>
        <v/>
      </c>
      <c r="M49" s="112" t="str">
        <f t="shared" si="2"/>
        <v/>
      </c>
      <c r="N49" s="112" t="str">
        <f t="shared" si="1"/>
        <v/>
      </c>
      <c r="O49" s="123"/>
    </row>
    <row r="50" spans="1:16" ht="12" customHeight="1" x14ac:dyDescent="0.25">
      <c r="A50" s="99" t="s">
        <v>70</v>
      </c>
      <c r="B50" s="100">
        <v>25</v>
      </c>
      <c r="C50" s="100" t="s">
        <v>5</v>
      </c>
      <c r="D50" s="100"/>
      <c r="E50" s="101" t="s">
        <v>173</v>
      </c>
      <c r="F50" s="100" t="s">
        <v>157</v>
      </c>
      <c r="G50" s="99">
        <v>40</v>
      </c>
      <c r="H50" s="99">
        <v>40</v>
      </c>
      <c r="I50" s="99"/>
      <c r="J50" s="99"/>
      <c r="K50" s="99"/>
      <c r="L50" s="113">
        <f t="shared" si="3"/>
        <v>0.5714285714285714</v>
      </c>
      <c r="M50" s="112" t="str">
        <f t="shared" si="2"/>
        <v/>
      </c>
      <c r="N50" s="112" t="str">
        <f t="shared" si="1"/>
        <v/>
      </c>
      <c r="O50" s="123"/>
    </row>
    <row r="51" spans="1:16" ht="12" customHeight="1" x14ac:dyDescent="0.25">
      <c r="A51" s="99" t="s">
        <v>307</v>
      </c>
      <c r="B51" s="100"/>
      <c r="C51" s="99"/>
      <c r="D51" s="99"/>
      <c r="E51" s="100"/>
      <c r="F51" s="100"/>
      <c r="G51" s="99"/>
      <c r="H51" s="99"/>
      <c r="I51" s="99"/>
      <c r="J51" s="99"/>
      <c r="K51" s="99"/>
      <c r="L51" s="113" t="str">
        <f t="shared" si="3"/>
        <v/>
      </c>
      <c r="M51" s="112" t="str">
        <f t="shared" si="2"/>
        <v/>
      </c>
      <c r="N51" s="112" t="str">
        <f t="shared" si="1"/>
        <v/>
      </c>
      <c r="O51" s="123"/>
    </row>
    <row r="52" spans="1:16" ht="12" customHeight="1" x14ac:dyDescent="0.25">
      <c r="A52" s="99" t="s">
        <v>70</v>
      </c>
      <c r="B52" s="100">
        <v>26</v>
      </c>
      <c r="C52" s="100" t="s">
        <v>5</v>
      </c>
      <c r="D52" s="100"/>
      <c r="E52" s="101" t="s">
        <v>174</v>
      </c>
      <c r="F52" s="100" t="s">
        <v>157</v>
      </c>
      <c r="G52" s="99">
        <v>4</v>
      </c>
      <c r="H52" s="99">
        <v>4</v>
      </c>
      <c r="I52" s="99"/>
      <c r="J52" s="99"/>
      <c r="K52" s="99"/>
      <c r="L52" s="113">
        <f t="shared" si="3"/>
        <v>5.7142857142857141E-2</v>
      </c>
      <c r="M52" s="112" t="str">
        <f t="shared" si="2"/>
        <v/>
      </c>
      <c r="N52" s="112" t="str">
        <f t="shared" si="1"/>
        <v/>
      </c>
      <c r="O52" s="123"/>
    </row>
    <row r="53" spans="1:16" ht="12" customHeight="1" x14ac:dyDescent="0.25">
      <c r="A53" s="99" t="s">
        <v>307</v>
      </c>
      <c r="B53" s="100"/>
      <c r="C53" s="100"/>
      <c r="D53" s="100"/>
      <c r="E53" s="100"/>
      <c r="F53" s="100"/>
      <c r="G53" s="99"/>
      <c r="H53" s="99"/>
      <c r="I53" s="99"/>
      <c r="J53" s="99"/>
      <c r="K53" s="99"/>
      <c r="L53" s="113" t="str">
        <f t="shared" si="3"/>
        <v/>
      </c>
      <c r="M53" s="112" t="str">
        <f t="shared" si="2"/>
        <v/>
      </c>
      <c r="N53" s="112" t="str">
        <f t="shared" si="1"/>
        <v/>
      </c>
      <c r="O53" s="123"/>
    </row>
    <row r="54" spans="1:16" ht="12" customHeight="1" x14ac:dyDescent="0.25">
      <c r="A54" s="99" t="s">
        <v>70</v>
      </c>
      <c r="B54" s="100">
        <v>27</v>
      </c>
      <c r="C54" s="100" t="s">
        <v>5</v>
      </c>
      <c r="D54" s="100"/>
      <c r="E54" s="101" t="s">
        <v>175</v>
      </c>
      <c r="F54" s="116" t="s">
        <v>157</v>
      </c>
      <c r="G54" s="99">
        <v>4</v>
      </c>
      <c r="H54" s="99">
        <v>4</v>
      </c>
      <c r="I54" s="99"/>
      <c r="J54" s="99"/>
      <c r="K54" s="99"/>
      <c r="L54" s="113">
        <f t="shared" si="3"/>
        <v>5.7142857142857141E-2</v>
      </c>
      <c r="M54" s="112" t="str">
        <f t="shared" si="2"/>
        <v/>
      </c>
      <c r="N54" s="112" t="str">
        <f t="shared" si="1"/>
        <v/>
      </c>
      <c r="O54" s="123"/>
    </row>
    <row r="55" spans="1:16" ht="12" customHeight="1" x14ac:dyDescent="0.25">
      <c r="A55" s="99" t="s">
        <v>307</v>
      </c>
      <c r="B55" s="100"/>
      <c r="C55" s="100"/>
      <c r="D55" s="100"/>
      <c r="E55" s="100"/>
      <c r="F55" s="100"/>
      <c r="G55" s="100"/>
      <c r="H55" s="100"/>
      <c r="I55" s="100"/>
      <c r="J55" s="100"/>
      <c r="K55" s="100"/>
      <c r="L55" s="113" t="str">
        <f t="shared" si="3"/>
        <v/>
      </c>
      <c r="M55" s="112" t="str">
        <f t="shared" si="2"/>
        <v/>
      </c>
      <c r="N55" s="112" t="str">
        <f t="shared" si="1"/>
        <v/>
      </c>
      <c r="O55" s="123"/>
    </row>
    <row r="56" spans="1:16" ht="12" customHeight="1" x14ac:dyDescent="0.25">
      <c r="A56" s="99" t="s">
        <v>70</v>
      </c>
      <c r="B56" s="100">
        <v>28</v>
      </c>
      <c r="C56" s="100" t="s">
        <v>5</v>
      </c>
      <c r="D56" s="100"/>
      <c r="E56" s="101" t="s">
        <v>176</v>
      </c>
      <c r="F56" s="107" t="s">
        <v>157</v>
      </c>
      <c r="G56" s="99">
        <v>39</v>
      </c>
      <c r="H56" s="99">
        <v>39</v>
      </c>
      <c r="I56" s="99"/>
      <c r="J56" s="99"/>
      <c r="K56" s="99"/>
      <c r="L56" s="113">
        <f t="shared" si="3"/>
        <v>0.55714285714285716</v>
      </c>
      <c r="M56" s="112" t="str">
        <f t="shared" si="2"/>
        <v/>
      </c>
      <c r="N56" s="112" t="str">
        <f t="shared" si="1"/>
        <v/>
      </c>
      <c r="O56" s="123"/>
      <c r="P56" s="126"/>
    </row>
    <row r="57" spans="1:16" ht="12" customHeight="1" x14ac:dyDescent="0.25">
      <c r="A57" s="99" t="s">
        <v>307</v>
      </c>
      <c r="B57" s="100"/>
      <c r="C57" s="100"/>
      <c r="D57" s="100"/>
      <c r="E57" s="100"/>
      <c r="F57" s="100"/>
      <c r="G57" s="99"/>
      <c r="H57" s="99"/>
      <c r="I57" s="99"/>
      <c r="J57" s="99"/>
      <c r="K57" s="99"/>
      <c r="L57" s="113" t="str">
        <f t="shared" si="3"/>
        <v/>
      </c>
      <c r="M57" s="112" t="str">
        <f t="shared" si="2"/>
        <v/>
      </c>
      <c r="N57" s="112" t="str">
        <f t="shared" si="1"/>
        <v/>
      </c>
      <c r="O57" s="123"/>
      <c r="P57" s="126"/>
    </row>
    <row r="58" spans="1:16" ht="12" customHeight="1" x14ac:dyDescent="0.25">
      <c r="A58" s="99" t="s">
        <v>70</v>
      </c>
      <c r="B58" s="100">
        <v>29</v>
      </c>
      <c r="C58" s="100" t="s">
        <v>5</v>
      </c>
      <c r="D58" s="100"/>
      <c r="E58" s="101" t="s">
        <v>177</v>
      </c>
      <c r="F58" s="107" t="s">
        <v>157</v>
      </c>
      <c r="G58" s="99">
        <v>18</v>
      </c>
      <c r="H58" s="99">
        <v>18</v>
      </c>
      <c r="I58" s="99"/>
      <c r="J58" s="99"/>
      <c r="K58" s="99"/>
      <c r="L58" s="113">
        <f t="shared" si="3"/>
        <v>0.25714285714285712</v>
      </c>
      <c r="M58" s="112" t="str">
        <f t="shared" si="2"/>
        <v/>
      </c>
      <c r="N58" s="112" t="str">
        <f t="shared" si="1"/>
        <v/>
      </c>
      <c r="O58" s="123"/>
      <c r="P58" s="127"/>
    </row>
    <row r="59" spans="1:16" ht="12" customHeight="1" x14ac:dyDescent="0.25">
      <c r="A59" s="99" t="s">
        <v>307</v>
      </c>
      <c r="B59" s="100"/>
      <c r="C59" s="100"/>
      <c r="D59" s="100"/>
      <c r="E59" s="100"/>
      <c r="F59" s="100"/>
      <c r="G59" s="99"/>
      <c r="H59" s="99"/>
      <c r="I59" s="99"/>
      <c r="J59" s="99"/>
      <c r="K59" s="99"/>
      <c r="L59" s="113" t="str">
        <f t="shared" si="3"/>
        <v/>
      </c>
      <c r="M59" s="112" t="str">
        <f t="shared" si="2"/>
        <v/>
      </c>
      <c r="N59" s="112" t="str">
        <f t="shared" si="1"/>
        <v/>
      </c>
      <c r="O59" s="123"/>
      <c r="P59" s="127"/>
    </row>
    <row r="60" spans="1:16" ht="12" customHeight="1" x14ac:dyDescent="0.25">
      <c r="A60" s="99" t="s">
        <v>70</v>
      </c>
      <c r="B60" s="100">
        <v>30</v>
      </c>
      <c r="C60" s="100" t="s">
        <v>5</v>
      </c>
      <c r="D60" s="100" t="s">
        <v>144</v>
      </c>
      <c r="E60" s="101" t="s">
        <v>178</v>
      </c>
      <c r="F60" s="107" t="s">
        <v>157</v>
      </c>
      <c r="G60" s="99">
        <v>28</v>
      </c>
      <c r="H60" s="99">
        <v>28</v>
      </c>
      <c r="I60" s="99"/>
      <c r="J60" s="99"/>
      <c r="K60" s="99"/>
      <c r="L60" s="113">
        <f t="shared" si="3"/>
        <v>0.4</v>
      </c>
      <c r="M60" s="112" t="str">
        <f t="shared" si="2"/>
        <v/>
      </c>
      <c r="N60" s="112" t="str">
        <f t="shared" si="1"/>
        <v/>
      </c>
      <c r="O60" s="123"/>
      <c r="P60" s="127"/>
    </row>
    <row r="61" spans="1:16" ht="12" customHeight="1" x14ac:dyDescent="0.25">
      <c r="A61" s="99" t="s">
        <v>307</v>
      </c>
      <c r="B61" s="100"/>
      <c r="C61" s="100"/>
      <c r="D61" s="100"/>
      <c r="E61" s="100"/>
      <c r="F61" s="100"/>
      <c r="G61" s="99"/>
      <c r="H61" s="99"/>
      <c r="I61" s="99"/>
      <c r="J61" s="99"/>
      <c r="K61" s="99"/>
      <c r="L61" s="113" t="str">
        <f t="shared" si="3"/>
        <v/>
      </c>
      <c r="M61" s="112" t="str">
        <f t="shared" si="2"/>
        <v/>
      </c>
      <c r="N61" s="112" t="str">
        <f t="shared" si="1"/>
        <v/>
      </c>
      <c r="O61" s="123"/>
      <c r="P61" s="127"/>
    </row>
    <row r="62" spans="1:16" ht="12" customHeight="1" x14ac:dyDescent="0.25">
      <c r="A62" s="99" t="s">
        <v>70</v>
      </c>
      <c r="B62" s="100">
        <v>31</v>
      </c>
      <c r="C62" s="100" t="s">
        <v>5</v>
      </c>
      <c r="D62" s="100" t="s">
        <v>144</v>
      </c>
      <c r="E62" s="101" t="s">
        <v>179</v>
      </c>
      <c r="F62" s="107" t="s">
        <v>157</v>
      </c>
      <c r="G62" s="99">
        <v>4</v>
      </c>
      <c r="H62" s="99">
        <v>4</v>
      </c>
      <c r="I62" s="99"/>
      <c r="J62" s="99"/>
      <c r="K62" s="99"/>
      <c r="L62" s="113">
        <f t="shared" si="3"/>
        <v>5.7142857142857141E-2</v>
      </c>
      <c r="M62" s="112" t="str">
        <f t="shared" si="2"/>
        <v/>
      </c>
      <c r="N62" s="112" t="str">
        <f t="shared" si="1"/>
        <v/>
      </c>
      <c r="O62" s="123"/>
      <c r="P62" s="127"/>
    </row>
    <row r="63" spans="1:16" ht="12" customHeight="1" x14ac:dyDescent="0.25">
      <c r="A63" s="99" t="s">
        <v>307</v>
      </c>
      <c r="B63" s="100"/>
      <c r="C63" s="100"/>
      <c r="D63" s="100"/>
      <c r="E63" s="100"/>
      <c r="F63" s="100"/>
      <c r="G63" s="99"/>
      <c r="H63" s="99"/>
      <c r="I63" s="99"/>
      <c r="J63" s="99"/>
      <c r="K63" s="99"/>
      <c r="L63" s="113" t="str">
        <f t="shared" si="3"/>
        <v/>
      </c>
      <c r="M63" s="112" t="str">
        <f t="shared" si="2"/>
        <v/>
      </c>
      <c r="N63" s="112" t="str">
        <f t="shared" si="1"/>
        <v/>
      </c>
      <c r="O63" s="123"/>
      <c r="P63" s="127"/>
    </row>
    <row r="64" spans="1:16" ht="12" customHeight="1" x14ac:dyDescent="0.25">
      <c r="A64" s="99" t="s">
        <v>70</v>
      </c>
      <c r="B64" s="100">
        <v>32</v>
      </c>
      <c r="C64" s="100" t="s">
        <v>5</v>
      </c>
      <c r="D64" s="100"/>
      <c r="E64" s="101" t="s">
        <v>180</v>
      </c>
      <c r="F64" s="107" t="s">
        <v>157</v>
      </c>
      <c r="G64" s="99">
        <v>12</v>
      </c>
      <c r="H64" s="99">
        <v>12</v>
      </c>
      <c r="I64" s="99"/>
      <c r="J64" s="99"/>
      <c r="K64" s="99"/>
      <c r="L64" s="113">
        <f t="shared" si="3"/>
        <v>0.17142857142857143</v>
      </c>
      <c r="M64" s="112" t="str">
        <f t="shared" si="2"/>
        <v/>
      </c>
      <c r="N64" s="112" t="str">
        <f t="shared" si="1"/>
        <v/>
      </c>
      <c r="O64" s="123"/>
    </row>
    <row r="65" spans="1:16" ht="12" customHeight="1" x14ac:dyDescent="0.25">
      <c r="A65" s="99" t="s">
        <v>307</v>
      </c>
      <c r="B65" s="100"/>
      <c r="C65" s="100"/>
      <c r="D65" s="100"/>
      <c r="E65" s="100"/>
      <c r="F65" s="100"/>
      <c r="G65" s="99"/>
      <c r="H65" s="99"/>
      <c r="I65" s="99"/>
      <c r="J65" s="99"/>
      <c r="K65" s="99"/>
      <c r="L65" s="113" t="str">
        <f t="shared" si="3"/>
        <v/>
      </c>
      <c r="M65" s="112" t="str">
        <f t="shared" si="2"/>
        <v/>
      </c>
      <c r="N65" s="112" t="str">
        <f t="shared" si="1"/>
        <v/>
      </c>
      <c r="O65" s="123"/>
      <c r="P65" s="130"/>
    </row>
    <row r="66" spans="1:16" ht="12" customHeight="1" x14ac:dyDescent="0.25">
      <c r="A66" s="99" t="s">
        <v>70</v>
      </c>
      <c r="B66" s="100">
        <v>33</v>
      </c>
      <c r="C66" s="100" t="s">
        <v>5</v>
      </c>
      <c r="D66" s="100"/>
      <c r="E66" s="101" t="s">
        <v>181</v>
      </c>
      <c r="F66" s="107" t="s">
        <v>157</v>
      </c>
      <c r="G66" s="99">
        <v>8</v>
      </c>
      <c r="H66" s="99">
        <v>8</v>
      </c>
      <c r="I66" s="99"/>
      <c r="J66" s="99"/>
      <c r="K66" s="99"/>
      <c r="L66" s="113">
        <f t="shared" si="3"/>
        <v>0.11428571428571428</v>
      </c>
      <c r="M66" s="112" t="str">
        <f t="shared" si="2"/>
        <v/>
      </c>
      <c r="N66" s="112" t="str">
        <f t="shared" si="1"/>
        <v/>
      </c>
      <c r="O66" s="123"/>
    </row>
    <row r="67" spans="1:16" ht="12" customHeight="1" x14ac:dyDescent="0.25">
      <c r="A67" s="99" t="s">
        <v>307</v>
      </c>
      <c r="B67" s="100"/>
      <c r="C67" s="100"/>
      <c r="D67" s="100"/>
      <c r="E67" s="100"/>
      <c r="F67" s="100"/>
      <c r="G67" s="99"/>
      <c r="H67" s="99"/>
      <c r="I67" s="99"/>
      <c r="J67" s="99"/>
      <c r="K67" s="99"/>
      <c r="L67" s="113" t="str">
        <f t="shared" si="3"/>
        <v/>
      </c>
      <c r="M67" s="112" t="str">
        <f t="shared" si="2"/>
        <v/>
      </c>
      <c r="N67" s="112" t="str">
        <f t="shared" si="1"/>
        <v/>
      </c>
      <c r="O67" s="123">
        <v>1</v>
      </c>
      <c r="P67" s="130"/>
    </row>
    <row r="68" spans="1:16" ht="12" customHeight="1" x14ac:dyDescent="0.25">
      <c r="A68" s="100" t="s">
        <v>70</v>
      </c>
      <c r="B68" s="100">
        <v>34</v>
      </c>
      <c r="C68" s="100" t="s">
        <v>5</v>
      </c>
      <c r="D68" s="100"/>
      <c r="E68" s="101" t="s">
        <v>182</v>
      </c>
      <c r="F68" s="107" t="s">
        <v>157</v>
      </c>
      <c r="G68" s="99">
        <v>8</v>
      </c>
      <c r="H68" s="99">
        <v>8</v>
      </c>
      <c r="I68" s="99"/>
      <c r="J68" s="99"/>
      <c r="K68" s="99"/>
      <c r="L68" s="113">
        <f t="shared" si="3"/>
        <v>0.11428571428571428</v>
      </c>
      <c r="M68" s="112" t="str">
        <f t="shared" si="2"/>
        <v/>
      </c>
      <c r="N68" s="112" t="str">
        <f t="shared" si="1"/>
        <v/>
      </c>
      <c r="O68" s="123"/>
    </row>
    <row r="69" spans="1:16" ht="12" customHeight="1" x14ac:dyDescent="0.25">
      <c r="A69" s="99" t="s">
        <v>307</v>
      </c>
      <c r="B69" s="100"/>
      <c r="C69" s="100"/>
      <c r="D69" s="100"/>
      <c r="E69" s="100"/>
      <c r="F69" s="100"/>
      <c r="G69" s="99"/>
      <c r="H69" s="99"/>
      <c r="I69" s="99"/>
      <c r="J69" s="99"/>
      <c r="K69" s="99"/>
      <c r="L69" s="113" t="str">
        <f t="shared" si="3"/>
        <v/>
      </c>
      <c r="M69" s="112" t="str">
        <f t="shared" si="2"/>
        <v/>
      </c>
      <c r="N69" s="112" t="str">
        <f t="shared" si="1"/>
        <v/>
      </c>
      <c r="O69" s="123"/>
      <c r="P69" s="130"/>
    </row>
    <row r="70" spans="1:16" ht="12" customHeight="1" x14ac:dyDescent="0.25">
      <c r="A70" s="100" t="s">
        <v>70</v>
      </c>
      <c r="B70" s="100">
        <v>35</v>
      </c>
      <c r="C70" s="100" t="s">
        <v>5</v>
      </c>
      <c r="D70" s="100"/>
      <c r="E70" s="101" t="s">
        <v>183</v>
      </c>
      <c r="F70" s="107" t="s">
        <v>157</v>
      </c>
      <c r="G70" s="99">
        <v>7</v>
      </c>
      <c r="H70" s="99">
        <v>7</v>
      </c>
      <c r="I70" s="99"/>
      <c r="J70" s="99"/>
      <c r="K70" s="99"/>
      <c r="L70" s="113">
        <f t="shared" si="3"/>
        <v>0.1</v>
      </c>
      <c r="M70" s="112" t="str">
        <f t="shared" si="2"/>
        <v/>
      </c>
      <c r="N70" s="112" t="str">
        <f t="shared" si="1"/>
        <v/>
      </c>
      <c r="O70" s="123"/>
    </row>
    <row r="71" spans="1:16" ht="12" customHeight="1" x14ac:dyDescent="0.25">
      <c r="A71" s="99" t="s">
        <v>307</v>
      </c>
      <c r="B71" s="100"/>
      <c r="C71" s="100"/>
      <c r="D71" s="100"/>
      <c r="E71" s="100"/>
      <c r="F71" s="100"/>
      <c r="G71" s="99"/>
      <c r="H71" s="99"/>
      <c r="I71" s="99"/>
      <c r="J71" s="99"/>
      <c r="K71" s="99"/>
      <c r="L71" s="113" t="str">
        <f t="shared" si="3"/>
        <v/>
      </c>
      <c r="M71" s="112" t="str">
        <f t="shared" si="2"/>
        <v/>
      </c>
      <c r="N71" s="112" t="str">
        <f t="shared" si="1"/>
        <v/>
      </c>
      <c r="O71" s="123"/>
      <c r="P71" s="130"/>
    </row>
    <row r="72" spans="1:16" ht="12" customHeight="1" x14ac:dyDescent="0.25">
      <c r="A72" s="100" t="s">
        <v>70</v>
      </c>
      <c r="B72" s="100">
        <v>36</v>
      </c>
      <c r="C72" s="100" t="s">
        <v>5</v>
      </c>
      <c r="D72" s="100"/>
      <c r="E72" s="101" t="s">
        <v>184</v>
      </c>
      <c r="F72" s="107" t="s">
        <v>157</v>
      </c>
      <c r="G72" s="99">
        <v>10</v>
      </c>
      <c r="H72" s="99">
        <v>10</v>
      </c>
      <c r="I72" s="99"/>
      <c r="J72" s="99"/>
      <c r="K72" s="99"/>
      <c r="L72" s="113">
        <f t="shared" si="3"/>
        <v>0.14285714285714285</v>
      </c>
      <c r="M72" s="112" t="str">
        <f t="shared" si="2"/>
        <v/>
      </c>
      <c r="N72" s="112" t="str">
        <f t="shared" si="1"/>
        <v/>
      </c>
      <c r="O72" s="123"/>
    </row>
    <row r="73" spans="1:16" ht="12" customHeight="1" x14ac:dyDescent="0.25">
      <c r="A73" s="99" t="s">
        <v>307</v>
      </c>
      <c r="B73" s="100"/>
      <c r="C73" s="100"/>
      <c r="D73" s="100"/>
      <c r="E73" s="100"/>
      <c r="F73" s="100"/>
      <c r="G73" s="99"/>
      <c r="H73" s="99"/>
      <c r="I73" s="99"/>
      <c r="J73" s="99"/>
      <c r="K73" s="99"/>
      <c r="L73" s="113" t="str">
        <f t="shared" si="3"/>
        <v/>
      </c>
      <c r="M73" s="112" t="str">
        <f t="shared" si="2"/>
        <v/>
      </c>
      <c r="N73" s="112" t="str">
        <f t="shared" si="1"/>
        <v/>
      </c>
      <c r="O73" s="123"/>
      <c r="P73" s="130"/>
    </row>
    <row r="74" spans="1:16" ht="12" customHeight="1" x14ac:dyDescent="0.25">
      <c r="A74" s="100" t="s">
        <v>70</v>
      </c>
      <c r="B74" s="100">
        <v>37</v>
      </c>
      <c r="C74" s="100" t="s">
        <v>5</v>
      </c>
      <c r="D74" s="100"/>
      <c r="E74" s="101" t="s">
        <v>185</v>
      </c>
      <c r="F74" s="107" t="s">
        <v>157</v>
      </c>
      <c r="G74" s="99">
        <v>8</v>
      </c>
      <c r="H74" s="99"/>
      <c r="I74" s="99">
        <v>8</v>
      </c>
      <c r="J74" s="99"/>
      <c r="K74" s="99"/>
      <c r="L74" s="113">
        <f t="shared" si="3"/>
        <v>0.11428571428571428</v>
      </c>
      <c r="M74" s="112" t="str">
        <f t="shared" si="2"/>
        <v/>
      </c>
      <c r="N74" s="112" t="str">
        <f t="shared" si="1"/>
        <v/>
      </c>
      <c r="O74" s="123"/>
    </row>
    <row r="75" spans="1:16" ht="12" customHeight="1" x14ac:dyDescent="0.25">
      <c r="A75" s="99" t="s">
        <v>307</v>
      </c>
      <c r="B75" s="100"/>
      <c r="C75" s="100"/>
      <c r="D75" s="100"/>
      <c r="E75" s="100"/>
      <c r="F75" s="100"/>
      <c r="G75" s="99"/>
      <c r="H75" s="99"/>
      <c r="I75" s="99"/>
      <c r="J75" s="99"/>
      <c r="K75" s="99"/>
      <c r="L75" s="113" t="str">
        <f t="shared" si="3"/>
        <v/>
      </c>
      <c r="M75" s="112" t="str">
        <f t="shared" si="2"/>
        <v/>
      </c>
      <c r="N75" s="112" t="str">
        <f t="shared" si="1"/>
        <v/>
      </c>
      <c r="O75" s="123">
        <v>1</v>
      </c>
      <c r="P75" s="130"/>
    </row>
    <row r="76" spans="1:16" ht="12" customHeight="1" x14ac:dyDescent="0.25">
      <c r="A76" s="100" t="s">
        <v>70</v>
      </c>
      <c r="B76" s="100">
        <v>38</v>
      </c>
      <c r="C76" s="100" t="s">
        <v>5</v>
      </c>
      <c r="D76" s="100"/>
      <c r="E76" s="101" t="s">
        <v>186</v>
      </c>
      <c r="F76" s="107" t="s">
        <v>157</v>
      </c>
      <c r="G76" s="99">
        <v>8</v>
      </c>
      <c r="H76" s="99"/>
      <c r="I76" s="99">
        <v>8</v>
      </c>
      <c r="J76" s="99"/>
      <c r="K76" s="99"/>
      <c r="L76" s="113">
        <f t="shared" si="3"/>
        <v>0.11428571428571428</v>
      </c>
      <c r="M76" s="112" t="str">
        <f t="shared" si="2"/>
        <v/>
      </c>
      <c r="N76" s="112" t="str">
        <f t="shared" si="1"/>
        <v/>
      </c>
      <c r="O76" s="123"/>
    </row>
    <row r="77" spans="1:16" ht="12" customHeight="1" x14ac:dyDescent="0.25">
      <c r="A77" s="99" t="s">
        <v>307</v>
      </c>
      <c r="B77" s="100"/>
      <c r="C77" s="100"/>
      <c r="D77" s="100"/>
      <c r="E77" s="100"/>
      <c r="F77" s="100"/>
      <c r="G77" s="99"/>
      <c r="H77" s="99"/>
      <c r="I77" s="99"/>
      <c r="J77" s="99"/>
      <c r="K77" s="99"/>
      <c r="L77" s="113" t="str">
        <f t="shared" si="3"/>
        <v/>
      </c>
      <c r="M77" s="112" t="str">
        <f t="shared" si="2"/>
        <v/>
      </c>
      <c r="N77" s="112" t="str">
        <f t="shared" si="1"/>
        <v/>
      </c>
      <c r="O77" s="123">
        <v>1</v>
      </c>
      <c r="P77" s="130"/>
    </row>
    <row r="78" spans="1:16" ht="12" customHeight="1" x14ac:dyDescent="0.25">
      <c r="A78" s="100" t="s">
        <v>70</v>
      </c>
      <c r="B78" s="100">
        <v>39</v>
      </c>
      <c r="C78" s="100" t="s">
        <v>5</v>
      </c>
      <c r="D78" s="100"/>
      <c r="E78" s="101" t="s">
        <v>187</v>
      </c>
      <c r="F78" s="100" t="s">
        <v>157</v>
      </c>
      <c r="G78" s="99">
        <v>12</v>
      </c>
      <c r="H78" s="99"/>
      <c r="I78" s="99">
        <v>12</v>
      </c>
      <c r="J78" s="99"/>
      <c r="K78" s="99"/>
      <c r="L78" s="113">
        <f t="shared" si="3"/>
        <v>0.17142857142857143</v>
      </c>
      <c r="M78" s="112" t="str">
        <f t="shared" si="2"/>
        <v/>
      </c>
      <c r="N78" s="112" t="str">
        <f t="shared" si="1"/>
        <v/>
      </c>
      <c r="O78" s="123"/>
    </row>
    <row r="79" spans="1:16" ht="12" customHeight="1" x14ac:dyDescent="0.25">
      <c r="A79" s="99" t="s">
        <v>307</v>
      </c>
      <c r="B79" s="100"/>
      <c r="C79" s="100"/>
      <c r="D79" s="100"/>
      <c r="E79" s="100"/>
      <c r="F79" s="100"/>
      <c r="G79" s="99"/>
      <c r="H79" s="99"/>
      <c r="I79" s="99"/>
      <c r="J79" s="99"/>
      <c r="K79" s="99"/>
      <c r="L79" s="113" t="str">
        <f t="shared" si="3"/>
        <v/>
      </c>
      <c r="M79" s="112" t="str">
        <f t="shared" si="2"/>
        <v/>
      </c>
      <c r="N79" s="112" t="str">
        <f t="shared" si="1"/>
        <v/>
      </c>
      <c r="O79" s="123">
        <v>1</v>
      </c>
    </row>
    <row r="80" spans="1:16" ht="12" customHeight="1" x14ac:dyDescent="0.25">
      <c r="A80" s="100" t="s">
        <v>70</v>
      </c>
      <c r="B80" s="100">
        <v>40</v>
      </c>
      <c r="C80" s="100" t="s">
        <v>5</v>
      </c>
      <c r="D80" s="100"/>
      <c r="E80" s="101" t="s">
        <v>188</v>
      </c>
      <c r="F80" s="100" t="s">
        <v>157</v>
      </c>
      <c r="G80" s="99">
        <v>6</v>
      </c>
      <c r="H80" s="99"/>
      <c r="I80" s="99">
        <v>6</v>
      </c>
      <c r="J80" s="99"/>
      <c r="K80" s="99"/>
      <c r="L80" s="113">
        <f t="shared" si="3"/>
        <v>8.5714285714285715E-2</v>
      </c>
      <c r="M80" s="112" t="str">
        <f t="shared" si="2"/>
        <v/>
      </c>
      <c r="N80" s="112" t="str">
        <f t="shared" si="1"/>
        <v/>
      </c>
      <c r="O80" s="123"/>
    </row>
    <row r="81" spans="1:15" ht="12" customHeight="1" x14ac:dyDescent="0.25">
      <c r="A81" s="99" t="s">
        <v>307</v>
      </c>
      <c r="B81" s="100"/>
      <c r="C81" s="100"/>
      <c r="D81" s="100"/>
      <c r="E81" s="100"/>
      <c r="F81" s="100"/>
      <c r="G81" s="99"/>
      <c r="H81" s="99"/>
      <c r="I81" s="99"/>
      <c r="J81" s="99"/>
      <c r="K81" s="99"/>
      <c r="L81" s="113" t="str">
        <f t="shared" si="3"/>
        <v/>
      </c>
      <c r="M81" s="112" t="str">
        <f t="shared" si="2"/>
        <v/>
      </c>
      <c r="N81" s="112" t="str">
        <f t="shared" si="1"/>
        <v/>
      </c>
      <c r="O81" s="123">
        <v>1</v>
      </c>
    </row>
    <row r="82" spans="1:15" ht="12" customHeight="1" x14ac:dyDescent="0.25">
      <c r="A82" s="100" t="s">
        <v>70</v>
      </c>
      <c r="B82" s="100">
        <v>41</v>
      </c>
      <c r="C82" s="100" t="s">
        <v>5</v>
      </c>
      <c r="D82" s="100"/>
      <c r="E82" s="101" t="s">
        <v>189</v>
      </c>
      <c r="F82" s="100" t="s">
        <v>157</v>
      </c>
      <c r="G82" s="99">
        <v>6</v>
      </c>
      <c r="H82" s="99"/>
      <c r="I82" s="99">
        <v>6</v>
      </c>
      <c r="J82" s="99"/>
      <c r="K82" s="99"/>
      <c r="L82" s="113">
        <f t="shared" si="3"/>
        <v>8.5714285714285715E-2</v>
      </c>
      <c r="M82" s="112" t="str">
        <f t="shared" si="2"/>
        <v/>
      </c>
      <c r="N82" s="112" t="str">
        <f t="shared" si="1"/>
        <v/>
      </c>
      <c r="O82" s="123"/>
    </row>
    <row r="83" spans="1:15" ht="12" customHeight="1" x14ac:dyDescent="0.25">
      <c r="A83" s="99" t="s">
        <v>307</v>
      </c>
      <c r="B83" s="100"/>
      <c r="C83" s="100"/>
      <c r="D83" s="100"/>
      <c r="E83" s="100"/>
      <c r="F83" s="100"/>
      <c r="G83" s="99"/>
      <c r="H83" s="99"/>
      <c r="I83" s="99"/>
      <c r="J83" s="99"/>
      <c r="K83" s="99"/>
      <c r="L83" s="113" t="str">
        <f t="shared" si="3"/>
        <v/>
      </c>
      <c r="M83" s="112" t="str">
        <f t="shared" si="2"/>
        <v/>
      </c>
      <c r="N83" s="112" t="str">
        <f t="shared" ref="N83:N146" si="4">IF(AND(ISNUMBER(M83), ISNUMBER(L83)), M83 + ROUND(L83, 2), "")</f>
        <v/>
      </c>
      <c r="O83" s="123">
        <v>1</v>
      </c>
    </row>
    <row r="84" spans="1:15" ht="12" customHeight="1" x14ac:dyDescent="0.25">
      <c r="A84" s="100" t="s">
        <v>70</v>
      </c>
      <c r="B84" s="100">
        <v>42</v>
      </c>
      <c r="C84" s="100" t="s">
        <v>5</v>
      </c>
      <c r="D84" s="100"/>
      <c r="E84" s="101" t="s">
        <v>190</v>
      </c>
      <c r="F84" s="100" t="s">
        <v>157</v>
      </c>
      <c r="G84" s="99">
        <v>36</v>
      </c>
      <c r="H84" s="99"/>
      <c r="I84" s="99">
        <v>36</v>
      </c>
      <c r="J84" s="99"/>
      <c r="K84" s="99"/>
      <c r="L84" s="113">
        <f t="shared" si="3"/>
        <v>0.51428571428571423</v>
      </c>
      <c r="M84" s="112" t="str">
        <f t="shared" si="2"/>
        <v/>
      </c>
      <c r="N84" s="112" t="str">
        <f t="shared" si="4"/>
        <v/>
      </c>
      <c r="O84" s="123"/>
    </row>
    <row r="85" spans="1:15" ht="12" customHeight="1" x14ac:dyDescent="0.25">
      <c r="A85" s="99" t="s">
        <v>307</v>
      </c>
      <c r="B85" s="100"/>
      <c r="C85" s="100"/>
      <c r="D85" s="100"/>
      <c r="E85" s="100"/>
      <c r="F85" s="100"/>
      <c r="G85" s="99"/>
      <c r="H85" s="99"/>
      <c r="I85" s="99"/>
      <c r="J85" s="99"/>
      <c r="K85" s="99"/>
      <c r="L85" s="113" t="str">
        <f t="shared" si="3"/>
        <v/>
      </c>
      <c r="M85" s="112" t="str">
        <f t="shared" si="2"/>
        <v/>
      </c>
      <c r="N85" s="112" t="str">
        <f t="shared" si="4"/>
        <v/>
      </c>
      <c r="O85" s="123"/>
    </row>
    <row r="86" spans="1:15" ht="12" customHeight="1" x14ac:dyDescent="0.25">
      <c r="A86" s="100" t="s">
        <v>70</v>
      </c>
      <c r="B86" s="100">
        <v>43</v>
      </c>
      <c r="C86" s="100" t="s">
        <v>5</v>
      </c>
      <c r="D86" s="100"/>
      <c r="E86" s="101" t="s">
        <v>191</v>
      </c>
      <c r="F86" s="100" t="s">
        <v>157</v>
      </c>
      <c r="G86" s="99">
        <v>24</v>
      </c>
      <c r="H86" s="99"/>
      <c r="I86" s="99">
        <v>24</v>
      </c>
      <c r="J86" s="99"/>
      <c r="K86" s="99"/>
      <c r="L86" s="113">
        <f t="shared" si="3"/>
        <v>0.34285714285714286</v>
      </c>
      <c r="M86" s="112" t="str">
        <f t="shared" si="2"/>
        <v/>
      </c>
      <c r="N86" s="112" t="str">
        <f t="shared" si="4"/>
        <v/>
      </c>
      <c r="O86" s="123"/>
    </row>
    <row r="87" spans="1:15" ht="12" customHeight="1" x14ac:dyDescent="0.25">
      <c r="A87" s="99" t="s">
        <v>307</v>
      </c>
      <c r="B87" s="100"/>
      <c r="C87" s="99"/>
      <c r="D87" s="99"/>
      <c r="E87" s="100"/>
      <c r="F87" s="100"/>
      <c r="G87" s="99"/>
      <c r="H87" s="99"/>
      <c r="I87" s="99"/>
      <c r="J87" s="99"/>
      <c r="K87" s="99"/>
      <c r="L87" s="113" t="str">
        <f t="shared" si="3"/>
        <v/>
      </c>
      <c r="M87" s="112" t="str">
        <f t="shared" si="2"/>
        <v/>
      </c>
      <c r="N87" s="112" t="str">
        <f t="shared" si="4"/>
        <v/>
      </c>
      <c r="O87" s="123"/>
    </row>
    <row r="88" spans="1:15" ht="12" customHeight="1" x14ac:dyDescent="0.25">
      <c r="A88" s="100" t="s">
        <v>70</v>
      </c>
      <c r="B88" s="100">
        <v>44</v>
      </c>
      <c r="C88" s="100" t="s">
        <v>5</v>
      </c>
      <c r="D88" s="100" t="s">
        <v>143</v>
      </c>
      <c r="E88" s="101" t="s">
        <v>192</v>
      </c>
      <c r="F88" s="100" t="s">
        <v>157</v>
      </c>
      <c r="G88" s="99">
        <v>24</v>
      </c>
      <c r="H88" s="99"/>
      <c r="I88" s="99">
        <v>24</v>
      </c>
      <c r="J88" s="99"/>
      <c r="K88" s="99"/>
      <c r="L88" s="113">
        <f t="shared" si="3"/>
        <v>0.34285714285714286</v>
      </c>
      <c r="M88" s="112" t="str">
        <f t="shared" ref="M88:M151" si="5">IF(N86&lt;&gt;"", N86 + 1, "")</f>
        <v/>
      </c>
      <c r="N88" s="112" t="str">
        <f t="shared" si="4"/>
        <v/>
      </c>
      <c r="O88" s="123"/>
    </row>
    <row r="89" spans="1:15" ht="12" customHeight="1" x14ac:dyDescent="0.25">
      <c r="A89" s="99" t="s">
        <v>307</v>
      </c>
      <c r="B89" s="100"/>
      <c r="C89" s="100"/>
      <c r="D89" s="100"/>
      <c r="E89" s="100"/>
      <c r="F89" s="100"/>
      <c r="G89" s="99"/>
      <c r="H89" s="99"/>
      <c r="I89" s="99"/>
      <c r="J89" s="99"/>
      <c r="K89" s="99"/>
      <c r="L89" s="113" t="str">
        <f t="shared" ref="L89:L152" si="6">IF(ISNUMBER(G89), G89 / 70, "")</f>
        <v/>
      </c>
      <c r="M89" s="112" t="str">
        <f t="shared" si="5"/>
        <v/>
      </c>
      <c r="N89" s="112" t="str">
        <f t="shared" si="4"/>
        <v/>
      </c>
      <c r="O89" s="123"/>
    </row>
    <row r="90" spans="1:15" ht="12" customHeight="1" x14ac:dyDescent="0.25">
      <c r="A90" s="100" t="s">
        <v>70</v>
      </c>
      <c r="B90" s="100">
        <v>45</v>
      </c>
      <c r="C90" s="100" t="s">
        <v>5</v>
      </c>
      <c r="D90" s="100" t="s">
        <v>193</v>
      </c>
      <c r="E90" s="101" t="s">
        <v>149</v>
      </c>
      <c r="F90" s="116" t="s">
        <v>157</v>
      </c>
      <c r="G90" s="99">
        <v>4</v>
      </c>
      <c r="H90" s="99"/>
      <c r="I90" s="99">
        <v>4</v>
      </c>
      <c r="J90" s="99"/>
      <c r="K90" s="99"/>
      <c r="L90" s="113">
        <f t="shared" si="6"/>
        <v>5.7142857142857141E-2</v>
      </c>
      <c r="M90" s="112" t="str">
        <f t="shared" si="5"/>
        <v/>
      </c>
      <c r="N90" s="112" t="str">
        <f t="shared" si="4"/>
        <v/>
      </c>
      <c r="O90" s="123"/>
    </row>
    <row r="91" spans="1:15" ht="12" customHeight="1" x14ac:dyDescent="0.25">
      <c r="A91" s="99" t="s">
        <v>307</v>
      </c>
      <c r="B91" s="100"/>
      <c r="C91" s="100"/>
      <c r="D91" s="100"/>
      <c r="E91" s="100"/>
      <c r="F91" s="100"/>
      <c r="G91" s="100"/>
      <c r="H91" s="100"/>
      <c r="I91" s="100"/>
      <c r="J91" s="100"/>
      <c r="K91" s="100"/>
      <c r="L91" s="113" t="str">
        <f t="shared" si="6"/>
        <v/>
      </c>
      <c r="M91" s="112" t="str">
        <f t="shared" si="5"/>
        <v/>
      </c>
      <c r="N91" s="112" t="str">
        <f t="shared" si="4"/>
        <v/>
      </c>
      <c r="O91" s="123"/>
    </row>
    <row r="92" spans="1:15" ht="12" customHeight="1" x14ac:dyDescent="0.25">
      <c r="A92" s="100" t="s">
        <v>70</v>
      </c>
      <c r="B92" s="100">
        <v>46</v>
      </c>
      <c r="C92" s="100" t="s">
        <v>5</v>
      </c>
      <c r="D92" s="100"/>
      <c r="E92" s="101" t="s">
        <v>194</v>
      </c>
      <c r="F92" s="100" t="s">
        <v>157</v>
      </c>
      <c r="G92" s="99">
        <v>20</v>
      </c>
      <c r="H92" s="99"/>
      <c r="I92" s="99">
        <v>20</v>
      </c>
      <c r="J92" s="99"/>
      <c r="K92" s="99"/>
      <c r="L92" s="113">
        <f t="shared" si="6"/>
        <v>0.2857142857142857</v>
      </c>
      <c r="M92" s="112" t="str">
        <f t="shared" si="5"/>
        <v/>
      </c>
      <c r="N92" s="112" t="str">
        <f t="shared" si="4"/>
        <v/>
      </c>
      <c r="O92" s="123"/>
    </row>
    <row r="93" spans="1:15" ht="12" customHeight="1" x14ac:dyDescent="0.25">
      <c r="A93" s="99" t="s">
        <v>307</v>
      </c>
      <c r="B93" s="100"/>
      <c r="C93" s="100"/>
      <c r="D93" s="100"/>
      <c r="E93" s="100"/>
      <c r="F93" s="100"/>
      <c r="G93" s="100"/>
      <c r="H93" s="100"/>
      <c r="I93" s="100"/>
      <c r="J93" s="100"/>
      <c r="K93" s="100"/>
      <c r="L93" s="113" t="str">
        <f t="shared" si="6"/>
        <v/>
      </c>
      <c r="M93" s="112" t="str">
        <f t="shared" si="5"/>
        <v/>
      </c>
      <c r="N93" s="112" t="str">
        <f t="shared" si="4"/>
        <v/>
      </c>
      <c r="O93" s="123">
        <v>1</v>
      </c>
    </row>
    <row r="94" spans="1:15" ht="12" customHeight="1" x14ac:dyDescent="0.25">
      <c r="A94" s="100" t="s">
        <v>70</v>
      </c>
      <c r="B94" s="100">
        <v>47</v>
      </c>
      <c r="C94" s="100" t="s">
        <v>143</v>
      </c>
      <c r="D94" s="100"/>
      <c r="E94" s="101" t="s">
        <v>139</v>
      </c>
      <c r="F94" s="100" t="s">
        <v>141</v>
      </c>
      <c r="G94" s="99">
        <v>44</v>
      </c>
      <c r="H94" s="99"/>
      <c r="I94" s="99">
        <v>44</v>
      </c>
      <c r="J94" s="99"/>
      <c r="K94" s="99"/>
      <c r="L94" s="113">
        <f t="shared" si="6"/>
        <v>0.62857142857142856</v>
      </c>
      <c r="M94" s="112" t="str">
        <f t="shared" si="5"/>
        <v/>
      </c>
      <c r="N94" s="112" t="str">
        <f t="shared" si="4"/>
        <v/>
      </c>
      <c r="O94" s="123"/>
    </row>
    <row r="95" spans="1:15" ht="12" customHeight="1" x14ac:dyDescent="0.25">
      <c r="A95" s="99" t="s">
        <v>307</v>
      </c>
      <c r="B95" s="100"/>
      <c r="C95" s="100"/>
      <c r="D95" s="100"/>
      <c r="E95" s="100"/>
      <c r="F95" s="100"/>
      <c r="G95" s="100"/>
      <c r="H95" s="100"/>
      <c r="I95" s="100"/>
      <c r="J95" s="100"/>
      <c r="K95" s="100"/>
      <c r="L95" s="113" t="str">
        <f t="shared" si="6"/>
        <v/>
      </c>
      <c r="M95" s="112" t="str">
        <f t="shared" si="5"/>
        <v/>
      </c>
      <c r="N95" s="112" t="str">
        <f t="shared" si="4"/>
        <v/>
      </c>
      <c r="O95" s="123">
        <v>1</v>
      </c>
    </row>
    <row r="96" spans="1:15" ht="12" customHeight="1" x14ac:dyDescent="0.25">
      <c r="A96" s="100" t="s">
        <v>70</v>
      </c>
      <c r="B96" s="100">
        <v>48</v>
      </c>
      <c r="C96" s="100" t="s">
        <v>144</v>
      </c>
      <c r="D96" s="100"/>
      <c r="E96" s="101" t="s">
        <v>140</v>
      </c>
      <c r="F96" s="100" t="s">
        <v>141</v>
      </c>
      <c r="G96" s="100"/>
      <c r="H96" s="100"/>
      <c r="I96" s="100"/>
      <c r="J96" s="100"/>
      <c r="K96" s="100"/>
      <c r="L96" s="113" t="str">
        <f t="shared" si="6"/>
        <v/>
      </c>
      <c r="M96" s="112" t="str">
        <f t="shared" si="5"/>
        <v/>
      </c>
      <c r="N96" s="112" t="str">
        <f t="shared" si="4"/>
        <v/>
      </c>
      <c r="O96" s="123"/>
    </row>
    <row r="97" spans="1:15" ht="12" customHeight="1" x14ac:dyDescent="0.25">
      <c r="A97" s="99" t="s">
        <v>307</v>
      </c>
      <c r="B97" s="100"/>
      <c r="C97" s="100"/>
      <c r="D97" s="100"/>
      <c r="E97" s="100"/>
      <c r="F97" s="100"/>
      <c r="G97" s="100"/>
      <c r="H97" s="100"/>
      <c r="I97" s="100"/>
      <c r="J97" s="100"/>
      <c r="K97" s="100"/>
      <c r="L97" s="113" t="str">
        <f t="shared" si="6"/>
        <v/>
      </c>
      <c r="M97" s="112" t="str">
        <f t="shared" si="5"/>
        <v/>
      </c>
      <c r="N97" s="112" t="str">
        <f t="shared" si="4"/>
        <v/>
      </c>
      <c r="O97" s="123">
        <v>1</v>
      </c>
    </row>
    <row r="98" spans="1:15" ht="12" customHeight="1" x14ac:dyDescent="0.25">
      <c r="A98" s="100" t="s">
        <v>70</v>
      </c>
      <c r="B98" s="100">
        <v>49</v>
      </c>
      <c r="C98" s="100" t="s">
        <v>5</v>
      </c>
      <c r="D98" s="100"/>
      <c r="E98" s="100" t="s">
        <v>146</v>
      </c>
      <c r="F98" s="101" t="s">
        <v>145</v>
      </c>
      <c r="G98" s="100">
        <v>29</v>
      </c>
      <c r="H98" s="100"/>
      <c r="I98" s="100">
        <v>29</v>
      </c>
      <c r="J98" s="100"/>
      <c r="K98" s="100"/>
      <c r="L98" s="113">
        <f t="shared" si="6"/>
        <v>0.41428571428571431</v>
      </c>
      <c r="M98" s="112" t="str">
        <f t="shared" si="5"/>
        <v/>
      </c>
      <c r="N98" s="158">
        <f>IF(AND(ISNUMBER(M18), ISNUMBER(L18)), M18 + ROUND(L18, 2), "")</f>
        <v>45691.26</v>
      </c>
      <c r="O98" s="123"/>
    </row>
    <row r="99" spans="1:15" ht="12" customHeight="1" x14ac:dyDescent="0.25">
      <c r="A99" s="99" t="s">
        <v>307</v>
      </c>
      <c r="B99" s="100"/>
      <c r="C99" s="100"/>
      <c r="D99" s="100"/>
      <c r="E99" s="100"/>
      <c r="F99" s="100"/>
      <c r="G99" s="100"/>
      <c r="H99" s="100"/>
      <c r="I99" s="100"/>
      <c r="J99" s="100"/>
      <c r="K99" s="100"/>
      <c r="L99" s="113" t="str">
        <f t="shared" si="6"/>
        <v/>
      </c>
      <c r="M99" s="112" t="str">
        <f t="shared" si="5"/>
        <v/>
      </c>
      <c r="N99" s="112" t="str">
        <f t="shared" si="4"/>
        <v/>
      </c>
      <c r="O99" s="123"/>
    </row>
    <row r="100" spans="1:15" ht="12" customHeight="1" x14ac:dyDescent="0.25">
      <c r="A100" s="100" t="s">
        <v>70</v>
      </c>
      <c r="B100" s="100">
        <v>50</v>
      </c>
      <c r="C100" s="100" t="s">
        <v>5</v>
      </c>
      <c r="D100" s="100"/>
      <c r="E100" s="143" t="s">
        <v>148</v>
      </c>
      <c r="F100" s="101" t="s">
        <v>147</v>
      </c>
      <c r="G100" s="100">
        <v>92</v>
      </c>
      <c r="H100" s="100"/>
      <c r="I100" s="100">
        <v>92</v>
      </c>
      <c r="J100" s="100"/>
      <c r="K100" s="100"/>
      <c r="L100" s="113">
        <f t="shared" si="6"/>
        <v>1.3142857142857143</v>
      </c>
      <c r="M100" s="112">
        <f t="shared" si="5"/>
        <v>45692.26</v>
      </c>
      <c r="N100" s="112">
        <f t="shared" si="4"/>
        <v>45693.57</v>
      </c>
      <c r="O100" s="123"/>
    </row>
    <row r="101" spans="1:15" ht="12" customHeight="1" x14ac:dyDescent="0.25">
      <c r="A101" s="99" t="s">
        <v>307</v>
      </c>
      <c r="B101" s="100"/>
      <c r="C101" s="100"/>
      <c r="D101" s="100"/>
      <c r="E101" s="100"/>
      <c r="F101" s="100"/>
      <c r="G101" s="100"/>
      <c r="H101" s="100"/>
      <c r="I101" s="100"/>
      <c r="J101" s="100"/>
      <c r="K101" s="100"/>
      <c r="L101" s="113" t="str">
        <f t="shared" si="6"/>
        <v/>
      </c>
      <c r="M101" s="112" t="str">
        <f t="shared" si="5"/>
        <v/>
      </c>
      <c r="N101" s="112" t="str">
        <f t="shared" si="4"/>
        <v/>
      </c>
      <c r="O101" s="123"/>
    </row>
    <row r="102" spans="1:15" ht="12" customHeight="1" x14ac:dyDescent="0.25">
      <c r="A102" s="100" t="s">
        <v>70</v>
      </c>
      <c r="B102" s="100">
        <v>51</v>
      </c>
      <c r="C102" s="100" t="s">
        <v>5</v>
      </c>
      <c r="D102" s="100"/>
      <c r="E102" s="100" t="s">
        <v>151</v>
      </c>
      <c r="F102" s="101" t="s">
        <v>150</v>
      </c>
      <c r="G102" s="100">
        <v>16</v>
      </c>
      <c r="H102" s="100"/>
      <c r="I102" s="100">
        <v>16</v>
      </c>
      <c r="J102" s="100"/>
      <c r="K102" s="100"/>
      <c r="L102" s="113">
        <f t="shared" si="6"/>
        <v>0.22857142857142856</v>
      </c>
      <c r="M102" s="112">
        <f t="shared" si="5"/>
        <v>45694.57</v>
      </c>
      <c r="N102" s="112">
        <f t="shared" si="4"/>
        <v>45694.8</v>
      </c>
      <c r="O102" s="123"/>
    </row>
    <row r="103" spans="1:15" ht="12" customHeight="1" x14ac:dyDescent="0.25">
      <c r="A103" s="99" t="s">
        <v>307</v>
      </c>
      <c r="B103" s="100"/>
      <c r="C103" s="100"/>
      <c r="D103" s="100"/>
      <c r="E103" s="100"/>
      <c r="F103" s="100"/>
      <c r="G103" s="100"/>
      <c r="H103" s="100"/>
      <c r="I103" s="100"/>
      <c r="J103" s="100"/>
      <c r="K103" s="100"/>
      <c r="L103" s="113" t="str">
        <f t="shared" si="6"/>
        <v/>
      </c>
      <c r="M103" s="112" t="str">
        <f t="shared" si="5"/>
        <v/>
      </c>
      <c r="N103" s="112" t="str">
        <f t="shared" si="4"/>
        <v/>
      </c>
      <c r="O103" s="123">
        <v>1</v>
      </c>
    </row>
    <row r="104" spans="1:15" ht="12" customHeight="1" x14ac:dyDescent="0.25">
      <c r="A104" s="100" t="s">
        <v>70</v>
      </c>
      <c r="B104" s="100">
        <v>52</v>
      </c>
      <c r="C104" s="100" t="s">
        <v>5</v>
      </c>
      <c r="D104" s="100"/>
      <c r="E104" s="100" t="s">
        <v>152</v>
      </c>
      <c r="F104" s="101" t="s">
        <v>150</v>
      </c>
      <c r="G104" s="100">
        <v>9</v>
      </c>
      <c r="H104" s="100"/>
      <c r="I104" s="100">
        <v>9</v>
      </c>
      <c r="J104" s="100"/>
      <c r="K104" s="100"/>
      <c r="L104" s="113">
        <f t="shared" si="6"/>
        <v>0.12857142857142856</v>
      </c>
      <c r="M104" s="112">
        <f t="shared" si="5"/>
        <v>45695.8</v>
      </c>
      <c r="N104" s="112">
        <f t="shared" si="4"/>
        <v>45695.93</v>
      </c>
      <c r="O104" s="123"/>
    </row>
    <row r="105" spans="1:15" ht="12" customHeight="1" x14ac:dyDescent="0.25">
      <c r="A105" s="99" t="s">
        <v>307</v>
      </c>
      <c r="B105" s="100"/>
      <c r="C105" s="100"/>
      <c r="D105" s="100"/>
      <c r="E105" s="107"/>
      <c r="F105" s="100"/>
      <c r="G105" s="99"/>
      <c r="H105" s="99"/>
      <c r="I105" s="99"/>
      <c r="J105" s="99"/>
      <c r="K105" s="99"/>
      <c r="L105" s="113" t="str">
        <f t="shared" si="6"/>
        <v/>
      </c>
      <c r="M105" s="112" t="str">
        <f t="shared" si="5"/>
        <v/>
      </c>
      <c r="N105" s="112" t="str">
        <f t="shared" si="4"/>
        <v/>
      </c>
      <c r="O105" s="123">
        <v>1</v>
      </c>
    </row>
    <row r="106" spans="1:15" ht="12" customHeight="1" x14ac:dyDescent="0.25">
      <c r="A106" s="100" t="s">
        <v>70</v>
      </c>
      <c r="B106" s="100">
        <v>53</v>
      </c>
      <c r="C106" s="100" t="s">
        <v>5</v>
      </c>
      <c r="D106" s="100"/>
      <c r="E106" s="100" t="s">
        <v>153</v>
      </c>
      <c r="F106" s="101" t="s">
        <v>150</v>
      </c>
      <c r="G106" s="100">
        <v>6</v>
      </c>
      <c r="H106" s="100"/>
      <c r="I106" s="100">
        <v>6</v>
      </c>
      <c r="J106" s="100"/>
      <c r="K106" s="100"/>
      <c r="L106" s="113">
        <f t="shared" si="6"/>
        <v>8.5714285714285715E-2</v>
      </c>
      <c r="M106" s="112">
        <f t="shared" si="5"/>
        <v>45696.93</v>
      </c>
      <c r="N106" s="112">
        <f t="shared" si="4"/>
        <v>45697.02</v>
      </c>
      <c r="O106" s="123"/>
    </row>
    <row r="107" spans="1:15" ht="12" customHeight="1" x14ac:dyDescent="0.25">
      <c r="A107" s="99" t="s">
        <v>307</v>
      </c>
      <c r="B107" s="100"/>
      <c r="C107" s="100"/>
      <c r="D107" s="100"/>
      <c r="E107" s="100"/>
      <c r="F107" s="100"/>
      <c r="G107" s="100"/>
      <c r="H107" s="100"/>
      <c r="I107" s="100"/>
      <c r="J107" s="100"/>
      <c r="K107" s="100"/>
      <c r="L107" s="113" t="str">
        <f t="shared" si="6"/>
        <v/>
      </c>
      <c r="M107" s="112" t="str">
        <f t="shared" si="5"/>
        <v/>
      </c>
      <c r="N107" s="112" t="str">
        <f t="shared" si="4"/>
        <v/>
      </c>
      <c r="O107" s="123">
        <v>1</v>
      </c>
    </row>
    <row r="108" spans="1:15" ht="12" customHeight="1" x14ac:dyDescent="0.25">
      <c r="A108" s="100" t="s">
        <v>70</v>
      </c>
      <c r="B108" s="100">
        <v>54</v>
      </c>
      <c r="C108" s="100" t="s">
        <v>5</v>
      </c>
      <c r="D108" s="100"/>
      <c r="E108" s="100" t="s">
        <v>154</v>
      </c>
      <c r="F108" s="101" t="s">
        <v>150</v>
      </c>
      <c r="G108" s="100">
        <v>6</v>
      </c>
      <c r="H108" s="100"/>
      <c r="I108" s="100">
        <v>6</v>
      </c>
      <c r="J108" s="100"/>
      <c r="K108" s="100"/>
      <c r="L108" s="113">
        <f t="shared" si="6"/>
        <v>8.5714285714285715E-2</v>
      </c>
      <c r="M108" s="112">
        <f t="shared" si="5"/>
        <v>45698.02</v>
      </c>
      <c r="N108" s="112">
        <f t="shared" si="4"/>
        <v>45698.109999999993</v>
      </c>
      <c r="O108" s="123"/>
    </row>
    <row r="109" spans="1:15" ht="12" customHeight="1" x14ac:dyDescent="0.25">
      <c r="A109" s="99" t="s">
        <v>307</v>
      </c>
      <c r="B109" s="100"/>
      <c r="C109" s="100"/>
      <c r="D109" s="100"/>
      <c r="E109" s="100"/>
      <c r="F109" s="100"/>
      <c r="G109" s="100"/>
      <c r="H109" s="100"/>
      <c r="I109" s="100"/>
      <c r="J109" s="100"/>
      <c r="K109" s="100"/>
      <c r="L109" s="113" t="str">
        <f t="shared" si="6"/>
        <v/>
      </c>
      <c r="M109" s="112" t="str">
        <f t="shared" si="5"/>
        <v/>
      </c>
      <c r="N109" s="112" t="str">
        <f t="shared" si="4"/>
        <v/>
      </c>
      <c r="O109" s="123"/>
    </row>
    <row r="110" spans="1:15" ht="12" customHeight="1" x14ac:dyDescent="0.25">
      <c r="A110" s="100" t="s">
        <v>70</v>
      </c>
      <c r="B110" s="100">
        <v>55</v>
      </c>
      <c r="C110" s="100" t="s">
        <v>5</v>
      </c>
      <c r="D110" s="100"/>
      <c r="E110" s="100" t="s">
        <v>196</v>
      </c>
      <c r="F110" s="101" t="s">
        <v>195</v>
      </c>
      <c r="G110" s="100">
        <v>43</v>
      </c>
      <c r="H110" s="100"/>
      <c r="I110" s="100">
        <v>43</v>
      </c>
      <c r="J110" s="100"/>
      <c r="K110" s="100"/>
      <c r="L110" s="113">
        <f t="shared" si="6"/>
        <v>0.61428571428571432</v>
      </c>
      <c r="M110" s="112">
        <f t="shared" si="5"/>
        <v>45699.109999999993</v>
      </c>
      <c r="N110" s="112">
        <f t="shared" si="4"/>
        <v>45699.719999999994</v>
      </c>
      <c r="O110" s="123"/>
    </row>
    <row r="111" spans="1:15" ht="12" customHeight="1" x14ac:dyDescent="0.25">
      <c r="A111" s="99" t="s">
        <v>307</v>
      </c>
      <c r="B111" s="100"/>
      <c r="C111" s="100"/>
      <c r="D111" s="100"/>
      <c r="E111" s="100"/>
      <c r="F111" s="100"/>
      <c r="G111" s="100"/>
      <c r="H111" s="100"/>
      <c r="I111" s="100"/>
      <c r="J111" s="100"/>
      <c r="K111" s="100"/>
      <c r="L111" s="113" t="str">
        <f t="shared" si="6"/>
        <v/>
      </c>
      <c r="M111" s="112" t="str">
        <f t="shared" si="5"/>
        <v/>
      </c>
      <c r="N111" s="112" t="str">
        <f t="shared" si="4"/>
        <v/>
      </c>
      <c r="O111" s="123">
        <v>1</v>
      </c>
    </row>
    <row r="112" spans="1:15" ht="12" customHeight="1" x14ac:dyDescent="0.25">
      <c r="A112" s="100" t="s">
        <v>70</v>
      </c>
      <c r="B112" s="100">
        <v>56</v>
      </c>
      <c r="C112" s="100" t="s">
        <v>5</v>
      </c>
      <c r="D112" s="100"/>
      <c r="E112" s="100" t="s">
        <v>197</v>
      </c>
      <c r="F112" s="101" t="s">
        <v>195</v>
      </c>
      <c r="G112" s="100">
        <v>36</v>
      </c>
      <c r="H112" s="100"/>
      <c r="I112" s="100">
        <v>36</v>
      </c>
      <c r="J112" s="100"/>
      <c r="K112" s="100"/>
      <c r="L112" s="113">
        <f t="shared" si="6"/>
        <v>0.51428571428571423</v>
      </c>
      <c r="M112" s="112">
        <f t="shared" si="5"/>
        <v>45700.719999999994</v>
      </c>
      <c r="N112" s="112">
        <f t="shared" si="4"/>
        <v>45701.229999999996</v>
      </c>
      <c r="O112" s="123"/>
    </row>
    <row r="113" spans="1:15" ht="12" customHeight="1" x14ac:dyDescent="0.25">
      <c r="A113" s="99" t="s">
        <v>307</v>
      </c>
      <c r="B113" s="100"/>
      <c r="C113" s="100"/>
      <c r="D113" s="100"/>
      <c r="E113" s="100"/>
      <c r="F113" s="100"/>
      <c r="G113" s="100"/>
      <c r="H113" s="100"/>
      <c r="I113" s="100"/>
      <c r="J113" s="100"/>
      <c r="K113" s="100"/>
      <c r="L113" s="113" t="str">
        <f t="shared" si="6"/>
        <v/>
      </c>
      <c r="M113" s="112" t="str">
        <f t="shared" si="5"/>
        <v/>
      </c>
      <c r="N113" s="112" t="str">
        <f t="shared" si="4"/>
        <v/>
      </c>
      <c r="O113" s="123">
        <v>1</v>
      </c>
    </row>
    <row r="114" spans="1:15" ht="12" customHeight="1" x14ac:dyDescent="0.25">
      <c r="A114" s="100" t="s">
        <v>70</v>
      </c>
      <c r="B114" s="100">
        <v>57</v>
      </c>
      <c r="C114" s="100" t="s">
        <v>5</v>
      </c>
      <c r="D114" s="100"/>
      <c r="E114" s="100" t="s">
        <v>198</v>
      </c>
      <c r="F114" s="102" t="s">
        <v>195</v>
      </c>
      <c r="G114" s="100">
        <v>36</v>
      </c>
      <c r="H114" s="100"/>
      <c r="I114" s="100">
        <v>36</v>
      </c>
      <c r="J114" s="100"/>
      <c r="K114" s="100"/>
      <c r="L114" s="113">
        <f t="shared" si="6"/>
        <v>0.51428571428571423</v>
      </c>
      <c r="M114" s="112">
        <f t="shared" si="5"/>
        <v>45702.229999999996</v>
      </c>
      <c r="N114" s="112">
        <f t="shared" si="4"/>
        <v>45702.74</v>
      </c>
      <c r="O114" s="123"/>
    </row>
    <row r="115" spans="1:15" ht="12" customHeight="1" x14ac:dyDescent="0.25">
      <c r="A115" s="99" t="s">
        <v>307</v>
      </c>
      <c r="B115" s="100"/>
      <c r="C115" s="100"/>
      <c r="D115" s="100"/>
      <c r="E115" s="100"/>
      <c r="F115" s="100"/>
      <c r="G115" s="100"/>
      <c r="H115" s="100"/>
      <c r="I115" s="100"/>
      <c r="J115" s="100"/>
      <c r="K115" s="100"/>
      <c r="L115" s="113" t="str">
        <f t="shared" si="6"/>
        <v/>
      </c>
      <c r="M115" s="112" t="str">
        <f t="shared" si="5"/>
        <v/>
      </c>
      <c r="N115" s="112" t="str">
        <f t="shared" si="4"/>
        <v/>
      </c>
      <c r="O115" s="123">
        <v>1</v>
      </c>
    </row>
    <row r="116" spans="1:15" ht="12" customHeight="1" x14ac:dyDescent="0.25">
      <c r="A116" s="100" t="s">
        <v>70</v>
      </c>
      <c r="B116" s="100">
        <v>58</v>
      </c>
      <c r="C116" s="100" t="s">
        <v>5</v>
      </c>
      <c r="D116" s="100"/>
      <c r="E116" s="100" t="s">
        <v>199</v>
      </c>
      <c r="F116" s="102" t="s">
        <v>195</v>
      </c>
      <c r="G116" s="100">
        <v>41</v>
      </c>
      <c r="H116" s="100"/>
      <c r="I116" s="100">
        <v>41</v>
      </c>
      <c r="J116" s="100"/>
      <c r="K116" s="100"/>
      <c r="L116" s="113">
        <f t="shared" si="6"/>
        <v>0.58571428571428574</v>
      </c>
      <c r="M116" s="112">
        <f t="shared" si="5"/>
        <v>45703.74</v>
      </c>
      <c r="N116" s="112">
        <f t="shared" si="4"/>
        <v>45704.329999999994</v>
      </c>
      <c r="O116" s="123"/>
    </row>
    <row r="117" spans="1:15" ht="12" customHeight="1" x14ac:dyDescent="0.25">
      <c r="A117" s="99" t="s">
        <v>307</v>
      </c>
      <c r="B117" s="100"/>
      <c r="C117" s="100"/>
      <c r="D117" s="100"/>
      <c r="E117" s="100"/>
      <c r="F117" s="100"/>
      <c r="G117" s="100"/>
      <c r="H117" s="100"/>
      <c r="I117" s="100"/>
      <c r="J117" s="100"/>
      <c r="K117" s="100"/>
      <c r="L117" s="113" t="str">
        <f t="shared" si="6"/>
        <v/>
      </c>
      <c r="M117" s="112" t="str">
        <f t="shared" si="5"/>
        <v/>
      </c>
      <c r="N117" s="112" t="str">
        <f t="shared" si="4"/>
        <v/>
      </c>
      <c r="O117" s="123">
        <v>1</v>
      </c>
    </row>
    <row r="118" spans="1:15" ht="12" customHeight="1" x14ac:dyDescent="0.25">
      <c r="A118" s="100" t="s">
        <v>70</v>
      </c>
      <c r="B118" s="100">
        <v>59</v>
      </c>
      <c r="C118" s="100" t="s">
        <v>5</v>
      </c>
      <c r="D118" s="99"/>
      <c r="E118" s="99" t="s">
        <v>200</v>
      </c>
      <c r="F118" s="101" t="s">
        <v>195</v>
      </c>
      <c r="G118" s="99">
        <v>73</v>
      </c>
      <c r="H118" s="99"/>
      <c r="I118" s="99">
        <v>73</v>
      </c>
      <c r="J118" s="99"/>
      <c r="K118" s="99"/>
      <c r="L118" s="113">
        <f t="shared" si="6"/>
        <v>1.0428571428571429</v>
      </c>
      <c r="M118" s="112">
        <f t="shared" si="5"/>
        <v>45705.329999999994</v>
      </c>
      <c r="N118" s="112">
        <f t="shared" si="4"/>
        <v>45706.369999999995</v>
      </c>
      <c r="O118" s="123"/>
    </row>
    <row r="119" spans="1:15" ht="12" customHeight="1" x14ac:dyDescent="0.25">
      <c r="A119" s="99" t="s">
        <v>307</v>
      </c>
      <c r="B119" s="100"/>
      <c r="C119" s="100"/>
      <c r="D119" s="100"/>
      <c r="E119" s="100"/>
      <c r="F119" s="100"/>
      <c r="G119" s="100"/>
      <c r="H119" s="100"/>
      <c r="I119" s="100"/>
      <c r="J119" s="100"/>
      <c r="K119" s="100"/>
      <c r="L119" s="113" t="str">
        <f t="shared" si="6"/>
        <v/>
      </c>
      <c r="M119" s="112" t="str">
        <f t="shared" si="5"/>
        <v/>
      </c>
      <c r="N119" s="112" t="str">
        <f t="shared" si="4"/>
        <v/>
      </c>
      <c r="O119" s="123"/>
    </row>
    <row r="120" spans="1:15" ht="12" customHeight="1" x14ac:dyDescent="0.25">
      <c r="A120" s="100" t="s">
        <v>70</v>
      </c>
      <c r="B120" s="100">
        <v>60</v>
      </c>
      <c r="C120" s="100" t="s">
        <v>5</v>
      </c>
      <c r="D120" s="99"/>
      <c r="E120" s="99" t="s">
        <v>202</v>
      </c>
      <c r="F120" s="101" t="s">
        <v>201</v>
      </c>
      <c r="G120" s="99">
        <v>161</v>
      </c>
      <c r="H120" s="99"/>
      <c r="I120" s="99">
        <v>161</v>
      </c>
      <c r="J120" s="99"/>
      <c r="K120" s="99"/>
      <c r="L120" s="113">
        <f t="shared" si="6"/>
        <v>2.2999999999999998</v>
      </c>
      <c r="M120" s="112">
        <f t="shared" si="5"/>
        <v>45707.369999999995</v>
      </c>
      <c r="N120" s="112">
        <f t="shared" si="4"/>
        <v>45709.67</v>
      </c>
      <c r="O120" s="123"/>
    </row>
    <row r="121" spans="1:15" ht="12" customHeight="1" x14ac:dyDescent="0.25">
      <c r="A121" s="99" t="s">
        <v>307</v>
      </c>
      <c r="B121" s="100"/>
      <c r="C121" s="100"/>
      <c r="D121" s="100"/>
      <c r="E121" s="100"/>
      <c r="F121" s="100"/>
      <c r="G121" s="100"/>
      <c r="H121" s="100"/>
      <c r="I121" s="100"/>
      <c r="J121" s="100"/>
      <c r="K121" s="100"/>
      <c r="L121" s="113" t="str">
        <f t="shared" si="6"/>
        <v/>
      </c>
      <c r="M121" s="112" t="str">
        <f t="shared" si="5"/>
        <v/>
      </c>
      <c r="N121" s="112" t="str">
        <f t="shared" si="4"/>
        <v/>
      </c>
      <c r="O121" s="123"/>
    </row>
    <row r="122" spans="1:15" ht="12" customHeight="1" x14ac:dyDescent="0.25">
      <c r="A122" s="100" t="s">
        <v>70</v>
      </c>
      <c r="B122" s="100">
        <v>61</v>
      </c>
      <c r="C122" s="100" t="s">
        <v>5</v>
      </c>
      <c r="D122" s="100"/>
      <c r="E122" s="99" t="s">
        <v>203</v>
      </c>
      <c r="F122" s="101" t="s">
        <v>201</v>
      </c>
      <c r="G122" s="99">
        <v>64</v>
      </c>
      <c r="H122" s="99"/>
      <c r="I122" s="99">
        <v>64</v>
      </c>
      <c r="J122" s="99"/>
      <c r="K122" s="99"/>
      <c r="L122" s="113">
        <f t="shared" si="6"/>
        <v>0.91428571428571426</v>
      </c>
      <c r="M122" s="112">
        <f t="shared" si="5"/>
        <v>45710.67</v>
      </c>
      <c r="N122" s="112">
        <f t="shared" si="4"/>
        <v>45711.58</v>
      </c>
      <c r="O122" s="123"/>
    </row>
    <row r="123" spans="1:15" ht="12" customHeight="1" x14ac:dyDescent="0.25">
      <c r="A123" s="99" t="s">
        <v>307</v>
      </c>
      <c r="B123" s="100"/>
      <c r="C123" s="100"/>
      <c r="D123" s="100"/>
      <c r="E123" s="100"/>
      <c r="F123" s="100"/>
      <c r="G123" s="100"/>
      <c r="H123" s="100"/>
      <c r="I123" s="100"/>
      <c r="J123" s="100"/>
      <c r="K123" s="100"/>
      <c r="L123" s="113" t="str">
        <f t="shared" si="6"/>
        <v/>
      </c>
      <c r="M123" s="112" t="str">
        <f t="shared" si="5"/>
        <v/>
      </c>
      <c r="N123" s="112" t="str">
        <f t="shared" si="4"/>
        <v/>
      </c>
      <c r="O123" s="123"/>
    </row>
    <row r="124" spans="1:15" ht="12" customHeight="1" x14ac:dyDescent="0.25">
      <c r="A124" s="100" t="s">
        <v>70</v>
      </c>
      <c r="B124" s="100">
        <v>62</v>
      </c>
      <c r="C124" s="100" t="s">
        <v>5</v>
      </c>
      <c r="D124" s="100"/>
      <c r="E124" s="99" t="s">
        <v>204</v>
      </c>
      <c r="F124" s="101" t="s">
        <v>201</v>
      </c>
      <c r="G124" s="99">
        <v>44</v>
      </c>
      <c r="H124" s="99"/>
      <c r="I124" s="99">
        <v>44</v>
      </c>
      <c r="J124" s="99"/>
      <c r="K124" s="99"/>
      <c r="L124" s="113">
        <f t="shared" si="6"/>
        <v>0.62857142857142856</v>
      </c>
      <c r="M124" s="112">
        <f t="shared" si="5"/>
        <v>45712.58</v>
      </c>
      <c r="N124" s="112">
        <f t="shared" si="4"/>
        <v>45713.21</v>
      </c>
      <c r="O124" s="123"/>
    </row>
    <row r="125" spans="1:15" ht="12" customHeight="1" x14ac:dyDescent="0.25">
      <c r="A125" s="99" t="s">
        <v>307</v>
      </c>
      <c r="B125" s="100"/>
      <c r="C125" s="100"/>
      <c r="D125" s="100"/>
      <c r="E125" s="100"/>
      <c r="F125" s="100"/>
      <c r="G125" s="100"/>
      <c r="H125" s="100"/>
      <c r="I125" s="100"/>
      <c r="J125" s="100"/>
      <c r="K125" s="100"/>
      <c r="L125" s="113" t="str">
        <f t="shared" si="6"/>
        <v/>
      </c>
      <c r="M125" s="112" t="str">
        <f t="shared" si="5"/>
        <v/>
      </c>
      <c r="N125" s="112" t="str">
        <f t="shared" si="4"/>
        <v/>
      </c>
      <c r="O125" s="123"/>
    </row>
    <row r="126" spans="1:15" ht="12" customHeight="1" x14ac:dyDescent="0.25">
      <c r="A126" s="100" t="s">
        <v>70</v>
      </c>
      <c r="B126" s="100">
        <v>63</v>
      </c>
      <c r="C126" s="100" t="s">
        <v>5</v>
      </c>
      <c r="D126" s="100"/>
      <c r="E126" s="99" t="s">
        <v>205</v>
      </c>
      <c r="F126" s="101" t="s">
        <v>201</v>
      </c>
      <c r="G126" s="99">
        <v>42</v>
      </c>
      <c r="H126" s="99"/>
      <c r="I126" s="99">
        <v>42</v>
      </c>
      <c r="J126" s="99"/>
      <c r="K126" s="99"/>
      <c r="L126" s="113">
        <f t="shared" si="6"/>
        <v>0.6</v>
      </c>
      <c r="M126" s="112">
        <f t="shared" si="5"/>
        <v>45714.21</v>
      </c>
      <c r="N126" s="112">
        <f t="shared" si="4"/>
        <v>45714.81</v>
      </c>
      <c r="O126" s="123"/>
    </row>
    <row r="127" spans="1:15" ht="12" customHeight="1" x14ac:dyDescent="0.25">
      <c r="A127" s="99" t="s">
        <v>307</v>
      </c>
      <c r="B127" s="100"/>
      <c r="C127" s="100"/>
      <c r="D127" s="100"/>
      <c r="E127" s="100"/>
      <c r="F127" s="100"/>
      <c r="G127" s="100"/>
      <c r="H127" s="100"/>
      <c r="I127" s="100"/>
      <c r="J127" s="100"/>
      <c r="K127" s="100"/>
      <c r="L127" s="113" t="str">
        <f t="shared" si="6"/>
        <v/>
      </c>
      <c r="M127" s="112" t="str">
        <f t="shared" si="5"/>
        <v/>
      </c>
      <c r="N127" s="112" t="str">
        <f t="shared" si="4"/>
        <v/>
      </c>
      <c r="O127" s="123"/>
    </row>
    <row r="128" spans="1:15" ht="12" customHeight="1" x14ac:dyDescent="0.25">
      <c r="A128" s="100" t="s">
        <v>70</v>
      </c>
      <c r="B128" s="100">
        <v>64</v>
      </c>
      <c r="C128" s="100" t="s">
        <v>5</v>
      </c>
      <c r="D128" s="100"/>
      <c r="E128" s="99" t="s">
        <v>206</v>
      </c>
      <c r="F128" s="101" t="s">
        <v>201</v>
      </c>
      <c r="G128" s="99">
        <v>54</v>
      </c>
      <c r="H128" s="99"/>
      <c r="I128" s="99">
        <v>54</v>
      </c>
      <c r="J128" s="99"/>
      <c r="K128" s="99"/>
      <c r="L128" s="113">
        <f t="shared" si="6"/>
        <v>0.77142857142857146</v>
      </c>
      <c r="M128" s="112">
        <f t="shared" si="5"/>
        <v>45715.81</v>
      </c>
      <c r="N128" s="112">
        <f t="shared" si="4"/>
        <v>45716.579999999994</v>
      </c>
      <c r="O128" s="123"/>
    </row>
    <row r="129" spans="1:15" ht="12" customHeight="1" x14ac:dyDescent="0.25">
      <c r="A129" s="99" t="s">
        <v>307</v>
      </c>
      <c r="B129" s="100"/>
      <c r="C129" s="100"/>
      <c r="D129" s="100"/>
      <c r="E129" s="100"/>
      <c r="F129" s="100"/>
      <c r="G129" s="99"/>
      <c r="H129" s="99"/>
      <c r="I129" s="99"/>
      <c r="J129" s="99"/>
      <c r="K129" s="99"/>
      <c r="L129" s="113" t="str">
        <f t="shared" si="6"/>
        <v/>
      </c>
      <c r="M129" s="112" t="str">
        <f t="shared" si="5"/>
        <v/>
      </c>
      <c r="N129" s="112" t="str">
        <f t="shared" si="4"/>
        <v/>
      </c>
      <c r="O129" s="123"/>
    </row>
    <row r="130" spans="1:15" ht="12" customHeight="1" x14ac:dyDescent="0.25">
      <c r="A130" s="100" t="s">
        <v>70</v>
      </c>
      <c r="B130" s="100">
        <v>65</v>
      </c>
      <c r="C130" s="100" t="s">
        <v>5</v>
      </c>
      <c r="D130" s="100"/>
      <c r="E130" s="99" t="s">
        <v>207</v>
      </c>
      <c r="F130" s="101" t="s">
        <v>201</v>
      </c>
      <c r="G130" s="99">
        <v>65</v>
      </c>
      <c r="H130" s="99"/>
      <c r="I130" s="99">
        <v>65</v>
      </c>
      <c r="J130" s="99"/>
      <c r="K130" s="99"/>
      <c r="L130" s="113">
        <f t="shared" si="6"/>
        <v>0.9285714285714286</v>
      </c>
      <c r="M130" s="112">
        <f t="shared" si="5"/>
        <v>45717.579999999994</v>
      </c>
      <c r="N130" s="112">
        <f t="shared" si="4"/>
        <v>45718.509999999995</v>
      </c>
      <c r="O130" s="123"/>
    </row>
    <row r="131" spans="1:15" ht="12" customHeight="1" x14ac:dyDescent="0.25">
      <c r="A131" s="99" t="s">
        <v>307</v>
      </c>
      <c r="B131" s="100"/>
      <c r="C131" s="100"/>
      <c r="D131" s="100"/>
      <c r="E131" s="100"/>
      <c r="F131" s="100"/>
      <c r="G131" s="99"/>
      <c r="H131" s="99"/>
      <c r="I131" s="99"/>
      <c r="J131" s="99"/>
      <c r="K131" s="99"/>
      <c r="L131" s="113" t="str">
        <f t="shared" si="6"/>
        <v/>
      </c>
      <c r="M131" s="112" t="str">
        <f t="shared" si="5"/>
        <v/>
      </c>
      <c r="N131" s="112" t="str">
        <f t="shared" si="4"/>
        <v/>
      </c>
      <c r="O131" s="123"/>
    </row>
    <row r="132" spans="1:15" ht="12" customHeight="1" x14ac:dyDescent="0.25">
      <c r="A132" s="100" t="s">
        <v>70</v>
      </c>
      <c r="B132" s="100">
        <v>66</v>
      </c>
      <c r="C132" s="100" t="s">
        <v>5</v>
      </c>
      <c r="D132" s="100"/>
      <c r="E132" s="99" t="s">
        <v>208</v>
      </c>
      <c r="F132" s="101" t="s">
        <v>201</v>
      </c>
      <c r="G132" s="99">
        <v>62</v>
      </c>
      <c r="H132" s="99"/>
      <c r="I132" s="99">
        <v>62</v>
      </c>
      <c r="J132" s="99"/>
      <c r="K132" s="99"/>
      <c r="L132" s="113">
        <f t="shared" si="6"/>
        <v>0.88571428571428568</v>
      </c>
      <c r="M132" s="112">
        <f t="shared" si="5"/>
        <v>45719.509999999995</v>
      </c>
      <c r="N132" s="112">
        <f t="shared" si="4"/>
        <v>45720.399999999994</v>
      </c>
      <c r="O132" s="123"/>
    </row>
    <row r="133" spans="1:15" ht="12" customHeight="1" x14ac:dyDescent="0.25">
      <c r="A133" s="99" t="s">
        <v>307</v>
      </c>
      <c r="B133" s="100"/>
      <c r="C133" s="100"/>
      <c r="D133" s="100"/>
      <c r="E133" s="100"/>
      <c r="F133" s="100"/>
      <c r="G133" s="100"/>
      <c r="H133" s="100"/>
      <c r="I133" s="100"/>
      <c r="J133" s="100"/>
      <c r="K133" s="100"/>
      <c r="L133" s="113" t="str">
        <f t="shared" si="6"/>
        <v/>
      </c>
      <c r="M133" s="112" t="str">
        <f t="shared" si="5"/>
        <v/>
      </c>
      <c r="N133" s="112" t="str">
        <f t="shared" si="4"/>
        <v/>
      </c>
      <c r="O133" s="123"/>
    </row>
    <row r="134" spans="1:15" ht="12" customHeight="1" x14ac:dyDescent="0.25">
      <c r="A134" s="100" t="s">
        <v>70</v>
      </c>
      <c r="B134" s="100">
        <v>67</v>
      </c>
      <c r="C134" s="100" t="s">
        <v>5</v>
      </c>
      <c r="D134" s="100"/>
      <c r="E134" s="99" t="s">
        <v>209</v>
      </c>
      <c r="F134" s="101" t="s">
        <v>201</v>
      </c>
      <c r="G134" s="99">
        <v>56</v>
      </c>
      <c r="H134" s="99"/>
      <c r="I134" s="99">
        <v>56</v>
      </c>
      <c r="J134" s="99"/>
      <c r="K134" s="99"/>
      <c r="L134" s="113">
        <f t="shared" si="6"/>
        <v>0.8</v>
      </c>
      <c r="M134" s="112">
        <f t="shared" si="5"/>
        <v>45721.399999999994</v>
      </c>
      <c r="N134" s="112">
        <f t="shared" si="4"/>
        <v>45722.2</v>
      </c>
      <c r="O134" s="123"/>
    </row>
    <row r="135" spans="1:15" ht="12" customHeight="1" x14ac:dyDescent="0.25">
      <c r="A135" s="99" t="s">
        <v>307</v>
      </c>
      <c r="B135" s="100"/>
      <c r="C135" s="100"/>
      <c r="D135" s="100"/>
      <c r="E135" s="99"/>
      <c r="F135" s="100"/>
      <c r="G135" s="99"/>
      <c r="H135" s="99"/>
      <c r="I135" s="99"/>
      <c r="J135" s="99"/>
      <c r="K135" s="99"/>
      <c r="L135" s="113" t="str">
        <f t="shared" si="6"/>
        <v/>
      </c>
      <c r="M135" s="112" t="str">
        <f t="shared" si="5"/>
        <v/>
      </c>
      <c r="N135" s="112" t="str">
        <f t="shared" si="4"/>
        <v/>
      </c>
      <c r="O135" s="123"/>
    </row>
    <row r="136" spans="1:15" ht="12" customHeight="1" x14ac:dyDescent="0.25">
      <c r="A136" s="100" t="s">
        <v>70</v>
      </c>
      <c r="B136" s="100">
        <v>68</v>
      </c>
      <c r="C136" s="100" t="s">
        <v>5</v>
      </c>
      <c r="D136" s="100"/>
      <c r="E136" s="99" t="s">
        <v>210</v>
      </c>
      <c r="F136" s="101" t="s">
        <v>201</v>
      </c>
      <c r="G136" s="100">
        <v>39</v>
      </c>
      <c r="H136" s="100"/>
      <c r="I136" s="100">
        <v>39</v>
      </c>
      <c r="J136" s="100"/>
      <c r="K136" s="100"/>
      <c r="L136" s="113">
        <f t="shared" si="6"/>
        <v>0.55714285714285716</v>
      </c>
      <c r="M136" s="112">
        <f t="shared" si="5"/>
        <v>45723.199999999997</v>
      </c>
      <c r="N136" s="112">
        <f t="shared" si="4"/>
        <v>45723.759999999995</v>
      </c>
      <c r="O136" s="123"/>
    </row>
    <row r="137" spans="1:15" ht="12" customHeight="1" x14ac:dyDescent="0.25">
      <c r="A137" s="99" t="s">
        <v>307</v>
      </c>
      <c r="B137" s="100"/>
      <c r="C137" s="100"/>
      <c r="D137" s="100"/>
      <c r="E137" s="100"/>
      <c r="F137" s="100"/>
      <c r="G137" s="100"/>
      <c r="H137" s="100"/>
      <c r="I137" s="100"/>
      <c r="J137" s="100"/>
      <c r="K137" s="100"/>
      <c r="L137" s="113" t="str">
        <f t="shared" si="6"/>
        <v/>
      </c>
      <c r="M137" s="112" t="str">
        <f t="shared" si="5"/>
        <v/>
      </c>
      <c r="N137" s="112" t="str">
        <f t="shared" si="4"/>
        <v/>
      </c>
      <c r="O137" s="123"/>
    </row>
    <row r="138" spans="1:15" ht="12" customHeight="1" x14ac:dyDescent="0.25">
      <c r="A138" s="100" t="s">
        <v>70</v>
      </c>
      <c r="B138" s="100">
        <v>69</v>
      </c>
      <c r="C138" s="100" t="s">
        <v>5</v>
      </c>
      <c r="D138" s="100"/>
      <c r="E138" s="99" t="s">
        <v>211</v>
      </c>
      <c r="F138" s="101" t="s">
        <v>201</v>
      </c>
      <c r="G138" s="100">
        <v>113</v>
      </c>
      <c r="H138" s="100"/>
      <c r="I138" s="100">
        <v>113</v>
      </c>
      <c r="J138" s="100"/>
      <c r="K138" s="100"/>
      <c r="L138" s="113">
        <f t="shared" si="6"/>
        <v>1.6142857142857143</v>
      </c>
      <c r="M138" s="112">
        <f t="shared" si="5"/>
        <v>45724.759999999995</v>
      </c>
      <c r="N138" s="112">
        <f t="shared" si="4"/>
        <v>45726.369999999995</v>
      </c>
      <c r="O138" s="123"/>
    </row>
    <row r="139" spans="1:15" ht="12" customHeight="1" x14ac:dyDescent="0.25">
      <c r="A139" s="99" t="s">
        <v>307</v>
      </c>
      <c r="B139" s="100"/>
      <c r="C139" s="100"/>
      <c r="D139" s="100"/>
      <c r="E139" s="100"/>
      <c r="F139" s="100"/>
      <c r="G139" s="100"/>
      <c r="H139" s="100"/>
      <c r="I139" s="100"/>
      <c r="J139" s="100"/>
      <c r="K139" s="100"/>
      <c r="L139" s="113" t="str">
        <f t="shared" si="6"/>
        <v/>
      </c>
      <c r="M139" s="112" t="str">
        <f t="shared" si="5"/>
        <v/>
      </c>
      <c r="N139" s="112" t="str">
        <f t="shared" si="4"/>
        <v/>
      </c>
      <c r="O139" s="123"/>
    </row>
    <row r="140" spans="1:15" ht="12" customHeight="1" x14ac:dyDescent="0.25">
      <c r="A140" s="100" t="s">
        <v>70</v>
      </c>
      <c r="B140" s="100">
        <v>70</v>
      </c>
      <c r="C140" s="100" t="s">
        <v>5</v>
      </c>
      <c r="D140" s="100"/>
      <c r="E140" s="99" t="s">
        <v>212</v>
      </c>
      <c r="F140" s="101" t="s">
        <v>201</v>
      </c>
      <c r="G140" s="100">
        <v>210</v>
      </c>
      <c r="H140" s="100"/>
      <c r="I140" s="100">
        <v>210</v>
      </c>
      <c r="J140" s="100"/>
      <c r="K140" s="100"/>
      <c r="L140" s="113">
        <f t="shared" si="6"/>
        <v>3</v>
      </c>
      <c r="M140" s="112">
        <f t="shared" si="5"/>
        <v>45727.369999999995</v>
      </c>
      <c r="N140" s="112">
        <f t="shared" si="4"/>
        <v>45730.369999999995</v>
      </c>
      <c r="O140" s="123"/>
    </row>
    <row r="141" spans="1:15" ht="12" customHeight="1" x14ac:dyDescent="0.25">
      <c r="A141" s="99" t="s">
        <v>307</v>
      </c>
      <c r="B141" s="100"/>
      <c r="C141" s="100"/>
      <c r="D141" s="100"/>
      <c r="E141" s="100"/>
      <c r="F141" s="100"/>
      <c r="G141" s="100"/>
      <c r="H141" s="100"/>
      <c r="I141" s="100"/>
      <c r="J141" s="100"/>
      <c r="K141" s="100"/>
      <c r="L141" s="113" t="str">
        <f t="shared" si="6"/>
        <v/>
      </c>
      <c r="M141" s="112" t="str">
        <f t="shared" si="5"/>
        <v/>
      </c>
      <c r="N141" s="112" t="str">
        <f t="shared" si="4"/>
        <v/>
      </c>
      <c r="O141" s="123"/>
    </row>
    <row r="142" spans="1:15" ht="12" customHeight="1" x14ac:dyDescent="0.25">
      <c r="A142" s="100" t="s">
        <v>70</v>
      </c>
      <c r="B142" s="100">
        <v>71</v>
      </c>
      <c r="C142" s="100" t="s">
        <v>5</v>
      </c>
      <c r="D142" s="100"/>
      <c r="E142" s="99" t="s">
        <v>213</v>
      </c>
      <c r="F142" s="101" t="s">
        <v>201</v>
      </c>
      <c r="G142" s="100">
        <v>76</v>
      </c>
      <c r="H142" s="100"/>
      <c r="I142" s="100">
        <v>76</v>
      </c>
      <c r="J142" s="100"/>
      <c r="K142" s="100"/>
      <c r="L142" s="113">
        <f t="shared" si="6"/>
        <v>1.0857142857142856</v>
      </c>
      <c r="M142" s="112">
        <f t="shared" si="5"/>
        <v>45731.369999999995</v>
      </c>
      <c r="N142" s="112">
        <f t="shared" si="4"/>
        <v>45732.459999999992</v>
      </c>
      <c r="O142" s="123"/>
    </row>
    <row r="143" spans="1:15" ht="12" customHeight="1" x14ac:dyDescent="0.25">
      <c r="A143" s="99" t="s">
        <v>307</v>
      </c>
      <c r="B143" s="100"/>
      <c r="C143" s="100"/>
      <c r="D143" s="100"/>
      <c r="E143" s="100"/>
      <c r="F143" s="100"/>
      <c r="G143" s="100"/>
      <c r="H143" s="100"/>
      <c r="I143" s="100"/>
      <c r="J143" s="100"/>
      <c r="K143" s="100"/>
      <c r="L143" s="113" t="str">
        <f t="shared" si="6"/>
        <v/>
      </c>
      <c r="M143" s="112" t="str">
        <f t="shared" si="5"/>
        <v/>
      </c>
      <c r="N143" s="112" t="str">
        <f t="shared" si="4"/>
        <v/>
      </c>
      <c r="O143" s="123"/>
    </row>
    <row r="144" spans="1:15" ht="12" customHeight="1" x14ac:dyDescent="0.25">
      <c r="A144" s="100" t="s">
        <v>70</v>
      </c>
      <c r="B144" s="100">
        <v>72</v>
      </c>
      <c r="C144" s="100" t="s">
        <v>5</v>
      </c>
      <c r="D144" s="100"/>
      <c r="E144" s="99" t="s">
        <v>214</v>
      </c>
      <c r="F144" s="101" t="s">
        <v>201</v>
      </c>
      <c r="G144" s="100">
        <v>10</v>
      </c>
      <c r="H144" s="100"/>
      <c r="I144" s="100">
        <v>10</v>
      </c>
      <c r="J144" s="100"/>
      <c r="K144" s="100"/>
      <c r="L144" s="113">
        <f t="shared" si="6"/>
        <v>0.14285714285714285</v>
      </c>
      <c r="M144" s="112">
        <f t="shared" si="5"/>
        <v>45733.459999999992</v>
      </c>
      <c r="N144" s="112">
        <f t="shared" si="4"/>
        <v>45733.599999999991</v>
      </c>
      <c r="O144" s="123"/>
    </row>
    <row r="145" spans="1:15" ht="12" customHeight="1" x14ac:dyDescent="0.25">
      <c r="A145" s="99" t="s">
        <v>307</v>
      </c>
      <c r="B145" s="100"/>
      <c r="C145" s="100"/>
      <c r="D145" s="100"/>
      <c r="E145" s="100"/>
      <c r="F145" s="100"/>
      <c r="G145" s="100"/>
      <c r="H145" s="100"/>
      <c r="I145" s="100"/>
      <c r="J145" s="100"/>
      <c r="K145" s="100"/>
      <c r="L145" s="113" t="str">
        <f t="shared" si="6"/>
        <v/>
      </c>
      <c r="M145" s="112" t="str">
        <f t="shared" si="5"/>
        <v/>
      </c>
      <c r="N145" s="112" t="str">
        <f t="shared" si="4"/>
        <v/>
      </c>
      <c r="O145" s="123"/>
    </row>
    <row r="146" spans="1:15" ht="12" customHeight="1" x14ac:dyDescent="0.25">
      <c r="A146" s="100" t="s">
        <v>70</v>
      </c>
      <c r="B146" s="100">
        <v>73</v>
      </c>
      <c r="C146" s="100" t="s">
        <v>5</v>
      </c>
      <c r="D146" s="100"/>
      <c r="E146" s="99" t="s">
        <v>215</v>
      </c>
      <c r="F146" s="101" t="s">
        <v>201</v>
      </c>
      <c r="G146" s="100">
        <v>11</v>
      </c>
      <c r="H146" s="100"/>
      <c r="I146" s="100">
        <v>11</v>
      </c>
      <c r="J146" s="100"/>
      <c r="K146" s="100"/>
      <c r="L146" s="113">
        <f t="shared" si="6"/>
        <v>0.15714285714285714</v>
      </c>
      <c r="M146" s="112">
        <f t="shared" si="5"/>
        <v>45734.599999999991</v>
      </c>
      <c r="N146" s="112">
        <f t="shared" si="4"/>
        <v>45734.759999999995</v>
      </c>
      <c r="O146" s="123"/>
    </row>
    <row r="147" spans="1:15" ht="12" customHeight="1" x14ac:dyDescent="0.25">
      <c r="A147" s="99" t="s">
        <v>307</v>
      </c>
      <c r="B147" s="100"/>
      <c r="C147" s="100"/>
      <c r="D147" s="100"/>
      <c r="E147" s="100"/>
      <c r="F147" s="100"/>
      <c r="G147" s="100"/>
      <c r="H147" s="100"/>
      <c r="I147" s="100"/>
      <c r="J147" s="100"/>
      <c r="K147" s="100"/>
      <c r="L147" s="113" t="str">
        <f t="shared" si="6"/>
        <v/>
      </c>
      <c r="M147" s="112" t="str">
        <f t="shared" si="5"/>
        <v/>
      </c>
      <c r="N147" s="112" t="str">
        <f t="shared" ref="N147:N210" si="7">IF(AND(ISNUMBER(M147), ISNUMBER(L147)), M147 + ROUND(L147, 2), "")</f>
        <v/>
      </c>
      <c r="O147" s="123"/>
    </row>
    <row r="148" spans="1:15" ht="12" customHeight="1" x14ac:dyDescent="0.25">
      <c r="A148" s="100" t="s">
        <v>70</v>
      </c>
      <c r="B148" s="100">
        <v>74</v>
      </c>
      <c r="C148" s="100" t="s">
        <v>5</v>
      </c>
      <c r="D148" s="100"/>
      <c r="E148" s="100" t="s">
        <v>216</v>
      </c>
      <c r="F148" s="101" t="s">
        <v>201</v>
      </c>
      <c r="G148" s="100">
        <v>19</v>
      </c>
      <c r="H148" s="100"/>
      <c r="I148" s="100">
        <v>19</v>
      </c>
      <c r="J148" s="100"/>
      <c r="K148" s="100"/>
      <c r="L148" s="113">
        <f t="shared" si="6"/>
        <v>0.27142857142857141</v>
      </c>
      <c r="M148" s="112">
        <f t="shared" si="5"/>
        <v>45735.759999999995</v>
      </c>
      <c r="N148" s="112">
        <f t="shared" si="7"/>
        <v>45736.029999999992</v>
      </c>
      <c r="O148" s="123"/>
    </row>
    <row r="149" spans="1:15" ht="12" customHeight="1" x14ac:dyDescent="0.25">
      <c r="A149" s="99" t="s">
        <v>307</v>
      </c>
      <c r="B149" s="100"/>
      <c r="C149" s="100"/>
      <c r="D149" s="100"/>
      <c r="E149" s="100"/>
      <c r="F149" s="100"/>
      <c r="G149" s="100"/>
      <c r="H149" s="100"/>
      <c r="I149" s="100"/>
      <c r="J149" s="100"/>
      <c r="K149" s="100"/>
      <c r="L149" s="113" t="str">
        <f t="shared" si="6"/>
        <v/>
      </c>
      <c r="M149" s="112" t="str">
        <f t="shared" si="5"/>
        <v/>
      </c>
      <c r="N149" s="112" t="str">
        <f t="shared" si="7"/>
        <v/>
      </c>
      <c r="O149" s="123"/>
    </row>
    <row r="150" spans="1:15" ht="12" customHeight="1" x14ac:dyDescent="0.25">
      <c r="A150" s="100" t="s">
        <v>70</v>
      </c>
      <c r="B150" s="100">
        <v>75</v>
      </c>
      <c r="C150" s="100" t="s">
        <v>5</v>
      </c>
      <c r="D150" s="100"/>
      <c r="E150" s="108" t="s">
        <v>217</v>
      </c>
      <c r="F150" s="101" t="s">
        <v>201</v>
      </c>
      <c r="G150" s="100">
        <v>30</v>
      </c>
      <c r="H150" s="100"/>
      <c r="I150" s="100">
        <v>30</v>
      </c>
      <c r="J150" s="100"/>
      <c r="K150" s="100"/>
      <c r="L150" s="113">
        <f t="shared" si="6"/>
        <v>0.42857142857142855</v>
      </c>
      <c r="M150" s="112">
        <f t="shared" si="5"/>
        <v>45737.029999999992</v>
      </c>
      <c r="N150" s="112">
        <f t="shared" si="7"/>
        <v>45737.459999999992</v>
      </c>
      <c r="O150" s="123"/>
    </row>
    <row r="151" spans="1:15" ht="12" customHeight="1" x14ac:dyDescent="0.25">
      <c r="A151" s="99" t="s">
        <v>307</v>
      </c>
      <c r="B151" s="100"/>
      <c r="C151" s="100"/>
      <c r="D151" s="100"/>
      <c r="E151" s="100"/>
      <c r="F151" s="100"/>
      <c r="G151" s="100"/>
      <c r="H151" s="100"/>
      <c r="I151" s="100"/>
      <c r="J151" s="100"/>
      <c r="K151" s="100"/>
      <c r="L151" s="113" t="str">
        <f t="shared" si="6"/>
        <v/>
      </c>
      <c r="M151" s="112" t="str">
        <f t="shared" si="5"/>
        <v/>
      </c>
      <c r="N151" s="112" t="str">
        <f t="shared" si="7"/>
        <v/>
      </c>
      <c r="O151" s="123"/>
    </row>
    <row r="152" spans="1:15" ht="12" customHeight="1" x14ac:dyDescent="0.25">
      <c r="A152" s="100" t="s">
        <v>70</v>
      </c>
      <c r="B152" s="100">
        <v>76</v>
      </c>
      <c r="C152" s="100" t="s">
        <v>5</v>
      </c>
      <c r="D152" s="100"/>
      <c r="E152" s="100" t="s">
        <v>218</v>
      </c>
      <c r="F152" s="101" t="s">
        <v>201</v>
      </c>
      <c r="G152" s="99">
        <v>84</v>
      </c>
      <c r="H152" s="99"/>
      <c r="I152" s="99">
        <v>84</v>
      </c>
      <c r="J152" s="99"/>
      <c r="K152" s="99"/>
      <c r="L152" s="113">
        <f t="shared" si="6"/>
        <v>1.2</v>
      </c>
      <c r="M152" s="112">
        <f t="shared" ref="M152:M215" si="8">IF(N150&lt;&gt;"", N150 + 1, "")</f>
        <v>45738.459999999992</v>
      </c>
      <c r="N152" s="112">
        <f t="shared" si="7"/>
        <v>45739.659999999989</v>
      </c>
      <c r="O152" s="123"/>
    </row>
    <row r="153" spans="1:15" ht="12" customHeight="1" x14ac:dyDescent="0.25">
      <c r="A153" s="99" t="s">
        <v>307</v>
      </c>
      <c r="B153" s="100"/>
      <c r="C153" s="100"/>
      <c r="D153" s="100"/>
      <c r="E153" s="100"/>
      <c r="F153" s="100"/>
      <c r="G153" s="99"/>
      <c r="H153" s="99"/>
      <c r="I153" s="99"/>
      <c r="J153" s="99"/>
      <c r="K153" s="99"/>
      <c r="L153" s="113" t="str">
        <f t="shared" ref="L153:L216" si="9">IF(ISNUMBER(G153), G153 / 70, "")</f>
        <v/>
      </c>
      <c r="M153" s="112" t="str">
        <f t="shared" si="8"/>
        <v/>
      </c>
      <c r="N153" s="112" t="str">
        <f t="shared" si="7"/>
        <v/>
      </c>
      <c r="O153" s="123"/>
    </row>
    <row r="154" spans="1:15" ht="12" customHeight="1" x14ac:dyDescent="0.25">
      <c r="A154" s="100" t="s">
        <v>70</v>
      </c>
      <c r="B154" s="100">
        <v>77</v>
      </c>
      <c r="C154" s="100" t="s">
        <v>5</v>
      </c>
      <c r="D154" s="100"/>
      <c r="E154" s="100" t="s">
        <v>220</v>
      </c>
      <c r="F154" s="103" t="s">
        <v>219</v>
      </c>
      <c r="G154" s="100">
        <v>92</v>
      </c>
      <c r="H154" s="100"/>
      <c r="I154" s="100">
        <v>92</v>
      </c>
      <c r="J154" s="100"/>
      <c r="K154" s="100"/>
      <c r="L154" s="113">
        <f t="shared" si="9"/>
        <v>1.3142857142857143</v>
      </c>
      <c r="M154" s="112">
        <f t="shared" si="8"/>
        <v>45740.659999999989</v>
      </c>
      <c r="N154" s="112">
        <f t="shared" si="7"/>
        <v>45741.969999999987</v>
      </c>
      <c r="O154" s="123"/>
    </row>
    <row r="155" spans="1:15" ht="12" customHeight="1" x14ac:dyDescent="0.25">
      <c r="A155" s="99" t="s">
        <v>307</v>
      </c>
      <c r="B155" s="100"/>
      <c r="C155" s="100"/>
      <c r="D155" s="100"/>
      <c r="E155" s="100"/>
      <c r="F155" s="100"/>
      <c r="G155" s="100"/>
      <c r="H155" s="100"/>
      <c r="I155" s="100"/>
      <c r="J155" s="100"/>
      <c r="K155" s="100"/>
      <c r="L155" s="113" t="str">
        <f t="shared" si="9"/>
        <v/>
      </c>
      <c r="M155" s="112" t="str">
        <f t="shared" si="8"/>
        <v/>
      </c>
      <c r="N155" s="112" t="str">
        <f t="shared" si="7"/>
        <v/>
      </c>
      <c r="O155" s="123">
        <v>1</v>
      </c>
    </row>
    <row r="156" spans="1:15" ht="12" customHeight="1" x14ac:dyDescent="0.25">
      <c r="A156" s="100" t="s">
        <v>70</v>
      </c>
      <c r="B156" s="100">
        <v>78</v>
      </c>
      <c r="C156" s="100" t="s">
        <v>5</v>
      </c>
      <c r="D156" s="100" t="s">
        <v>144</v>
      </c>
      <c r="E156" s="101" t="s">
        <v>221</v>
      </c>
      <c r="F156" s="100" t="s">
        <v>222</v>
      </c>
      <c r="G156" s="100">
        <v>33</v>
      </c>
      <c r="H156" s="100"/>
      <c r="I156" s="100">
        <v>33</v>
      </c>
      <c r="J156" s="100"/>
      <c r="K156" s="100"/>
      <c r="L156" s="113">
        <f t="shared" si="9"/>
        <v>0.47142857142857142</v>
      </c>
      <c r="M156" s="112">
        <f t="shared" si="8"/>
        <v>45742.969999999987</v>
      </c>
      <c r="N156" s="112">
        <f t="shared" si="7"/>
        <v>45743.439999999988</v>
      </c>
      <c r="O156" s="123"/>
    </row>
    <row r="157" spans="1:15" ht="12" customHeight="1" x14ac:dyDescent="0.25">
      <c r="A157" s="99" t="s">
        <v>307</v>
      </c>
      <c r="B157" s="100"/>
      <c r="C157" s="100"/>
      <c r="D157" s="100"/>
      <c r="E157" s="100"/>
      <c r="F157" s="100"/>
      <c r="G157" s="100"/>
      <c r="H157" s="100"/>
      <c r="I157" s="100"/>
      <c r="J157" s="100"/>
      <c r="K157" s="100"/>
      <c r="L157" s="113" t="str">
        <f t="shared" si="9"/>
        <v/>
      </c>
      <c r="M157" s="112" t="str">
        <f t="shared" si="8"/>
        <v/>
      </c>
      <c r="N157" s="112" t="str">
        <f t="shared" si="7"/>
        <v/>
      </c>
      <c r="O157" s="123"/>
    </row>
    <row r="158" spans="1:15" ht="12" customHeight="1" x14ac:dyDescent="0.25">
      <c r="A158" s="100" t="s">
        <v>70</v>
      </c>
      <c r="B158" s="100">
        <v>79</v>
      </c>
      <c r="C158" s="100" t="s">
        <v>5</v>
      </c>
      <c r="D158" s="100" t="s">
        <v>144</v>
      </c>
      <c r="E158" s="101" t="s">
        <v>223</v>
      </c>
      <c r="F158" s="100" t="s">
        <v>222</v>
      </c>
      <c r="G158" s="100">
        <v>42</v>
      </c>
      <c r="H158" s="100"/>
      <c r="I158" s="100">
        <v>42</v>
      </c>
      <c r="J158" s="100"/>
      <c r="K158" s="100"/>
      <c r="L158" s="113">
        <f t="shared" si="9"/>
        <v>0.6</v>
      </c>
      <c r="M158" s="112">
        <f t="shared" si="8"/>
        <v>45744.439999999988</v>
      </c>
      <c r="N158" s="112">
        <f t="shared" si="7"/>
        <v>45745.039999999986</v>
      </c>
      <c r="O158" s="123"/>
    </row>
    <row r="159" spans="1:15" ht="12" customHeight="1" x14ac:dyDescent="0.25">
      <c r="A159" s="99" t="s">
        <v>307</v>
      </c>
      <c r="B159" s="100"/>
      <c r="C159" s="100"/>
      <c r="D159" s="100"/>
      <c r="E159" s="100"/>
      <c r="F159" s="100"/>
      <c r="G159" s="100"/>
      <c r="H159" s="100"/>
      <c r="I159" s="100"/>
      <c r="J159" s="100"/>
      <c r="K159" s="100"/>
      <c r="L159" s="113" t="str">
        <f t="shared" si="9"/>
        <v/>
      </c>
      <c r="M159" s="112" t="str">
        <f t="shared" si="8"/>
        <v/>
      </c>
      <c r="N159" s="112" t="str">
        <f t="shared" si="7"/>
        <v/>
      </c>
      <c r="O159" s="123"/>
    </row>
    <row r="160" spans="1:15" ht="12" customHeight="1" x14ac:dyDescent="0.25">
      <c r="A160" s="100" t="s">
        <v>70</v>
      </c>
      <c r="B160" s="100">
        <v>80</v>
      </c>
      <c r="C160" s="100" t="s">
        <v>5</v>
      </c>
      <c r="D160" s="100" t="s">
        <v>144</v>
      </c>
      <c r="E160" s="101" t="s">
        <v>224</v>
      </c>
      <c r="F160" s="100" t="s">
        <v>222</v>
      </c>
      <c r="G160" s="100">
        <v>42</v>
      </c>
      <c r="H160" s="100"/>
      <c r="I160" s="100">
        <v>42</v>
      </c>
      <c r="J160" s="100"/>
      <c r="K160" s="100"/>
      <c r="L160" s="113">
        <f t="shared" si="9"/>
        <v>0.6</v>
      </c>
      <c r="M160" s="112">
        <f t="shared" si="8"/>
        <v>45746.039999999986</v>
      </c>
      <c r="N160" s="112">
        <f t="shared" si="7"/>
        <v>45746.639999999985</v>
      </c>
      <c r="O160" s="123"/>
    </row>
    <row r="161" spans="1:15" ht="12" customHeight="1" x14ac:dyDescent="0.25">
      <c r="A161" s="99" t="s">
        <v>307</v>
      </c>
      <c r="B161" s="100"/>
      <c r="C161" s="100"/>
      <c r="D161" s="100"/>
      <c r="E161" s="100"/>
      <c r="F161" s="100"/>
      <c r="G161" s="100"/>
      <c r="H161" s="100"/>
      <c r="I161" s="100"/>
      <c r="J161" s="100"/>
      <c r="K161" s="100"/>
      <c r="L161" s="113" t="str">
        <f t="shared" si="9"/>
        <v/>
      </c>
      <c r="M161" s="112" t="str">
        <f t="shared" si="8"/>
        <v/>
      </c>
      <c r="N161" s="112" t="str">
        <f t="shared" si="7"/>
        <v/>
      </c>
      <c r="O161" s="123"/>
    </row>
    <row r="162" spans="1:15" ht="12" customHeight="1" x14ac:dyDescent="0.25">
      <c r="A162" s="100" t="s">
        <v>70</v>
      </c>
      <c r="B162" s="100">
        <v>81</v>
      </c>
      <c r="C162" s="100" t="s">
        <v>5</v>
      </c>
      <c r="D162" s="115" t="s">
        <v>144</v>
      </c>
      <c r="E162" s="101" t="s">
        <v>225</v>
      </c>
      <c r="F162" s="100" t="s">
        <v>222</v>
      </c>
      <c r="G162" s="100">
        <v>22</v>
      </c>
      <c r="H162" s="100"/>
      <c r="I162" s="100">
        <v>22</v>
      </c>
      <c r="J162" s="100"/>
      <c r="K162" s="100"/>
      <c r="L162" s="113">
        <f t="shared" si="9"/>
        <v>0.31428571428571428</v>
      </c>
      <c r="M162" s="112">
        <f t="shared" si="8"/>
        <v>45747.639999999985</v>
      </c>
      <c r="N162" s="112">
        <f t="shared" si="7"/>
        <v>45747.949999999983</v>
      </c>
      <c r="O162" s="123"/>
    </row>
    <row r="163" spans="1:15" ht="12" customHeight="1" x14ac:dyDescent="0.25">
      <c r="A163" s="99" t="s">
        <v>307</v>
      </c>
      <c r="B163" s="100"/>
      <c r="C163" s="100"/>
      <c r="D163" s="100"/>
      <c r="E163" s="100"/>
      <c r="F163" s="100"/>
      <c r="G163" s="100"/>
      <c r="H163" s="100"/>
      <c r="I163" s="100"/>
      <c r="J163" s="100"/>
      <c r="K163" s="100"/>
      <c r="L163" s="113" t="str">
        <f t="shared" si="9"/>
        <v/>
      </c>
      <c r="M163" s="112" t="str">
        <f t="shared" si="8"/>
        <v/>
      </c>
      <c r="N163" s="112" t="str">
        <f t="shared" si="7"/>
        <v/>
      </c>
      <c r="O163" s="123"/>
    </row>
    <row r="164" spans="1:15" ht="12" customHeight="1" x14ac:dyDescent="0.25">
      <c r="A164" s="100" t="s">
        <v>70</v>
      </c>
      <c r="B164" s="100">
        <v>82</v>
      </c>
      <c r="C164" s="100" t="s">
        <v>5</v>
      </c>
      <c r="D164" s="100" t="s">
        <v>144</v>
      </c>
      <c r="E164" s="101" t="s">
        <v>226</v>
      </c>
      <c r="F164" s="100" t="s">
        <v>222</v>
      </c>
      <c r="G164" s="100">
        <v>44</v>
      </c>
      <c r="H164" s="100"/>
      <c r="I164" s="100">
        <v>44</v>
      </c>
      <c r="J164" s="100"/>
      <c r="K164" s="100"/>
      <c r="L164" s="113">
        <f t="shared" si="9"/>
        <v>0.62857142857142856</v>
      </c>
      <c r="M164" s="112">
        <f t="shared" si="8"/>
        <v>45748.949999999983</v>
      </c>
      <c r="N164" s="112">
        <f t="shared" si="7"/>
        <v>45749.57999999998</v>
      </c>
      <c r="O164" s="123"/>
    </row>
    <row r="165" spans="1:15" ht="12" customHeight="1" x14ac:dyDescent="0.25">
      <c r="A165" s="99" t="s">
        <v>307</v>
      </c>
      <c r="B165" s="100"/>
      <c r="C165" s="100"/>
      <c r="D165" s="100"/>
      <c r="E165" s="100"/>
      <c r="F165" s="100"/>
      <c r="G165" s="100"/>
      <c r="H165" s="100"/>
      <c r="I165" s="100"/>
      <c r="J165" s="100"/>
      <c r="K165" s="100"/>
      <c r="L165" s="113" t="str">
        <f t="shared" si="9"/>
        <v/>
      </c>
      <c r="M165" s="112" t="str">
        <f t="shared" si="8"/>
        <v/>
      </c>
      <c r="N165" s="112" t="str">
        <f t="shared" si="7"/>
        <v/>
      </c>
      <c r="O165" s="123"/>
    </row>
    <row r="166" spans="1:15" ht="12" customHeight="1" x14ac:dyDescent="0.25">
      <c r="A166" s="100" t="s">
        <v>70</v>
      </c>
      <c r="B166" s="100">
        <v>83</v>
      </c>
      <c r="C166" s="100" t="s">
        <v>5</v>
      </c>
      <c r="D166" s="100"/>
      <c r="E166" s="101" t="s">
        <v>227</v>
      </c>
      <c r="F166" s="100" t="s">
        <v>228</v>
      </c>
      <c r="G166" s="100">
        <v>92</v>
      </c>
      <c r="H166" s="100"/>
      <c r="I166" s="100">
        <v>92</v>
      </c>
      <c r="J166" s="100"/>
      <c r="K166" s="100"/>
      <c r="L166" s="113">
        <f t="shared" si="9"/>
        <v>1.3142857142857143</v>
      </c>
      <c r="M166" s="112">
        <f t="shared" si="8"/>
        <v>45750.57999999998</v>
      </c>
      <c r="N166" s="112">
        <f t="shared" si="7"/>
        <v>45751.889999999978</v>
      </c>
      <c r="O166" s="123"/>
    </row>
    <row r="167" spans="1:15" ht="12" customHeight="1" x14ac:dyDescent="0.25">
      <c r="A167" s="99" t="s">
        <v>307</v>
      </c>
      <c r="B167" s="100"/>
      <c r="C167" s="100"/>
      <c r="D167" s="100"/>
      <c r="E167" s="100"/>
      <c r="F167" s="100"/>
      <c r="G167" s="100"/>
      <c r="H167" s="100"/>
      <c r="I167" s="100"/>
      <c r="J167" s="100"/>
      <c r="K167" s="100"/>
      <c r="L167" s="113" t="str">
        <f t="shared" si="9"/>
        <v/>
      </c>
      <c r="M167" s="112" t="str">
        <f t="shared" si="8"/>
        <v/>
      </c>
      <c r="N167" s="112" t="str">
        <f t="shared" si="7"/>
        <v/>
      </c>
      <c r="O167" s="123">
        <v>1</v>
      </c>
    </row>
    <row r="168" spans="1:15" ht="12" customHeight="1" x14ac:dyDescent="0.25">
      <c r="A168" s="100" t="s">
        <v>70</v>
      </c>
      <c r="B168" s="100">
        <v>84</v>
      </c>
      <c r="C168" s="100" t="s">
        <v>5</v>
      </c>
      <c r="D168" s="100"/>
      <c r="E168" s="101" t="s">
        <v>229</v>
      </c>
      <c r="F168" s="100" t="s">
        <v>230</v>
      </c>
      <c r="G168" s="99">
        <v>69</v>
      </c>
      <c r="H168" s="99"/>
      <c r="I168" s="99">
        <v>69</v>
      </c>
      <c r="J168" s="99"/>
      <c r="K168" s="99"/>
      <c r="L168" s="113">
        <f t="shared" si="9"/>
        <v>0.98571428571428577</v>
      </c>
      <c r="M168" s="112">
        <f t="shared" si="8"/>
        <v>45752.889999999978</v>
      </c>
      <c r="N168" s="112">
        <f t="shared" si="7"/>
        <v>45753.879999999976</v>
      </c>
      <c r="O168" s="123"/>
    </row>
    <row r="169" spans="1:15" ht="12" customHeight="1" x14ac:dyDescent="0.25">
      <c r="A169" s="99" t="s">
        <v>307</v>
      </c>
      <c r="B169" s="100"/>
      <c r="C169" s="100"/>
      <c r="D169" s="100"/>
      <c r="E169" s="100"/>
      <c r="F169" s="100"/>
      <c r="G169" s="99"/>
      <c r="H169" s="99"/>
      <c r="I169" s="99"/>
      <c r="J169" s="99"/>
      <c r="K169" s="99"/>
      <c r="L169" s="113" t="str">
        <f t="shared" si="9"/>
        <v/>
      </c>
      <c r="M169" s="112" t="str">
        <f t="shared" si="8"/>
        <v/>
      </c>
      <c r="N169" s="112" t="str">
        <f t="shared" si="7"/>
        <v/>
      </c>
      <c r="O169" s="123"/>
    </row>
    <row r="170" spans="1:15" ht="12" customHeight="1" x14ac:dyDescent="0.25">
      <c r="A170" s="100" t="s">
        <v>70</v>
      </c>
      <c r="B170" s="100">
        <v>85</v>
      </c>
      <c r="C170" s="100" t="s">
        <v>5</v>
      </c>
      <c r="D170" s="100" t="s">
        <v>144</v>
      </c>
      <c r="E170" s="101" t="s">
        <v>231</v>
      </c>
      <c r="F170" s="100" t="s">
        <v>232</v>
      </c>
      <c r="G170" s="99">
        <v>186</v>
      </c>
      <c r="H170" s="99"/>
      <c r="I170" s="99">
        <v>186</v>
      </c>
      <c r="J170" s="99"/>
      <c r="K170" s="99"/>
      <c r="L170" s="113">
        <f t="shared" si="9"/>
        <v>2.657142857142857</v>
      </c>
      <c r="M170" s="112">
        <f t="shared" si="8"/>
        <v>45754.879999999976</v>
      </c>
      <c r="N170" s="112">
        <f t="shared" si="7"/>
        <v>45757.539999999979</v>
      </c>
      <c r="O170" s="123"/>
    </row>
    <row r="171" spans="1:15" ht="12" customHeight="1" x14ac:dyDescent="0.25">
      <c r="A171" s="99" t="s">
        <v>307</v>
      </c>
      <c r="B171" s="100"/>
      <c r="C171" s="100"/>
      <c r="D171" s="100"/>
      <c r="E171" s="100"/>
      <c r="F171" s="100"/>
      <c r="G171" s="99"/>
      <c r="H171" s="99"/>
      <c r="I171" s="99"/>
      <c r="J171" s="99"/>
      <c r="K171" s="99"/>
      <c r="L171" s="113" t="str">
        <f t="shared" si="9"/>
        <v/>
      </c>
      <c r="M171" s="112" t="str">
        <f t="shared" si="8"/>
        <v/>
      </c>
      <c r="N171" s="112" t="str">
        <f t="shared" si="7"/>
        <v/>
      </c>
      <c r="O171" s="123"/>
    </row>
    <row r="172" spans="1:15" ht="12" customHeight="1" x14ac:dyDescent="0.25">
      <c r="A172" s="100" t="s">
        <v>70</v>
      </c>
      <c r="B172" s="100">
        <v>86</v>
      </c>
      <c r="C172" s="100" t="s">
        <v>5</v>
      </c>
      <c r="D172" s="100" t="s">
        <v>144</v>
      </c>
      <c r="E172" s="101" t="s">
        <v>233</v>
      </c>
      <c r="F172" s="100" t="s">
        <v>234</v>
      </c>
      <c r="G172" s="99">
        <v>581</v>
      </c>
      <c r="H172" s="99">
        <v>76</v>
      </c>
      <c r="I172" s="99">
        <v>581</v>
      </c>
      <c r="J172" s="99"/>
      <c r="K172" s="99"/>
      <c r="L172" s="113">
        <f t="shared" si="9"/>
        <v>8.3000000000000007</v>
      </c>
      <c r="M172" s="112">
        <f t="shared" si="8"/>
        <v>45758.539999999979</v>
      </c>
      <c r="N172" s="112">
        <f t="shared" si="7"/>
        <v>45766.839999999982</v>
      </c>
      <c r="O172" s="123"/>
    </row>
    <row r="173" spans="1:15" ht="12" customHeight="1" x14ac:dyDescent="0.25">
      <c r="A173" s="99" t="s">
        <v>307</v>
      </c>
      <c r="B173" s="100"/>
      <c r="C173" s="99"/>
      <c r="D173" s="99"/>
      <c r="E173" s="100"/>
      <c r="F173" s="100"/>
      <c r="G173" s="99"/>
      <c r="H173" s="99"/>
      <c r="I173" s="99"/>
      <c r="J173" s="99"/>
      <c r="K173" s="99"/>
      <c r="L173" s="113" t="str">
        <f t="shared" si="9"/>
        <v/>
      </c>
      <c r="M173" s="112" t="str">
        <f t="shared" si="8"/>
        <v/>
      </c>
      <c r="N173" s="112" t="str">
        <f t="shared" si="7"/>
        <v/>
      </c>
      <c r="O173" s="123"/>
    </row>
    <row r="174" spans="1:15" ht="12" customHeight="1" x14ac:dyDescent="0.25">
      <c r="A174" s="100" t="s">
        <v>70</v>
      </c>
      <c r="B174" s="100">
        <v>87</v>
      </c>
      <c r="C174" s="100" t="s">
        <v>5</v>
      </c>
      <c r="D174" s="100" t="s">
        <v>144</v>
      </c>
      <c r="E174" s="101" t="s">
        <v>235</v>
      </c>
      <c r="F174" s="100" t="s">
        <v>236</v>
      </c>
      <c r="G174" s="99">
        <v>57</v>
      </c>
      <c r="H174" s="99">
        <v>35</v>
      </c>
      <c r="I174" s="99">
        <v>57</v>
      </c>
      <c r="J174" s="99"/>
      <c r="K174" s="99"/>
      <c r="L174" s="113">
        <f t="shared" si="9"/>
        <v>0.81428571428571428</v>
      </c>
      <c r="M174" s="112">
        <f t="shared" si="8"/>
        <v>45767.839999999982</v>
      </c>
      <c r="N174" s="112">
        <f t="shared" si="7"/>
        <v>45768.64999999998</v>
      </c>
      <c r="O174" s="123"/>
    </row>
    <row r="175" spans="1:15" ht="12" customHeight="1" x14ac:dyDescent="0.25">
      <c r="A175" s="99" t="s">
        <v>307</v>
      </c>
      <c r="B175" s="100"/>
      <c r="C175" s="99"/>
      <c r="D175" s="99"/>
      <c r="E175" s="100"/>
      <c r="F175" s="100"/>
      <c r="G175" s="99"/>
      <c r="H175" s="99"/>
      <c r="I175" s="99"/>
      <c r="J175" s="99"/>
      <c r="K175" s="99"/>
      <c r="L175" s="113" t="str">
        <f t="shared" si="9"/>
        <v/>
      </c>
      <c r="M175" s="112" t="str">
        <f t="shared" si="8"/>
        <v/>
      </c>
      <c r="N175" s="112" t="str">
        <f t="shared" si="7"/>
        <v/>
      </c>
      <c r="O175" s="123"/>
    </row>
    <row r="176" spans="1:15" ht="12" customHeight="1" x14ac:dyDescent="0.25">
      <c r="A176" s="100" t="s">
        <v>70</v>
      </c>
      <c r="B176" s="100">
        <v>88</v>
      </c>
      <c r="C176" s="100" t="s">
        <v>5</v>
      </c>
      <c r="D176" s="100"/>
      <c r="E176" s="101" t="s">
        <v>237</v>
      </c>
      <c r="F176" s="100" t="s">
        <v>238</v>
      </c>
      <c r="G176" s="99">
        <v>174</v>
      </c>
      <c r="H176" s="99">
        <v>98</v>
      </c>
      <c r="I176" s="99">
        <v>174</v>
      </c>
      <c r="J176" s="99"/>
      <c r="K176" s="99"/>
      <c r="L176" s="113">
        <f t="shared" si="9"/>
        <v>2.4857142857142858</v>
      </c>
      <c r="M176" s="112">
        <f t="shared" si="8"/>
        <v>45769.64999999998</v>
      </c>
      <c r="N176" s="112">
        <f t="shared" si="7"/>
        <v>45772.139999999978</v>
      </c>
      <c r="O176" s="123"/>
    </row>
    <row r="177" spans="1:16" ht="12" customHeight="1" x14ac:dyDescent="0.25">
      <c r="A177" s="99" t="s">
        <v>307</v>
      </c>
      <c r="B177" s="100"/>
      <c r="C177" s="99"/>
      <c r="D177" s="99"/>
      <c r="E177" s="100"/>
      <c r="F177" s="100"/>
      <c r="G177" s="99"/>
      <c r="H177" s="99"/>
      <c r="I177" s="99"/>
      <c r="J177" s="99"/>
      <c r="K177" s="99"/>
      <c r="L177" s="113" t="str">
        <f t="shared" si="9"/>
        <v/>
      </c>
      <c r="M177" s="112" t="str">
        <f t="shared" si="8"/>
        <v/>
      </c>
      <c r="N177" s="112" t="str">
        <f t="shared" si="7"/>
        <v/>
      </c>
      <c r="O177" s="123"/>
    </row>
    <row r="178" spans="1:16" ht="12" customHeight="1" x14ac:dyDescent="0.25">
      <c r="A178" s="100" t="s">
        <v>70</v>
      </c>
      <c r="B178" s="100">
        <v>89</v>
      </c>
      <c r="C178" s="100" t="s">
        <v>127</v>
      </c>
      <c r="D178" s="100" t="s">
        <v>5</v>
      </c>
      <c r="E178" s="101" t="s">
        <v>239</v>
      </c>
      <c r="F178" s="100" t="s">
        <v>240</v>
      </c>
      <c r="G178" s="99">
        <v>23</v>
      </c>
      <c r="H178" s="99"/>
      <c r="I178" s="99"/>
      <c r="J178" s="99">
        <v>23</v>
      </c>
      <c r="K178" s="99"/>
      <c r="L178" s="113">
        <f t="shared" si="9"/>
        <v>0.32857142857142857</v>
      </c>
      <c r="M178" s="112">
        <f t="shared" si="8"/>
        <v>45773.139999999978</v>
      </c>
      <c r="N178" s="112">
        <f t="shared" si="7"/>
        <v>45773.469999999979</v>
      </c>
      <c r="O178" s="123"/>
      <c r="P178" s="130" t="s">
        <v>308</v>
      </c>
    </row>
    <row r="179" spans="1:16" ht="12" customHeight="1" x14ac:dyDescent="0.25">
      <c r="A179" s="99" t="s">
        <v>307</v>
      </c>
      <c r="B179" s="100"/>
      <c r="C179" s="100"/>
      <c r="D179" s="100"/>
      <c r="E179" s="100"/>
      <c r="F179" s="100"/>
      <c r="G179" s="99"/>
      <c r="H179" s="99"/>
      <c r="I179" s="99"/>
      <c r="J179" s="99"/>
      <c r="K179" s="99"/>
      <c r="L179" s="113" t="str">
        <f t="shared" si="9"/>
        <v/>
      </c>
      <c r="M179" s="112" t="str">
        <f t="shared" si="8"/>
        <v/>
      </c>
      <c r="N179" s="112" t="str">
        <f t="shared" si="7"/>
        <v/>
      </c>
      <c r="O179" s="123"/>
    </row>
    <row r="180" spans="1:16" ht="12" customHeight="1" x14ac:dyDescent="0.25">
      <c r="A180" s="100" t="s">
        <v>70</v>
      </c>
      <c r="B180" s="100">
        <v>90</v>
      </c>
      <c r="C180" s="100" t="s">
        <v>127</v>
      </c>
      <c r="D180" s="100" t="s">
        <v>5</v>
      </c>
      <c r="E180" s="101" t="s">
        <v>241</v>
      </c>
      <c r="F180" s="100" t="s">
        <v>240</v>
      </c>
      <c r="G180" s="100">
        <v>178</v>
      </c>
      <c r="H180" s="100"/>
      <c r="I180" s="100"/>
      <c r="J180" s="100">
        <v>178</v>
      </c>
      <c r="K180" s="100"/>
      <c r="L180" s="113">
        <f t="shared" si="9"/>
        <v>2.5428571428571427</v>
      </c>
      <c r="M180" s="112">
        <f t="shared" si="8"/>
        <v>45774.469999999979</v>
      </c>
      <c r="N180" s="112">
        <f t="shared" si="7"/>
        <v>45777.00999999998</v>
      </c>
      <c r="O180" s="123"/>
      <c r="P180" s="130" t="s">
        <v>308</v>
      </c>
    </row>
    <row r="181" spans="1:16" ht="12" customHeight="1" x14ac:dyDescent="0.25">
      <c r="A181" s="99" t="s">
        <v>307</v>
      </c>
      <c r="B181" s="100"/>
      <c r="C181" s="100"/>
      <c r="D181" s="100"/>
      <c r="E181" s="100"/>
      <c r="F181" s="100"/>
      <c r="G181" s="100"/>
      <c r="H181" s="100"/>
      <c r="I181" s="100"/>
      <c r="J181" s="100"/>
      <c r="K181" s="100"/>
      <c r="L181" s="113" t="str">
        <f t="shared" si="9"/>
        <v/>
      </c>
      <c r="M181" s="112" t="str">
        <f t="shared" si="8"/>
        <v/>
      </c>
      <c r="N181" s="112" t="str">
        <f t="shared" si="7"/>
        <v/>
      </c>
      <c r="O181" s="123"/>
    </row>
    <row r="182" spans="1:16" ht="12" customHeight="1" x14ac:dyDescent="0.25">
      <c r="A182" s="100" t="s">
        <v>70</v>
      </c>
      <c r="B182" s="100">
        <v>91</v>
      </c>
      <c r="C182" s="100" t="s">
        <v>127</v>
      </c>
      <c r="D182" s="100" t="s">
        <v>5</v>
      </c>
      <c r="E182" s="101" t="s">
        <v>242</v>
      </c>
      <c r="F182" s="100" t="s">
        <v>240</v>
      </c>
      <c r="G182" s="100">
        <v>175</v>
      </c>
      <c r="H182" s="100"/>
      <c r="I182" s="100"/>
      <c r="J182" s="100">
        <v>175</v>
      </c>
      <c r="K182" s="100"/>
      <c r="L182" s="113">
        <f t="shared" si="9"/>
        <v>2.5</v>
      </c>
      <c r="M182" s="112">
        <f t="shared" si="8"/>
        <v>45778.00999999998</v>
      </c>
      <c r="N182" s="112">
        <f t="shared" si="7"/>
        <v>45780.50999999998</v>
      </c>
      <c r="O182" s="123"/>
      <c r="P182" s="130" t="s">
        <v>308</v>
      </c>
    </row>
    <row r="183" spans="1:16" ht="12" customHeight="1" x14ac:dyDescent="0.25">
      <c r="A183" s="99" t="s">
        <v>307</v>
      </c>
      <c r="B183" s="100"/>
      <c r="C183" s="100"/>
      <c r="D183" s="100"/>
      <c r="E183" s="100"/>
      <c r="F183" s="100"/>
      <c r="G183" s="100"/>
      <c r="H183" s="100"/>
      <c r="I183" s="100"/>
      <c r="J183" s="100"/>
      <c r="K183" s="100"/>
      <c r="L183" s="113" t="str">
        <f t="shared" si="9"/>
        <v/>
      </c>
      <c r="M183" s="112" t="str">
        <f t="shared" si="8"/>
        <v/>
      </c>
      <c r="N183" s="112" t="str">
        <f t="shared" si="7"/>
        <v/>
      </c>
      <c r="O183" s="123"/>
    </row>
    <row r="184" spans="1:16" ht="12" customHeight="1" x14ac:dyDescent="0.25">
      <c r="A184" s="100" t="s">
        <v>70</v>
      </c>
      <c r="B184" s="100">
        <v>92</v>
      </c>
      <c r="C184" s="100" t="s">
        <v>127</v>
      </c>
      <c r="D184" s="100" t="s">
        <v>5</v>
      </c>
      <c r="E184" s="101" t="s">
        <v>243</v>
      </c>
      <c r="F184" s="100" t="s">
        <v>240</v>
      </c>
      <c r="G184" s="100">
        <v>629</v>
      </c>
      <c r="H184" s="100"/>
      <c r="I184" s="100"/>
      <c r="J184" s="100">
        <v>629</v>
      </c>
      <c r="K184" s="100"/>
      <c r="L184" s="113">
        <f t="shared" si="9"/>
        <v>8.9857142857142858</v>
      </c>
      <c r="M184" s="112">
        <f t="shared" si="8"/>
        <v>45781.50999999998</v>
      </c>
      <c r="N184" s="112">
        <f t="shared" si="7"/>
        <v>45790.499999999978</v>
      </c>
      <c r="O184" s="123"/>
      <c r="P184" s="130" t="s">
        <v>308</v>
      </c>
    </row>
    <row r="185" spans="1:16" ht="12" customHeight="1" x14ac:dyDescent="0.25">
      <c r="A185" s="99" t="s">
        <v>307</v>
      </c>
      <c r="B185" s="100"/>
      <c r="C185" s="100"/>
      <c r="D185" s="100"/>
      <c r="E185" s="100"/>
      <c r="F185" s="100"/>
      <c r="G185" s="100"/>
      <c r="H185" s="100"/>
      <c r="I185" s="100"/>
      <c r="J185" s="100"/>
      <c r="K185" s="100"/>
      <c r="L185" s="113" t="str">
        <f t="shared" si="9"/>
        <v/>
      </c>
      <c r="M185" s="112" t="str">
        <f t="shared" si="8"/>
        <v/>
      </c>
      <c r="N185" s="112" t="str">
        <f t="shared" si="7"/>
        <v/>
      </c>
      <c r="O185" s="123"/>
    </row>
    <row r="186" spans="1:16" ht="12" customHeight="1" x14ac:dyDescent="0.25">
      <c r="A186" s="100" t="s">
        <v>70</v>
      </c>
      <c r="B186" s="100">
        <v>93</v>
      </c>
      <c r="C186" s="100" t="s">
        <v>127</v>
      </c>
      <c r="D186" s="100" t="s">
        <v>5</v>
      </c>
      <c r="E186" s="101" t="s">
        <v>244</v>
      </c>
      <c r="F186" s="100" t="s">
        <v>240</v>
      </c>
      <c r="G186" s="100">
        <v>176</v>
      </c>
      <c r="H186" s="100"/>
      <c r="I186" s="100"/>
      <c r="J186" s="100">
        <v>176</v>
      </c>
      <c r="K186" s="100"/>
      <c r="L186" s="113">
        <f t="shared" si="9"/>
        <v>2.5142857142857142</v>
      </c>
      <c r="M186" s="112">
        <f t="shared" si="8"/>
        <v>45791.499999999978</v>
      </c>
      <c r="N186" s="112">
        <f t="shared" si="7"/>
        <v>45794.00999999998</v>
      </c>
      <c r="O186" s="123"/>
      <c r="P186" s="130" t="s">
        <v>308</v>
      </c>
    </row>
    <row r="187" spans="1:16" ht="12" customHeight="1" x14ac:dyDescent="0.25">
      <c r="A187" s="99" t="s">
        <v>307</v>
      </c>
      <c r="B187" s="100"/>
      <c r="C187" s="100"/>
      <c r="D187" s="100"/>
      <c r="E187" s="100"/>
      <c r="F187" s="100"/>
      <c r="G187" s="100"/>
      <c r="H187" s="100"/>
      <c r="I187" s="100"/>
      <c r="J187" s="100"/>
      <c r="K187" s="100"/>
      <c r="L187" s="113" t="str">
        <f t="shared" si="9"/>
        <v/>
      </c>
      <c r="M187" s="112" t="str">
        <f t="shared" si="8"/>
        <v/>
      </c>
      <c r="N187" s="112" t="str">
        <f t="shared" si="7"/>
        <v/>
      </c>
      <c r="O187" s="123"/>
    </row>
    <row r="188" spans="1:16" ht="12" customHeight="1" x14ac:dyDescent="0.25">
      <c r="A188" s="100" t="s">
        <v>70</v>
      </c>
      <c r="B188" s="100">
        <v>94</v>
      </c>
      <c r="C188" s="100" t="s">
        <v>127</v>
      </c>
      <c r="D188" s="100" t="s">
        <v>5</v>
      </c>
      <c r="E188" s="101" t="s">
        <v>245</v>
      </c>
      <c r="F188" s="100" t="s">
        <v>240</v>
      </c>
      <c r="G188" s="100">
        <v>4</v>
      </c>
      <c r="H188" s="100"/>
      <c r="I188" s="100"/>
      <c r="J188" s="100">
        <v>4</v>
      </c>
      <c r="K188" s="100"/>
      <c r="L188" s="113">
        <f t="shared" si="9"/>
        <v>5.7142857142857141E-2</v>
      </c>
      <c r="M188" s="112">
        <f t="shared" si="8"/>
        <v>45795.00999999998</v>
      </c>
      <c r="N188" s="112">
        <f t="shared" si="7"/>
        <v>45795.069999999978</v>
      </c>
      <c r="O188" s="123"/>
      <c r="P188" s="130" t="s">
        <v>308</v>
      </c>
    </row>
    <row r="189" spans="1:16" ht="12" customHeight="1" x14ac:dyDescent="0.25">
      <c r="A189" s="99" t="s">
        <v>307</v>
      </c>
      <c r="B189" s="100"/>
      <c r="C189" s="100"/>
      <c r="D189" s="100"/>
      <c r="E189" s="100"/>
      <c r="F189" s="100"/>
      <c r="G189" s="99"/>
      <c r="H189" s="99"/>
      <c r="I189" s="99"/>
      <c r="J189" s="99"/>
      <c r="K189" s="99"/>
      <c r="L189" s="113" t="str">
        <f t="shared" si="9"/>
        <v/>
      </c>
      <c r="M189" s="112" t="str">
        <f t="shared" si="8"/>
        <v/>
      </c>
      <c r="N189" s="112" t="str">
        <f t="shared" si="7"/>
        <v/>
      </c>
      <c r="O189" s="123"/>
    </row>
    <row r="190" spans="1:16" ht="12" customHeight="1" x14ac:dyDescent="0.25">
      <c r="A190" s="100" t="s">
        <v>70</v>
      </c>
      <c r="B190" s="109">
        <v>95</v>
      </c>
      <c r="C190" s="100" t="s">
        <v>127</v>
      </c>
      <c r="D190" s="109" t="s">
        <v>5</v>
      </c>
      <c r="E190" s="101" t="s">
        <v>246</v>
      </c>
      <c r="F190" s="109" t="s">
        <v>240</v>
      </c>
      <c r="G190" s="109">
        <v>75</v>
      </c>
      <c r="H190" s="109"/>
      <c r="I190" s="109"/>
      <c r="J190" s="109">
        <v>75</v>
      </c>
      <c r="K190" s="109"/>
      <c r="L190" s="113">
        <f t="shared" si="9"/>
        <v>1.0714285714285714</v>
      </c>
      <c r="M190" s="112">
        <f t="shared" si="8"/>
        <v>45796.069999999978</v>
      </c>
      <c r="N190" s="112">
        <f t="shared" si="7"/>
        <v>45797.139999999978</v>
      </c>
      <c r="O190" s="123"/>
      <c r="P190" s="130" t="s">
        <v>308</v>
      </c>
    </row>
    <row r="191" spans="1:16" ht="12" customHeight="1" x14ac:dyDescent="0.25">
      <c r="A191" s="99" t="s">
        <v>307</v>
      </c>
      <c r="B191" s="142"/>
      <c r="C191" s="118"/>
      <c r="D191" s="118"/>
      <c r="E191" s="142"/>
      <c r="F191" s="118"/>
      <c r="G191" s="118"/>
      <c r="H191" s="142"/>
      <c r="I191" s="142"/>
      <c r="J191" s="142"/>
      <c r="K191" s="142"/>
      <c r="L191" s="113" t="str">
        <f t="shared" si="9"/>
        <v/>
      </c>
      <c r="M191" s="112" t="str">
        <f t="shared" si="8"/>
        <v/>
      </c>
      <c r="N191" s="112" t="str">
        <f t="shared" si="7"/>
        <v/>
      </c>
      <c r="O191" s="123"/>
    </row>
    <row r="192" spans="1:16" ht="12" customHeight="1" x14ac:dyDescent="0.25">
      <c r="A192" s="100" t="s">
        <v>70</v>
      </c>
      <c r="B192" s="109">
        <v>96</v>
      </c>
      <c r="C192" s="100" t="s">
        <v>127</v>
      </c>
      <c r="D192" s="109" t="s">
        <v>5</v>
      </c>
      <c r="E192" s="101" t="s">
        <v>247</v>
      </c>
      <c r="F192" s="109" t="s">
        <v>240</v>
      </c>
      <c r="G192" s="109">
        <v>285</v>
      </c>
      <c r="H192" s="109"/>
      <c r="I192" s="109"/>
      <c r="J192" s="109">
        <v>285</v>
      </c>
      <c r="K192" s="109"/>
      <c r="L192" s="113">
        <f t="shared" si="9"/>
        <v>4.0714285714285712</v>
      </c>
      <c r="M192" s="112">
        <f t="shared" si="8"/>
        <v>45798.139999999978</v>
      </c>
      <c r="N192" s="112">
        <f t="shared" si="7"/>
        <v>45802.209999999977</v>
      </c>
      <c r="O192" s="123"/>
      <c r="P192" s="130" t="s">
        <v>308</v>
      </c>
    </row>
    <row r="193" spans="1:16" ht="12" customHeight="1" x14ac:dyDescent="0.25">
      <c r="A193" s="99" t="s">
        <v>307</v>
      </c>
      <c r="B193" s="142"/>
      <c r="C193" s="118"/>
      <c r="D193" s="118"/>
      <c r="E193" s="142"/>
      <c r="F193" s="118"/>
      <c r="G193" s="118"/>
      <c r="H193" s="142"/>
      <c r="I193" s="142"/>
      <c r="J193" s="142"/>
      <c r="K193" s="142"/>
      <c r="L193" s="113" t="str">
        <f t="shared" si="9"/>
        <v/>
      </c>
      <c r="M193" s="112" t="str">
        <f t="shared" si="8"/>
        <v/>
      </c>
      <c r="N193" s="112" t="str">
        <f t="shared" si="7"/>
        <v/>
      </c>
      <c r="O193" s="123"/>
    </row>
    <row r="194" spans="1:16" ht="12" customHeight="1" x14ac:dyDescent="0.25">
      <c r="A194" s="100" t="s">
        <v>70</v>
      </c>
      <c r="B194" s="109">
        <v>97</v>
      </c>
      <c r="C194" s="109" t="s">
        <v>127</v>
      </c>
      <c r="D194" s="109" t="s">
        <v>5</v>
      </c>
      <c r="E194" s="109" t="s">
        <v>248</v>
      </c>
      <c r="F194" s="109" t="s">
        <v>240</v>
      </c>
      <c r="G194" s="109">
        <v>17</v>
      </c>
      <c r="H194" s="109"/>
      <c r="I194" s="109"/>
      <c r="J194" s="109">
        <v>17</v>
      </c>
      <c r="K194" s="109"/>
      <c r="L194" s="113">
        <f t="shared" si="9"/>
        <v>0.24285714285714285</v>
      </c>
      <c r="M194" s="112">
        <f t="shared" si="8"/>
        <v>45803.209999999977</v>
      </c>
      <c r="N194" s="112">
        <f t="shared" si="7"/>
        <v>45803.449999999975</v>
      </c>
      <c r="O194" s="123"/>
      <c r="P194" s="130" t="s">
        <v>308</v>
      </c>
    </row>
    <row r="195" spans="1:16" ht="12" customHeight="1" x14ac:dyDescent="0.25">
      <c r="A195" s="99" t="s">
        <v>307</v>
      </c>
      <c r="B195" s="142"/>
      <c r="C195" s="118"/>
      <c r="D195" s="118"/>
      <c r="E195" s="142"/>
      <c r="F195" s="118"/>
      <c r="G195" s="118"/>
      <c r="H195" s="142"/>
      <c r="I195" s="142"/>
      <c r="J195" s="142"/>
      <c r="K195" s="142"/>
      <c r="L195" s="113" t="str">
        <f t="shared" si="9"/>
        <v/>
      </c>
      <c r="M195" s="112" t="str">
        <f t="shared" si="8"/>
        <v/>
      </c>
      <c r="N195" s="112" t="str">
        <f t="shared" si="7"/>
        <v/>
      </c>
      <c r="O195" s="123"/>
    </row>
    <row r="196" spans="1:16" ht="12" customHeight="1" x14ac:dyDescent="0.25">
      <c r="A196" s="100" t="s">
        <v>70</v>
      </c>
      <c r="B196" s="106">
        <v>98</v>
      </c>
      <c r="C196" s="117" t="s">
        <v>127</v>
      </c>
      <c r="D196" s="117" t="s">
        <v>5</v>
      </c>
      <c r="E196" s="109" t="s">
        <v>249</v>
      </c>
      <c r="F196" s="109" t="s">
        <v>240</v>
      </c>
      <c r="G196" s="117">
        <v>17</v>
      </c>
      <c r="H196" s="144"/>
      <c r="I196" s="144"/>
      <c r="J196" s="144">
        <v>17</v>
      </c>
      <c r="K196" s="144"/>
      <c r="L196" s="113">
        <f t="shared" si="9"/>
        <v>0.24285714285714285</v>
      </c>
      <c r="M196" s="112">
        <f t="shared" si="8"/>
        <v>45804.449999999975</v>
      </c>
      <c r="N196" s="112">
        <f t="shared" si="7"/>
        <v>45804.689999999973</v>
      </c>
      <c r="O196" s="123"/>
      <c r="P196" s="130" t="s">
        <v>308</v>
      </c>
    </row>
    <row r="197" spans="1:16" ht="12" customHeight="1" x14ac:dyDescent="0.25">
      <c r="A197" s="99" t="s">
        <v>307</v>
      </c>
      <c r="B197" s="142"/>
      <c r="C197" s="118"/>
      <c r="D197" s="118"/>
      <c r="E197" s="142"/>
      <c r="F197" s="118"/>
      <c r="G197" s="118"/>
      <c r="H197" s="142"/>
      <c r="I197" s="142"/>
      <c r="J197" s="142"/>
      <c r="K197" s="142"/>
      <c r="L197" s="113" t="str">
        <f t="shared" si="9"/>
        <v/>
      </c>
      <c r="M197" s="112" t="str">
        <f t="shared" si="8"/>
        <v/>
      </c>
      <c r="N197" s="112" t="str">
        <f t="shared" si="7"/>
        <v/>
      </c>
      <c r="O197" s="123"/>
    </row>
    <row r="198" spans="1:16" ht="12" customHeight="1" x14ac:dyDescent="0.25">
      <c r="A198" s="100" t="s">
        <v>70</v>
      </c>
      <c r="B198" s="106">
        <v>99</v>
      </c>
      <c r="C198" s="117" t="s">
        <v>127</v>
      </c>
      <c r="D198" s="117" t="s">
        <v>5</v>
      </c>
      <c r="E198" s="109" t="s">
        <v>250</v>
      </c>
      <c r="F198" s="109" t="s">
        <v>240</v>
      </c>
      <c r="G198" s="117">
        <v>91</v>
      </c>
      <c r="H198" s="144"/>
      <c r="I198" s="144"/>
      <c r="J198" s="144">
        <v>91</v>
      </c>
      <c r="K198" s="144"/>
      <c r="L198" s="113">
        <f t="shared" si="9"/>
        <v>1.3</v>
      </c>
      <c r="M198" s="112">
        <f t="shared" si="8"/>
        <v>45805.689999999973</v>
      </c>
      <c r="N198" s="112">
        <f t="shared" si="7"/>
        <v>45806.989999999976</v>
      </c>
      <c r="O198" s="123"/>
      <c r="P198" s="130" t="s">
        <v>308</v>
      </c>
    </row>
    <row r="199" spans="1:16" ht="12" customHeight="1" x14ac:dyDescent="0.25">
      <c r="A199" s="99" t="s">
        <v>307</v>
      </c>
      <c r="B199" s="142"/>
      <c r="C199" s="118"/>
      <c r="D199" s="118"/>
      <c r="E199" s="142"/>
      <c r="F199" s="118"/>
      <c r="G199" s="118"/>
      <c r="H199" s="142"/>
      <c r="I199" s="142"/>
      <c r="J199" s="142"/>
      <c r="K199" s="142"/>
      <c r="L199" s="113" t="str">
        <f t="shared" si="9"/>
        <v/>
      </c>
      <c r="M199" s="112" t="str">
        <f t="shared" si="8"/>
        <v/>
      </c>
      <c r="N199" s="112" t="str">
        <f t="shared" si="7"/>
        <v/>
      </c>
      <c r="O199" s="123"/>
    </row>
    <row r="200" spans="1:16" ht="12" customHeight="1" x14ac:dyDescent="0.25">
      <c r="A200" s="100" t="s">
        <v>70</v>
      </c>
      <c r="B200" s="106">
        <v>100</v>
      </c>
      <c r="C200" s="117" t="s">
        <v>127</v>
      </c>
      <c r="D200" s="117" t="s">
        <v>5</v>
      </c>
      <c r="E200" s="109" t="s">
        <v>251</v>
      </c>
      <c r="F200" s="109" t="s">
        <v>240</v>
      </c>
      <c r="G200" s="117">
        <v>63</v>
      </c>
      <c r="H200" s="144"/>
      <c r="I200" s="144"/>
      <c r="J200" s="144">
        <v>63</v>
      </c>
      <c r="K200" s="144"/>
      <c r="L200" s="113">
        <f t="shared" si="9"/>
        <v>0.9</v>
      </c>
      <c r="M200" s="112">
        <f t="shared" si="8"/>
        <v>45807.989999999976</v>
      </c>
      <c r="N200" s="112">
        <f t="shared" si="7"/>
        <v>45808.889999999978</v>
      </c>
      <c r="O200" s="123"/>
      <c r="P200" s="130" t="s">
        <v>308</v>
      </c>
    </row>
    <row r="201" spans="1:16" ht="12" customHeight="1" x14ac:dyDescent="0.25">
      <c r="A201" s="99" t="s">
        <v>307</v>
      </c>
      <c r="B201" s="100"/>
      <c r="C201" s="100"/>
      <c r="D201" s="100"/>
      <c r="E201" s="100"/>
      <c r="F201" s="100"/>
      <c r="G201" s="100"/>
      <c r="H201" s="100"/>
      <c r="I201" s="100"/>
      <c r="J201" s="100"/>
      <c r="K201" s="100"/>
      <c r="L201" s="113" t="str">
        <f t="shared" si="9"/>
        <v/>
      </c>
      <c r="M201" s="112" t="str">
        <f t="shared" si="8"/>
        <v/>
      </c>
      <c r="N201" s="112" t="str">
        <f t="shared" si="7"/>
        <v/>
      </c>
      <c r="O201" s="123"/>
    </row>
    <row r="202" spans="1:16" ht="12" customHeight="1" x14ac:dyDescent="0.25">
      <c r="A202" s="100" t="s">
        <v>70</v>
      </c>
      <c r="B202" s="100">
        <v>101</v>
      </c>
      <c r="C202" s="100" t="s">
        <v>127</v>
      </c>
      <c r="D202" s="100" t="s">
        <v>5</v>
      </c>
      <c r="E202" s="101" t="s">
        <v>252</v>
      </c>
      <c r="F202" s="100" t="s">
        <v>240</v>
      </c>
      <c r="G202" s="100">
        <v>63</v>
      </c>
      <c r="H202" s="100"/>
      <c r="I202" s="100"/>
      <c r="J202" s="100">
        <v>63</v>
      </c>
      <c r="K202" s="100"/>
      <c r="L202" s="113">
        <f t="shared" si="9"/>
        <v>0.9</v>
      </c>
      <c r="M202" s="112">
        <f t="shared" si="8"/>
        <v>45809.889999999978</v>
      </c>
      <c r="N202" s="112">
        <f t="shared" si="7"/>
        <v>45810.789999999979</v>
      </c>
      <c r="O202" s="123"/>
      <c r="P202" s="130" t="s">
        <v>308</v>
      </c>
    </row>
    <row r="203" spans="1:16" ht="12" customHeight="1" x14ac:dyDescent="0.25">
      <c r="A203" s="99" t="s">
        <v>307</v>
      </c>
      <c r="B203" s="100"/>
      <c r="C203" s="100"/>
      <c r="D203" s="100"/>
      <c r="E203" s="100"/>
      <c r="F203" s="100"/>
      <c r="G203" s="100"/>
      <c r="H203" s="100"/>
      <c r="I203" s="100"/>
      <c r="J203" s="100"/>
      <c r="K203" s="100"/>
      <c r="L203" s="113" t="str">
        <f t="shared" si="9"/>
        <v/>
      </c>
      <c r="M203" s="112" t="str">
        <f t="shared" si="8"/>
        <v/>
      </c>
      <c r="N203" s="112" t="str">
        <f t="shared" si="7"/>
        <v/>
      </c>
      <c r="O203" s="123"/>
    </row>
    <row r="204" spans="1:16" ht="12" customHeight="1" x14ac:dyDescent="0.25">
      <c r="A204" s="100" t="s">
        <v>70</v>
      </c>
      <c r="B204" s="100">
        <v>102</v>
      </c>
      <c r="C204" s="100" t="s">
        <v>127</v>
      </c>
      <c r="D204" s="100" t="s">
        <v>5</v>
      </c>
      <c r="E204" s="101" t="s">
        <v>253</v>
      </c>
      <c r="F204" s="100" t="s">
        <v>240</v>
      </c>
      <c r="G204" s="100">
        <v>4</v>
      </c>
      <c r="H204" s="100"/>
      <c r="I204" s="100"/>
      <c r="J204" s="100">
        <v>4</v>
      </c>
      <c r="K204" s="100"/>
      <c r="L204" s="113">
        <f t="shared" si="9"/>
        <v>5.7142857142857141E-2</v>
      </c>
      <c r="M204" s="112">
        <f t="shared" si="8"/>
        <v>45811.789999999979</v>
      </c>
      <c r="N204" s="112">
        <f t="shared" si="7"/>
        <v>45811.849999999977</v>
      </c>
      <c r="O204" s="123"/>
      <c r="P204" s="130" t="s">
        <v>308</v>
      </c>
    </row>
    <row r="205" spans="1:16" ht="12" customHeight="1" x14ac:dyDescent="0.25">
      <c r="A205" s="99" t="s">
        <v>307</v>
      </c>
      <c r="B205" s="100"/>
      <c r="C205" s="100"/>
      <c r="D205" s="100"/>
      <c r="E205" s="100"/>
      <c r="F205" s="100"/>
      <c r="G205" s="100"/>
      <c r="H205" s="100"/>
      <c r="I205" s="100"/>
      <c r="J205" s="100"/>
      <c r="K205" s="100"/>
      <c r="L205" s="113" t="str">
        <f t="shared" si="9"/>
        <v/>
      </c>
      <c r="M205" s="112" t="str">
        <f t="shared" si="8"/>
        <v/>
      </c>
      <c r="N205" s="112" t="str">
        <f t="shared" si="7"/>
        <v/>
      </c>
      <c r="O205" s="123"/>
    </row>
    <row r="206" spans="1:16" ht="12" customHeight="1" x14ac:dyDescent="0.25">
      <c r="A206" s="100" t="s">
        <v>70</v>
      </c>
      <c r="B206" s="100">
        <v>103</v>
      </c>
      <c r="C206" s="100" t="s">
        <v>127</v>
      </c>
      <c r="D206" s="100" t="s">
        <v>5</v>
      </c>
      <c r="E206" s="101" t="s">
        <v>254</v>
      </c>
      <c r="F206" s="100" t="s">
        <v>240</v>
      </c>
      <c r="G206" s="100">
        <v>33</v>
      </c>
      <c r="H206" s="100"/>
      <c r="I206" s="100"/>
      <c r="J206" s="100">
        <v>33</v>
      </c>
      <c r="K206" s="100"/>
      <c r="L206" s="113">
        <f t="shared" si="9"/>
        <v>0.47142857142857142</v>
      </c>
      <c r="M206" s="112">
        <f t="shared" si="8"/>
        <v>45812.849999999977</v>
      </c>
      <c r="N206" s="112">
        <f t="shared" si="7"/>
        <v>45813.319999999978</v>
      </c>
      <c r="O206" s="123"/>
      <c r="P206" s="130" t="s">
        <v>308</v>
      </c>
    </row>
    <row r="207" spans="1:16" ht="12" customHeight="1" x14ac:dyDescent="0.25">
      <c r="A207" s="99" t="s">
        <v>307</v>
      </c>
      <c r="B207" s="100"/>
      <c r="C207" s="100"/>
      <c r="D207" s="100"/>
      <c r="E207" s="100"/>
      <c r="F207" s="100"/>
      <c r="G207" s="100"/>
      <c r="H207" s="100"/>
      <c r="I207" s="100"/>
      <c r="J207" s="100"/>
      <c r="K207" s="100"/>
      <c r="L207" s="113" t="str">
        <f t="shared" si="9"/>
        <v/>
      </c>
      <c r="M207" s="112" t="str">
        <f t="shared" si="8"/>
        <v/>
      </c>
      <c r="N207" s="112" t="str">
        <f t="shared" si="7"/>
        <v/>
      </c>
      <c r="O207" s="123"/>
    </row>
    <row r="208" spans="1:16" ht="12" customHeight="1" x14ac:dyDescent="0.25">
      <c r="A208" s="100" t="s">
        <v>70</v>
      </c>
      <c r="B208" s="100">
        <v>104</v>
      </c>
      <c r="C208" s="100" t="s">
        <v>127</v>
      </c>
      <c r="D208" s="100" t="s">
        <v>5</v>
      </c>
      <c r="E208" s="101" t="s">
        <v>255</v>
      </c>
      <c r="F208" s="100" t="s">
        <v>240</v>
      </c>
      <c r="G208" s="100">
        <v>33</v>
      </c>
      <c r="H208" s="100"/>
      <c r="I208" s="100"/>
      <c r="J208" s="100">
        <v>33</v>
      </c>
      <c r="K208" s="100"/>
      <c r="L208" s="113">
        <f t="shared" si="9"/>
        <v>0.47142857142857142</v>
      </c>
      <c r="M208" s="112">
        <f t="shared" si="8"/>
        <v>45814.319999999978</v>
      </c>
      <c r="N208" s="112">
        <f t="shared" si="7"/>
        <v>45814.789999999979</v>
      </c>
      <c r="O208" s="123"/>
      <c r="P208" s="130" t="s">
        <v>308</v>
      </c>
    </row>
    <row r="209" spans="1:16" ht="12" customHeight="1" x14ac:dyDescent="0.25">
      <c r="A209" s="99" t="s">
        <v>307</v>
      </c>
      <c r="B209" s="100"/>
      <c r="C209" s="100"/>
      <c r="D209" s="100"/>
      <c r="E209" s="100"/>
      <c r="F209" s="100"/>
      <c r="G209" s="100"/>
      <c r="H209" s="100"/>
      <c r="I209" s="100"/>
      <c r="J209" s="100"/>
      <c r="K209" s="100"/>
      <c r="L209" s="113" t="str">
        <f t="shared" si="9"/>
        <v/>
      </c>
      <c r="M209" s="112" t="str">
        <f t="shared" si="8"/>
        <v/>
      </c>
      <c r="N209" s="112" t="str">
        <f t="shared" si="7"/>
        <v/>
      </c>
      <c r="O209" s="123"/>
    </row>
    <row r="210" spans="1:16" ht="12" customHeight="1" x14ac:dyDescent="0.25">
      <c r="A210" s="100" t="s">
        <v>70</v>
      </c>
      <c r="B210" s="100">
        <v>105</v>
      </c>
      <c r="C210" s="100" t="s">
        <v>127</v>
      </c>
      <c r="D210" s="100" t="s">
        <v>5</v>
      </c>
      <c r="E210" s="101" t="s">
        <v>256</v>
      </c>
      <c r="F210" s="100" t="s">
        <v>240</v>
      </c>
      <c r="G210" s="100">
        <v>57</v>
      </c>
      <c r="H210" s="100"/>
      <c r="I210" s="100"/>
      <c r="J210" s="100">
        <v>57</v>
      </c>
      <c r="K210" s="100"/>
      <c r="L210" s="113">
        <f t="shared" si="9"/>
        <v>0.81428571428571428</v>
      </c>
      <c r="M210" s="112">
        <f t="shared" si="8"/>
        <v>45815.789999999979</v>
      </c>
      <c r="N210" s="112">
        <f t="shared" si="7"/>
        <v>45816.599999999977</v>
      </c>
      <c r="O210" s="123"/>
      <c r="P210" s="130" t="s">
        <v>308</v>
      </c>
    </row>
    <row r="211" spans="1:16" ht="12" customHeight="1" x14ac:dyDescent="0.25">
      <c r="A211" s="99" t="s">
        <v>307</v>
      </c>
      <c r="B211" s="100"/>
      <c r="C211" s="100"/>
      <c r="D211" s="100"/>
      <c r="E211" s="100"/>
      <c r="F211" s="100"/>
      <c r="G211" s="100"/>
      <c r="H211" s="100"/>
      <c r="I211" s="100"/>
      <c r="J211" s="100"/>
      <c r="K211" s="100"/>
      <c r="L211" s="113" t="str">
        <f t="shared" si="9"/>
        <v/>
      </c>
      <c r="M211" s="112" t="str">
        <f t="shared" si="8"/>
        <v/>
      </c>
      <c r="N211" s="112" t="str">
        <f t="shared" ref="N211:N274" si="10">IF(AND(ISNUMBER(M211), ISNUMBER(L211)), M211 + ROUND(L211, 2), "")</f>
        <v/>
      </c>
      <c r="O211" s="123"/>
    </row>
    <row r="212" spans="1:16" ht="12" customHeight="1" x14ac:dyDescent="0.25">
      <c r="A212" s="100" t="s">
        <v>70</v>
      </c>
      <c r="B212" s="100">
        <v>106</v>
      </c>
      <c r="C212" s="100" t="s">
        <v>127</v>
      </c>
      <c r="D212" s="100" t="s">
        <v>5</v>
      </c>
      <c r="E212" s="101" t="s">
        <v>257</v>
      </c>
      <c r="F212" s="100" t="s">
        <v>240</v>
      </c>
      <c r="G212" s="100">
        <v>35</v>
      </c>
      <c r="H212" s="100"/>
      <c r="I212" s="100"/>
      <c r="J212" s="100">
        <v>35</v>
      </c>
      <c r="K212" s="100"/>
      <c r="L212" s="113">
        <f t="shared" si="9"/>
        <v>0.5</v>
      </c>
      <c r="M212" s="112">
        <f t="shared" si="8"/>
        <v>45817.599999999977</v>
      </c>
      <c r="N212" s="112">
        <f t="shared" si="10"/>
        <v>45818.099999999977</v>
      </c>
      <c r="O212" s="123"/>
      <c r="P212" s="130" t="s">
        <v>308</v>
      </c>
    </row>
    <row r="213" spans="1:16" ht="12" customHeight="1" x14ac:dyDescent="0.25">
      <c r="A213" s="99" t="s">
        <v>307</v>
      </c>
      <c r="B213" s="100"/>
      <c r="C213" s="100"/>
      <c r="D213" s="100"/>
      <c r="E213" s="100"/>
      <c r="F213" s="100"/>
      <c r="G213" s="100"/>
      <c r="H213" s="100"/>
      <c r="I213" s="100"/>
      <c r="J213" s="100"/>
      <c r="K213" s="100"/>
      <c r="L213" s="113" t="str">
        <f t="shared" si="9"/>
        <v/>
      </c>
      <c r="M213" s="112" t="str">
        <f t="shared" si="8"/>
        <v/>
      </c>
      <c r="N213" s="112" t="str">
        <f t="shared" si="10"/>
        <v/>
      </c>
      <c r="O213" s="123"/>
    </row>
    <row r="214" spans="1:16" ht="12" customHeight="1" x14ac:dyDescent="0.25">
      <c r="A214" s="100" t="s">
        <v>70</v>
      </c>
      <c r="B214" s="100">
        <v>107</v>
      </c>
      <c r="C214" s="100" t="s">
        <v>127</v>
      </c>
      <c r="D214" s="100" t="s">
        <v>5</v>
      </c>
      <c r="E214" s="101" t="s">
        <v>258</v>
      </c>
      <c r="F214" s="100" t="s">
        <v>240</v>
      </c>
      <c r="G214" s="100">
        <v>30</v>
      </c>
      <c r="H214" s="100"/>
      <c r="I214" s="100"/>
      <c r="J214" s="100">
        <v>30</v>
      </c>
      <c r="K214" s="100"/>
      <c r="L214" s="113">
        <f t="shared" si="9"/>
        <v>0.42857142857142855</v>
      </c>
      <c r="M214" s="112">
        <f t="shared" si="8"/>
        <v>45819.099999999977</v>
      </c>
      <c r="N214" s="112">
        <f t="shared" si="10"/>
        <v>45819.529999999977</v>
      </c>
      <c r="O214" s="123"/>
      <c r="P214" s="130" t="s">
        <v>308</v>
      </c>
    </row>
    <row r="215" spans="1:16" ht="12" customHeight="1" x14ac:dyDescent="0.25">
      <c r="A215" s="99" t="s">
        <v>307</v>
      </c>
      <c r="B215" s="100"/>
      <c r="C215" s="100"/>
      <c r="D215" s="100"/>
      <c r="E215" s="100"/>
      <c r="F215" s="100"/>
      <c r="G215" s="100"/>
      <c r="H215" s="100"/>
      <c r="I215" s="100"/>
      <c r="J215" s="100"/>
      <c r="K215" s="100"/>
      <c r="L215" s="113" t="str">
        <f t="shared" si="9"/>
        <v/>
      </c>
      <c r="M215" s="112" t="str">
        <f t="shared" si="8"/>
        <v/>
      </c>
      <c r="N215" s="112" t="str">
        <f t="shared" si="10"/>
        <v/>
      </c>
      <c r="O215" s="123"/>
    </row>
    <row r="216" spans="1:16" ht="12" customHeight="1" x14ac:dyDescent="0.25">
      <c r="A216" s="100" t="s">
        <v>70</v>
      </c>
      <c r="B216" s="100">
        <v>108</v>
      </c>
      <c r="C216" s="100" t="s">
        <v>127</v>
      </c>
      <c r="D216" s="100" t="s">
        <v>5</v>
      </c>
      <c r="E216" s="101" t="s">
        <v>259</v>
      </c>
      <c r="F216" s="100" t="s">
        <v>260</v>
      </c>
      <c r="G216" s="100">
        <v>6</v>
      </c>
      <c r="H216" s="100"/>
      <c r="I216" s="100"/>
      <c r="J216" s="100">
        <v>6</v>
      </c>
      <c r="K216" s="100"/>
      <c r="L216" s="113">
        <f t="shared" si="9"/>
        <v>8.5714285714285715E-2</v>
      </c>
      <c r="M216" s="112">
        <f t="shared" ref="M216:M279" si="11">IF(N214&lt;&gt;"", N214 + 1, "")</f>
        <v>45820.529999999977</v>
      </c>
      <c r="N216" s="112">
        <f t="shared" si="10"/>
        <v>45820.619999999974</v>
      </c>
      <c r="O216" s="123"/>
      <c r="P216" s="130" t="s">
        <v>308</v>
      </c>
    </row>
    <row r="217" spans="1:16" ht="12" customHeight="1" x14ac:dyDescent="0.25">
      <c r="A217" s="99" t="s">
        <v>307</v>
      </c>
      <c r="B217" s="100"/>
      <c r="C217" s="100"/>
      <c r="D217" s="100"/>
      <c r="E217" s="100"/>
      <c r="F217" s="100"/>
      <c r="G217" s="100"/>
      <c r="H217" s="100"/>
      <c r="I217" s="100"/>
      <c r="J217" s="100"/>
      <c r="K217" s="100"/>
      <c r="L217" s="113" t="str">
        <f t="shared" ref="L217:L280" si="12">IF(ISNUMBER(G217), G217 / 70, "")</f>
        <v/>
      </c>
      <c r="M217" s="112" t="str">
        <f t="shared" si="11"/>
        <v/>
      </c>
      <c r="N217" s="112" t="str">
        <f t="shared" si="10"/>
        <v/>
      </c>
      <c r="O217" s="123"/>
    </row>
    <row r="218" spans="1:16" ht="12" customHeight="1" x14ac:dyDescent="0.25">
      <c r="A218" s="100" t="s">
        <v>70</v>
      </c>
      <c r="B218" s="100">
        <v>109</v>
      </c>
      <c r="C218" s="100" t="s">
        <v>127</v>
      </c>
      <c r="D218" s="100" t="s">
        <v>5</v>
      </c>
      <c r="E218" s="101" t="s">
        <v>261</v>
      </c>
      <c r="F218" s="100" t="s">
        <v>260</v>
      </c>
      <c r="G218" s="100">
        <v>9</v>
      </c>
      <c r="H218" s="100"/>
      <c r="I218" s="100"/>
      <c r="J218" s="100">
        <v>9</v>
      </c>
      <c r="K218" s="100"/>
      <c r="L218" s="113">
        <f t="shared" si="12"/>
        <v>0.12857142857142856</v>
      </c>
      <c r="M218" s="112">
        <f t="shared" si="11"/>
        <v>45821.619999999974</v>
      </c>
      <c r="N218" s="112">
        <f t="shared" si="10"/>
        <v>45821.749999999971</v>
      </c>
      <c r="O218" s="123"/>
      <c r="P218" s="130" t="s">
        <v>308</v>
      </c>
    </row>
    <row r="219" spans="1:16" ht="12" customHeight="1" x14ac:dyDescent="0.25">
      <c r="A219" s="99" t="s">
        <v>307</v>
      </c>
      <c r="B219" s="100"/>
      <c r="C219" s="100"/>
      <c r="D219" s="100"/>
      <c r="E219" s="100"/>
      <c r="F219" s="100"/>
      <c r="G219" s="100"/>
      <c r="H219" s="100"/>
      <c r="I219" s="100"/>
      <c r="J219" s="100"/>
      <c r="K219" s="100"/>
      <c r="L219" s="113" t="str">
        <f t="shared" si="12"/>
        <v/>
      </c>
      <c r="M219" s="112" t="str">
        <f t="shared" si="11"/>
        <v/>
      </c>
      <c r="N219" s="112" t="str">
        <f t="shared" si="10"/>
        <v/>
      </c>
      <c r="O219" s="123"/>
    </row>
    <row r="220" spans="1:16" ht="12" customHeight="1" x14ac:dyDescent="0.25">
      <c r="A220" s="100" t="s">
        <v>70</v>
      </c>
      <c r="B220" s="100">
        <v>110</v>
      </c>
      <c r="C220" s="100" t="s">
        <v>127</v>
      </c>
      <c r="D220" s="100" t="s">
        <v>5</v>
      </c>
      <c r="E220" s="101" t="s">
        <v>262</v>
      </c>
      <c r="F220" s="100" t="s">
        <v>260</v>
      </c>
      <c r="G220" s="100">
        <v>13</v>
      </c>
      <c r="H220" s="100"/>
      <c r="I220" s="100"/>
      <c r="J220" s="100">
        <v>13</v>
      </c>
      <c r="K220" s="100"/>
      <c r="L220" s="113">
        <f t="shared" si="12"/>
        <v>0.18571428571428572</v>
      </c>
      <c r="M220" s="112">
        <f t="shared" si="11"/>
        <v>45822.749999999971</v>
      </c>
      <c r="N220" s="112">
        <f t="shared" si="10"/>
        <v>45822.939999999973</v>
      </c>
      <c r="O220" s="123"/>
      <c r="P220" s="130" t="s">
        <v>308</v>
      </c>
    </row>
    <row r="221" spans="1:16" ht="12" customHeight="1" x14ac:dyDescent="0.25">
      <c r="A221" s="99" t="s">
        <v>307</v>
      </c>
      <c r="B221" s="100"/>
      <c r="C221" s="100"/>
      <c r="D221" s="100"/>
      <c r="E221" s="100"/>
      <c r="F221" s="100"/>
      <c r="G221" s="100"/>
      <c r="H221" s="100"/>
      <c r="I221" s="100"/>
      <c r="J221" s="100"/>
      <c r="K221" s="100"/>
      <c r="L221" s="113" t="str">
        <f t="shared" si="12"/>
        <v/>
      </c>
      <c r="M221" s="112" t="str">
        <f t="shared" si="11"/>
        <v/>
      </c>
      <c r="N221" s="112" t="str">
        <f t="shared" si="10"/>
        <v/>
      </c>
      <c r="O221" s="123"/>
    </row>
    <row r="222" spans="1:16" ht="12" customHeight="1" x14ac:dyDescent="0.25">
      <c r="A222" s="99" t="s">
        <v>70</v>
      </c>
      <c r="B222" s="100">
        <v>111</v>
      </c>
      <c r="C222" s="100" t="s">
        <v>127</v>
      </c>
      <c r="D222" s="100" t="s">
        <v>5</v>
      </c>
      <c r="E222" s="101" t="s">
        <v>263</v>
      </c>
      <c r="F222" s="100" t="s">
        <v>260</v>
      </c>
      <c r="G222" s="100">
        <v>7</v>
      </c>
      <c r="H222" s="100"/>
      <c r="I222" s="100"/>
      <c r="J222" s="100">
        <v>7</v>
      </c>
      <c r="K222" s="100"/>
      <c r="L222" s="113">
        <f t="shared" si="12"/>
        <v>0.1</v>
      </c>
      <c r="M222" s="112">
        <f t="shared" si="11"/>
        <v>45823.939999999973</v>
      </c>
      <c r="N222" s="112">
        <f t="shared" si="10"/>
        <v>45824.039999999972</v>
      </c>
      <c r="O222" s="123"/>
      <c r="P222" s="130" t="s">
        <v>308</v>
      </c>
    </row>
    <row r="223" spans="1:16" ht="12" customHeight="1" x14ac:dyDescent="0.25">
      <c r="A223" s="99" t="s">
        <v>307</v>
      </c>
      <c r="B223" s="100"/>
      <c r="C223" s="100"/>
      <c r="D223" s="100"/>
      <c r="E223" s="100"/>
      <c r="F223" s="100"/>
      <c r="G223" s="100"/>
      <c r="H223" s="100"/>
      <c r="I223" s="100"/>
      <c r="J223" s="100"/>
      <c r="K223" s="100"/>
      <c r="L223" s="113" t="str">
        <f t="shared" si="12"/>
        <v/>
      </c>
      <c r="M223" s="112" t="str">
        <f t="shared" si="11"/>
        <v/>
      </c>
      <c r="N223" s="112" t="str">
        <f t="shared" si="10"/>
        <v/>
      </c>
      <c r="O223" s="123"/>
    </row>
    <row r="224" spans="1:16" ht="12" customHeight="1" x14ac:dyDescent="0.25">
      <c r="A224" s="99" t="s">
        <v>70</v>
      </c>
      <c r="B224" s="100">
        <v>112</v>
      </c>
      <c r="C224" s="100" t="s">
        <v>127</v>
      </c>
      <c r="D224" s="100" t="s">
        <v>5</v>
      </c>
      <c r="E224" s="101" t="s">
        <v>264</v>
      </c>
      <c r="F224" s="100" t="s">
        <v>260</v>
      </c>
      <c r="G224" s="100">
        <v>24</v>
      </c>
      <c r="H224" s="100"/>
      <c r="I224" s="100"/>
      <c r="J224" s="100">
        <v>24</v>
      </c>
      <c r="K224" s="100"/>
      <c r="L224" s="113">
        <f t="shared" si="12"/>
        <v>0.34285714285714286</v>
      </c>
      <c r="M224" s="112">
        <f t="shared" si="11"/>
        <v>45825.039999999972</v>
      </c>
      <c r="N224" s="112">
        <f t="shared" si="10"/>
        <v>45825.379999999968</v>
      </c>
      <c r="O224" s="123"/>
      <c r="P224" s="130" t="s">
        <v>308</v>
      </c>
    </row>
    <row r="225" spans="1:16" ht="12" customHeight="1" x14ac:dyDescent="0.25">
      <c r="A225" s="99" t="s">
        <v>307</v>
      </c>
      <c r="B225" s="100"/>
      <c r="C225" s="100"/>
      <c r="D225" s="100"/>
      <c r="E225" s="100"/>
      <c r="F225" s="100"/>
      <c r="G225" s="100"/>
      <c r="H225" s="100"/>
      <c r="I225" s="100"/>
      <c r="J225" s="100"/>
      <c r="K225" s="100"/>
      <c r="L225" s="113" t="str">
        <f t="shared" si="12"/>
        <v/>
      </c>
      <c r="M225" s="112" t="str">
        <f t="shared" si="11"/>
        <v/>
      </c>
      <c r="N225" s="112" t="str">
        <f t="shared" si="10"/>
        <v/>
      </c>
      <c r="O225" s="123"/>
    </row>
    <row r="226" spans="1:16" ht="12" customHeight="1" x14ac:dyDescent="0.25">
      <c r="A226" s="99" t="s">
        <v>70</v>
      </c>
      <c r="B226" s="100">
        <v>113</v>
      </c>
      <c r="C226" s="100" t="s">
        <v>127</v>
      </c>
      <c r="D226" s="100" t="s">
        <v>5</v>
      </c>
      <c r="E226" s="101" t="s">
        <v>265</v>
      </c>
      <c r="F226" s="100" t="s">
        <v>260</v>
      </c>
      <c r="G226" s="100">
        <v>24</v>
      </c>
      <c r="H226" s="100"/>
      <c r="I226" s="100"/>
      <c r="J226" s="100">
        <v>24</v>
      </c>
      <c r="K226" s="100"/>
      <c r="L226" s="113">
        <f t="shared" si="12"/>
        <v>0.34285714285714286</v>
      </c>
      <c r="M226" s="112">
        <f t="shared" si="11"/>
        <v>45826.379999999968</v>
      </c>
      <c r="N226" s="112">
        <f t="shared" si="10"/>
        <v>45826.719999999965</v>
      </c>
      <c r="O226" s="123"/>
      <c r="P226" s="130" t="s">
        <v>308</v>
      </c>
    </row>
    <row r="227" spans="1:16" ht="12" customHeight="1" x14ac:dyDescent="0.25">
      <c r="A227" s="99" t="s">
        <v>307</v>
      </c>
      <c r="B227" s="100"/>
      <c r="C227" s="100"/>
      <c r="D227" s="100"/>
      <c r="E227" s="100"/>
      <c r="F227" s="100"/>
      <c r="G227" s="100"/>
      <c r="H227" s="100"/>
      <c r="I227" s="100"/>
      <c r="J227" s="100"/>
      <c r="K227" s="100"/>
      <c r="L227" s="113" t="str">
        <f t="shared" si="12"/>
        <v/>
      </c>
      <c r="M227" s="112" t="str">
        <f t="shared" si="11"/>
        <v/>
      </c>
      <c r="N227" s="112" t="str">
        <f t="shared" si="10"/>
        <v/>
      </c>
      <c r="O227" s="123"/>
    </row>
    <row r="228" spans="1:16" ht="12" customHeight="1" x14ac:dyDescent="0.25">
      <c r="A228" s="99" t="s">
        <v>70</v>
      </c>
      <c r="B228" s="100">
        <v>114</v>
      </c>
      <c r="C228" s="100" t="s">
        <v>127</v>
      </c>
      <c r="D228" s="100" t="s">
        <v>5</v>
      </c>
      <c r="E228" s="101" t="s">
        <v>266</v>
      </c>
      <c r="F228" s="100" t="s">
        <v>260</v>
      </c>
      <c r="G228" s="100">
        <v>23</v>
      </c>
      <c r="H228" s="100"/>
      <c r="I228" s="100"/>
      <c r="J228" s="100">
        <v>23</v>
      </c>
      <c r="K228" s="100"/>
      <c r="L228" s="113">
        <f t="shared" si="12"/>
        <v>0.32857142857142857</v>
      </c>
      <c r="M228" s="112">
        <f t="shared" si="11"/>
        <v>45827.719999999965</v>
      </c>
      <c r="N228" s="112">
        <f t="shared" si="10"/>
        <v>45828.049999999967</v>
      </c>
      <c r="O228" s="123"/>
      <c r="P228" s="130" t="s">
        <v>308</v>
      </c>
    </row>
    <row r="229" spans="1:16" ht="12" customHeight="1" x14ac:dyDescent="0.25">
      <c r="A229" s="99" t="s">
        <v>307</v>
      </c>
      <c r="B229" s="100"/>
      <c r="C229" s="100"/>
      <c r="D229" s="100"/>
      <c r="E229" s="100"/>
      <c r="F229" s="100"/>
      <c r="G229" s="100"/>
      <c r="H229" s="100"/>
      <c r="I229" s="100"/>
      <c r="J229" s="100"/>
      <c r="K229" s="100"/>
      <c r="L229" s="113" t="str">
        <f t="shared" si="12"/>
        <v/>
      </c>
      <c r="M229" s="112" t="str">
        <f t="shared" si="11"/>
        <v/>
      </c>
      <c r="N229" s="112" t="str">
        <f t="shared" si="10"/>
        <v/>
      </c>
      <c r="O229" s="123"/>
    </row>
    <row r="230" spans="1:16" ht="12" customHeight="1" x14ac:dyDescent="0.25">
      <c r="A230" s="99" t="s">
        <v>70</v>
      </c>
      <c r="B230" s="100">
        <v>115</v>
      </c>
      <c r="C230" s="100" t="s">
        <v>127</v>
      </c>
      <c r="D230" s="100" t="s">
        <v>5</v>
      </c>
      <c r="E230" s="101" t="s">
        <v>267</v>
      </c>
      <c r="F230" s="100" t="s">
        <v>260</v>
      </c>
      <c r="G230" s="100">
        <v>24</v>
      </c>
      <c r="H230" s="100"/>
      <c r="I230" s="100"/>
      <c r="J230" s="100">
        <v>24</v>
      </c>
      <c r="K230" s="100"/>
      <c r="L230" s="113">
        <f t="shared" si="12"/>
        <v>0.34285714285714286</v>
      </c>
      <c r="M230" s="112">
        <f t="shared" si="11"/>
        <v>45829.049999999967</v>
      </c>
      <c r="N230" s="112">
        <f t="shared" si="10"/>
        <v>45829.389999999963</v>
      </c>
      <c r="O230" s="123"/>
      <c r="P230" s="130" t="s">
        <v>308</v>
      </c>
    </row>
    <row r="231" spans="1:16" ht="12" customHeight="1" x14ac:dyDescent="0.25">
      <c r="A231" s="99" t="s">
        <v>307</v>
      </c>
      <c r="B231" s="100"/>
      <c r="C231" s="100"/>
      <c r="D231" s="100"/>
      <c r="E231" s="100"/>
      <c r="F231" s="100"/>
      <c r="G231" s="100"/>
      <c r="H231" s="100"/>
      <c r="I231" s="100"/>
      <c r="J231" s="100"/>
      <c r="K231" s="100"/>
      <c r="L231" s="113" t="str">
        <f t="shared" si="12"/>
        <v/>
      </c>
      <c r="M231" s="112" t="str">
        <f t="shared" si="11"/>
        <v/>
      </c>
      <c r="N231" s="112" t="str">
        <f t="shared" si="10"/>
        <v/>
      </c>
      <c r="O231" s="123"/>
    </row>
    <row r="232" spans="1:16" ht="12" customHeight="1" x14ac:dyDescent="0.25">
      <c r="A232" s="99" t="s">
        <v>70</v>
      </c>
      <c r="B232" s="100">
        <v>116</v>
      </c>
      <c r="C232" s="100" t="s">
        <v>127</v>
      </c>
      <c r="D232" s="100" t="s">
        <v>5</v>
      </c>
      <c r="E232" s="101" t="s">
        <v>268</v>
      </c>
      <c r="F232" s="100" t="s">
        <v>260</v>
      </c>
      <c r="G232" s="100">
        <v>24</v>
      </c>
      <c r="H232" s="100"/>
      <c r="I232" s="100"/>
      <c r="J232" s="100">
        <v>24</v>
      </c>
      <c r="K232" s="100"/>
      <c r="L232" s="113">
        <f t="shared" si="12"/>
        <v>0.34285714285714286</v>
      </c>
      <c r="M232" s="112">
        <f t="shared" si="11"/>
        <v>45830.389999999963</v>
      </c>
      <c r="N232" s="112">
        <f t="shared" si="10"/>
        <v>45830.72999999996</v>
      </c>
      <c r="O232" s="123"/>
      <c r="P232" s="130" t="s">
        <v>308</v>
      </c>
    </row>
    <row r="233" spans="1:16" ht="12" customHeight="1" x14ac:dyDescent="0.25">
      <c r="A233" s="99" t="s">
        <v>307</v>
      </c>
      <c r="B233" s="100"/>
      <c r="C233" s="100"/>
      <c r="D233" s="100"/>
      <c r="E233" s="100"/>
      <c r="F233" s="100"/>
      <c r="G233" s="100"/>
      <c r="H233" s="100"/>
      <c r="I233" s="100"/>
      <c r="J233" s="100"/>
      <c r="K233" s="100"/>
      <c r="L233" s="113" t="str">
        <f t="shared" si="12"/>
        <v/>
      </c>
      <c r="M233" s="112" t="str">
        <f t="shared" si="11"/>
        <v/>
      </c>
      <c r="N233" s="112" t="str">
        <f t="shared" si="10"/>
        <v/>
      </c>
      <c r="O233" s="123"/>
    </row>
    <row r="234" spans="1:16" ht="12" customHeight="1" x14ac:dyDescent="0.25">
      <c r="A234" s="99" t="s">
        <v>70</v>
      </c>
      <c r="B234" s="100">
        <v>117</v>
      </c>
      <c r="C234" s="100" t="s">
        <v>127</v>
      </c>
      <c r="D234" s="100" t="s">
        <v>5</v>
      </c>
      <c r="E234" s="101" t="s">
        <v>269</v>
      </c>
      <c r="F234" s="100" t="s">
        <v>260</v>
      </c>
      <c r="G234" s="100">
        <v>25</v>
      </c>
      <c r="H234" s="100"/>
      <c r="I234" s="100"/>
      <c r="J234" s="100">
        <v>25</v>
      </c>
      <c r="K234" s="100"/>
      <c r="L234" s="113">
        <f t="shared" si="12"/>
        <v>0.35714285714285715</v>
      </c>
      <c r="M234" s="112">
        <f t="shared" si="11"/>
        <v>45831.72999999996</v>
      </c>
      <c r="N234" s="112">
        <f t="shared" si="10"/>
        <v>45832.08999999996</v>
      </c>
      <c r="O234" s="123"/>
      <c r="P234" s="130" t="s">
        <v>308</v>
      </c>
    </row>
    <row r="235" spans="1:16" ht="12" customHeight="1" x14ac:dyDescent="0.25">
      <c r="A235" s="99" t="s">
        <v>307</v>
      </c>
      <c r="B235" s="100"/>
      <c r="C235" s="100"/>
      <c r="D235" s="100"/>
      <c r="E235" s="100"/>
      <c r="F235" s="100"/>
      <c r="G235" s="100"/>
      <c r="H235" s="100"/>
      <c r="I235" s="100"/>
      <c r="J235" s="100"/>
      <c r="K235" s="100"/>
      <c r="L235" s="113" t="str">
        <f t="shared" si="12"/>
        <v/>
      </c>
      <c r="M235" s="112" t="str">
        <f t="shared" si="11"/>
        <v/>
      </c>
      <c r="N235" s="112" t="str">
        <f t="shared" si="10"/>
        <v/>
      </c>
      <c r="O235" s="123"/>
    </row>
    <row r="236" spans="1:16" ht="12" customHeight="1" x14ac:dyDescent="0.25">
      <c r="A236" s="99" t="s">
        <v>70</v>
      </c>
      <c r="B236" s="100">
        <v>118</v>
      </c>
      <c r="C236" s="100" t="s">
        <v>127</v>
      </c>
      <c r="D236" s="100" t="s">
        <v>5</v>
      </c>
      <c r="E236" s="101" t="s">
        <v>270</v>
      </c>
      <c r="F236" s="100" t="s">
        <v>260</v>
      </c>
      <c r="G236" s="100">
        <v>6</v>
      </c>
      <c r="H236" s="100"/>
      <c r="I236" s="100"/>
      <c r="J236" s="100">
        <v>6</v>
      </c>
      <c r="K236" s="100"/>
      <c r="L236" s="113">
        <f t="shared" si="12"/>
        <v>8.5714285714285715E-2</v>
      </c>
      <c r="M236" s="112">
        <f t="shared" si="11"/>
        <v>45833.08999999996</v>
      </c>
      <c r="N236" s="112">
        <f t="shared" si="10"/>
        <v>45833.179999999957</v>
      </c>
      <c r="O236" s="123"/>
      <c r="P236" s="130" t="s">
        <v>308</v>
      </c>
    </row>
    <row r="237" spans="1:16" ht="12" customHeight="1" x14ac:dyDescent="0.25">
      <c r="A237" s="99" t="s">
        <v>307</v>
      </c>
      <c r="B237" s="100"/>
      <c r="C237" s="100"/>
      <c r="D237" s="100"/>
      <c r="E237" s="100"/>
      <c r="F237" s="100"/>
      <c r="G237" s="100"/>
      <c r="H237" s="100"/>
      <c r="I237" s="100"/>
      <c r="J237" s="100"/>
      <c r="K237" s="100"/>
      <c r="L237" s="113" t="str">
        <f t="shared" si="12"/>
        <v/>
      </c>
      <c r="M237" s="112" t="str">
        <f t="shared" si="11"/>
        <v/>
      </c>
      <c r="N237" s="112" t="str">
        <f t="shared" si="10"/>
        <v/>
      </c>
      <c r="O237" s="123"/>
    </row>
    <row r="238" spans="1:16" ht="12" customHeight="1" x14ac:dyDescent="0.25">
      <c r="A238" s="99" t="s">
        <v>70</v>
      </c>
      <c r="B238" s="100">
        <v>119</v>
      </c>
      <c r="C238" s="100" t="s">
        <v>127</v>
      </c>
      <c r="D238" s="100" t="s">
        <v>5</v>
      </c>
      <c r="E238" s="101" t="s">
        <v>271</v>
      </c>
      <c r="F238" s="100" t="s">
        <v>272</v>
      </c>
      <c r="G238" s="100">
        <v>172</v>
      </c>
      <c r="H238" s="100"/>
      <c r="I238" s="100"/>
      <c r="J238" s="100">
        <v>172</v>
      </c>
      <c r="K238" s="100"/>
      <c r="L238" s="113">
        <f t="shared" si="12"/>
        <v>2.4571428571428573</v>
      </c>
      <c r="M238" s="112">
        <f t="shared" si="11"/>
        <v>45834.179999999957</v>
      </c>
      <c r="N238" s="112">
        <f t="shared" si="10"/>
        <v>45836.639999999956</v>
      </c>
      <c r="O238" s="123"/>
      <c r="P238" s="130" t="s">
        <v>308</v>
      </c>
    </row>
    <row r="239" spans="1:16" ht="12" customHeight="1" x14ac:dyDescent="0.25">
      <c r="A239" s="99" t="s">
        <v>307</v>
      </c>
      <c r="B239" s="100"/>
      <c r="C239" s="100"/>
      <c r="D239" s="100"/>
      <c r="E239" s="100"/>
      <c r="F239" s="100"/>
      <c r="G239" s="100"/>
      <c r="H239" s="100"/>
      <c r="I239" s="100"/>
      <c r="J239" s="100"/>
      <c r="K239" s="100"/>
      <c r="L239" s="113" t="str">
        <f t="shared" si="12"/>
        <v/>
      </c>
      <c r="M239" s="112" t="str">
        <f t="shared" si="11"/>
        <v/>
      </c>
      <c r="N239" s="112" t="str">
        <f t="shared" si="10"/>
        <v/>
      </c>
      <c r="O239" s="123"/>
    </row>
    <row r="240" spans="1:16" ht="12" customHeight="1" x14ac:dyDescent="0.25">
      <c r="A240" s="99" t="s">
        <v>70</v>
      </c>
      <c r="B240" s="100">
        <v>120</v>
      </c>
      <c r="C240" s="100" t="s">
        <v>127</v>
      </c>
      <c r="D240" s="100" t="s">
        <v>5</v>
      </c>
      <c r="E240" s="101" t="s">
        <v>273</v>
      </c>
      <c r="F240" s="100" t="s">
        <v>272</v>
      </c>
      <c r="G240" s="100">
        <v>91</v>
      </c>
      <c r="H240" s="100"/>
      <c r="I240" s="100"/>
      <c r="J240" s="100">
        <v>91</v>
      </c>
      <c r="K240" s="100"/>
      <c r="L240" s="113">
        <f t="shared" si="12"/>
        <v>1.3</v>
      </c>
      <c r="M240" s="112">
        <f t="shared" si="11"/>
        <v>45837.639999999956</v>
      </c>
      <c r="N240" s="112">
        <f t="shared" si="10"/>
        <v>45838.939999999959</v>
      </c>
      <c r="O240" s="123"/>
      <c r="P240" s="130" t="s">
        <v>308</v>
      </c>
    </row>
    <row r="241" spans="1:16" ht="12" customHeight="1" x14ac:dyDescent="0.25">
      <c r="A241" s="99" t="s">
        <v>307</v>
      </c>
      <c r="B241" s="100"/>
      <c r="C241" s="100"/>
      <c r="D241" s="100"/>
      <c r="E241" s="100"/>
      <c r="F241" s="100"/>
      <c r="G241" s="100"/>
      <c r="H241" s="100"/>
      <c r="I241" s="100"/>
      <c r="J241" s="100"/>
      <c r="K241" s="100"/>
      <c r="L241" s="113" t="str">
        <f t="shared" si="12"/>
        <v/>
      </c>
      <c r="M241" s="112" t="str">
        <f t="shared" si="11"/>
        <v/>
      </c>
      <c r="N241" s="112" t="str">
        <f t="shared" si="10"/>
        <v/>
      </c>
      <c r="O241" s="123"/>
    </row>
    <row r="242" spans="1:16" ht="12" customHeight="1" x14ac:dyDescent="0.25">
      <c r="A242" s="99" t="s">
        <v>70</v>
      </c>
      <c r="B242" s="100">
        <v>121</v>
      </c>
      <c r="C242" s="100" t="s">
        <v>127</v>
      </c>
      <c r="D242" s="100" t="s">
        <v>5</v>
      </c>
      <c r="E242" s="101" t="s">
        <v>274</v>
      </c>
      <c r="F242" s="100" t="s">
        <v>272</v>
      </c>
      <c r="G242" s="100">
        <v>70</v>
      </c>
      <c r="H242" s="100"/>
      <c r="I242" s="100"/>
      <c r="J242" s="100">
        <v>70</v>
      </c>
      <c r="K242" s="100"/>
      <c r="L242" s="113">
        <f t="shared" si="12"/>
        <v>1</v>
      </c>
      <c r="M242" s="112">
        <f t="shared" si="11"/>
        <v>45839.939999999959</v>
      </c>
      <c r="N242" s="112">
        <f t="shared" si="10"/>
        <v>45840.939999999959</v>
      </c>
      <c r="O242" s="123"/>
      <c r="P242" s="130" t="s">
        <v>308</v>
      </c>
    </row>
    <row r="243" spans="1:16" ht="12" customHeight="1" x14ac:dyDescent="0.25">
      <c r="A243" s="99" t="s">
        <v>307</v>
      </c>
      <c r="B243" s="100"/>
      <c r="C243" s="100"/>
      <c r="D243" s="100"/>
      <c r="E243" s="100"/>
      <c r="F243" s="100"/>
      <c r="G243" s="100"/>
      <c r="H243" s="100"/>
      <c r="I243" s="100"/>
      <c r="J243" s="100"/>
      <c r="K243" s="100"/>
      <c r="L243" s="113" t="str">
        <f t="shared" si="12"/>
        <v/>
      </c>
      <c r="M243" s="112" t="str">
        <f t="shared" si="11"/>
        <v/>
      </c>
      <c r="N243" s="112" t="str">
        <f t="shared" si="10"/>
        <v/>
      </c>
      <c r="O243" s="123"/>
    </row>
    <row r="244" spans="1:16" ht="12" customHeight="1" x14ac:dyDescent="0.25">
      <c r="A244" s="99" t="s">
        <v>70</v>
      </c>
      <c r="B244" s="100">
        <v>122</v>
      </c>
      <c r="C244" s="100" t="s">
        <v>127</v>
      </c>
      <c r="D244" s="100" t="s">
        <v>5</v>
      </c>
      <c r="E244" s="101" t="s">
        <v>275</v>
      </c>
      <c r="F244" s="100" t="s">
        <v>272</v>
      </c>
      <c r="G244" s="100">
        <v>9</v>
      </c>
      <c r="H244" s="100"/>
      <c r="I244" s="100"/>
      <c r="J244" s="100">
        <v>9</v>
      </c>
      <c r="K244" s="100"/>
      <c r="L244" s="113">
        <f t="shared" si="12"/>
        <v>0.12857142857142856</v>
      </c>
      <c r="M244" s="112">
        <f t="shared" si="11"/>
        <v>45841.939999999959</v>
      </c>
      <c r="N244" s="112">
        <f t="shared" si="10"/>
        <v>45842.069999999956</v>
      </c>
      <c r="O244" s="123"/>
      <c r="P244" s="130" t="s">
        <v>308</v>
      </c>
    </row>
    <row r="245" spans="1:16" ht="12" customHeight="1" x14ac:dyDescent="0.25">
      <c r="A245" s="99" t="s">
        <v>307</v>
      </c>
      <c r="B245" s="100"/>
      <c r="C245" s="100"/>
      <c r="D245" s="100"/>
      <c r="E245" s="100"/>
      <c r="F245" s="100"/>
      <c r="G245" s="100"/>
      <c r="H245" s="100"/>
      <c r="I245" s="100"/>
      <c r="J245" s="100"/>
      <c r="K245" s="100"/>
      <c r="L245" s="113" t="str">
        <f t="shared" si="12"/>
        <v/>
      </c>
      <c r="M245" s="112" t="str">
        <f t="shared" si="11"/>
        <v/>
      </c>
      <c r="N245" s="112" t="str">
        <f t="shared" si="10"/>
        <v/>
      </c>
      <c r="O245" s="123"/>
    </row>
    <row r="246" spans="1:16" ht="12" customHeight="1" x14ac:dyDescent="0.25">
      <c r="A246" s="99" t="s">
        <v>70</v>
      </c>
      <c r="B246" s="100">
        <v>123</v>
      </c>
      <c r="C246" s="100" t="s">
        <v>127</v>
      </c>
      <c r="D246" s="100" t="s">
        <v>5</v>
      </c>
      <c r="E246" s="101" t="s">
        <v>276</v>
      </c>
      <c r="F246" s="100" t="s">
        <v>277</v>
      </c>
      <c r="G246" s="100">
        <v>116</v>
      </c>
      <c r="H246" s="100"/>
      <c r="I246" s="100"/>
      <c r="J246" s="100">
        <v>116</v>
      </c>
      <c r="K246" s="100"/>
      <c r="L246" s="113">
        <f t="shared" si="12"/>
        <v>1.6571428571428573</v>
      </c>
      <c r="M246" s="112">
        <f t="shared" si="11"/>
        <v>45843.069999999956</v>
      </c>
      <c r="N246" s="112">
        <f t="shared" si="10"/>
        <v>45844.72999999996</v>
      </c>
      <c r="O246" s="123"/>
      <c r="P246" s="130" t="s">
        <v>308</v>
      </c>
    </row>
    <row r="247" spans="1:16" ht="12" customHeight="1" x14ac:dyDescent="0.25">
      <c r="A247" s="99" t="s">
        <v>307</v>
      </c>
      <c r="B247" s="100"/>
      <c r="C247" s="100"/>
      <c r="D247" s="100"/>
      <c r="E247" s="100"/>
      <c r="F247" s="100"/>
      <c r="G247" s="100"/>
      <c r="H247" s="100"/>
      <c r="I247" s="100"/>
      <c r="J247" s="100"/>
      <c r="K247" s="100"/>
      <c r="L247" s="113" t="str">
        <f t="shared" si="12"/>
        <v/>
      </c>
      <c r="M247" s="112" t="str">
        <f t="shared" si="11"/>
        <v/>
      </c>
      <c r="N247" s="112" t="str">
        <f t="shared" si="10"/>
        <v/>
      </c>
      <c r="O247" s="123"/>
    </row>
    <row r="248" spans="1:16" ht="12" customHeight="1" x14ac:dyDescent="0.25">
      <c r="A248" s="99" t="s">
        <v>70</v>
      </c>
      <c r="B248" s="100">
        <v>124</v>
      </c>
      <c r="C248" s="100" t="s">
        <v>127</v>
      </c>
      <c r="D248" s="100" t="s">
        <v>5</v>
      </c>
      <c r="E248" s="104" t="s">
        <v>278</v>
      </c>
      <c r="F248" s="100" t="s">
        <v>277</v>
      </c>
      <c r="G248" s="100">
        <v>68</v>
      </c>
      <c r="H248" s="100"/>
      <c r="I248" s="100"/>
      <c r="J248" s="100">
        <v>68</v>
      </c>
      <c r="K248" s="100"/>
      <c r="L248" s="113">
        <f t="shared" si="12"/>
        <v>0.97142857142857142</v>
      </c>
      <c r="M248" s="112">
        <f t="shared" si="11"/>
        <v>45845.72999999996</v>
      </c>
      <c r="N248" s="112">
        <f t="shared" si="10"/>
        <v>45846.699999999961</v>
      </c>
      <c r="O248" s="123"/>
      <c r="P248" s="130" t="s">
        <v>308</v>
      </c>
    </row>
    <row r="249" spans="1:16" ht="12" customHeight="1" x14ac:dyDescent="0.25">
      <c r="A249" s="99" t="s">
        <v>307</v>
      </c>
      <c r="B249" s="100"/>
      <c r="C249" s="100"/>
      <c r="D249" s="100"/>
      <c r="E249" s="100"/>
      <c r="F249" s="100"/>
      <c r="G249" s="100"/>
      <c r="H249" s="100"/>
      <c r="I249" s="100"/>
      <c r="J249" s="100"/>
      <c r="K249" s="100"/>
      <c r="L249" s="113" t="str">
        <f t="shared" si="12"/>
        <v/>
      </c>
      <c r="M249" s="112" t="str">
        <f t="shared" si="11"/>
        <v/>
      </c>
      <c r="N249" s="112" t="str">
        <f t="shared" si="10"/>
        <v/>
      </c>
      <c r="O249" s="123"/>
    </row>
    <row r="250" spans="1:16" ht="12" customHeight="1" x14ac:dyDescent="0.25">
      <c r="A250" s="99" t="s">
        <v>70</v>
      </c>
      <c r="B250" s="100">
        <v>125</v>
      </c>
      <c r="C250" s="100" t="s">
        <v>127</v>
      </c>
      <c r="D250" s="100" t="s">
        <v>5</v>
      </c>
      <c r="E250" s="104" t="s">
        <v>279</v>
      </c>
      <c r="F250" s="100" t="s">
        <v>277</v>
      </c>
      <c r="G250" s="100">
        <v>18</v>
      </c>
      <c r="H250" s="100"/>
      <c r="I250" s="100"/>
      <c r="J250" s="100">
        <v>18</v>
      </c>
      <c r="K250" s="100"/>
      <c r="L250" s="113">
        <f t="shared" si="12"/>
        <v>0.25714285714285712</v>
      </c>
      <c r="M250" s="112">
        <f t="shared" si="11"/>
        <v>45847.699999999961</v>
      </c>
      <c r="N250" s="112">
        <f t="shared" si="10"/>
        <v>45847.959999999963</v>
      </c>
      <c r="O250" s="123"/>
      <c r="P250" s="130" t="s">
        <v>308</v>
      </c>
    </row>
    <row r="251" spans="1:16" ht="12" customHeight="1" x14ac:dyDescent="0.25">
      <c r="A251" s="99" t="s">
        <v>307</v>
      </c>
      <c r="B251" s="100"/>
      <c r="C251" s="100"/>
      <c r="D251" s="100"/>
      <c r="E251" s="100"/>
      <c r="F251" s="100"/>
      <c r="G251" s="100"/>
      <c r="H251" s="100"/>
      <c r="I251" s="100"/>
      <c r="J251" s="100"/>
      <c r="K251" s="100"/>
      <c r="L251" s="113" t="str">
        <f t="shared" si="12"/>
        <v/>
      </c>
      <c r="M251" s="112" t="str">
        <f t="shared" si="11"/>
        <v/>
      </c>
      <c r="N251" s="112" t="str">
        <f t="shared" si="10"/>
        <v/>
      </c>
      <c r="O251" s="123"/>
    </row>
    <row r="252" spans="1:16" ht="12" customHeight="1" x14ac:dyDescent="0.25">
      <c r="A252" s="99" t="s">
        <v>70</v>
      </c>
      <c r="B252" s="100">
        <v>126</v>
      </c>
      <c r="C252" s="100" t="s">
        <v>127</v>
      </c>
      <c r="D252" s="100" t="s">
        <v>5</v>
      </c>
      <c r="E252" s="105" t="s">
        <v>280</v>
      </c>
      <c r="F252" s="100" t="s">
        <v>277</v>
      </c>
      <c r="G252" s="100">
        <v>86</v>
      </c>
      <c r="H252" s="100"/>
      <c r="I252" s="100"/>
      <c r="J252" s="100">
        <v>86</v>
      </c>
      <c r="K252" s="100"/>
      <c r="L252" s="113">
        <f t="shared" si="12"/>
        <v>1.2285714285714286</v>
      </c>
      <c r="M252" s="112">
        <f t="shared" si="11"/>
        <v>45848.959999999963</v>
      </c>
      <c r="N252" s="112">
        <f t="shared" si="10"/>
        <v>45850.189999999966</v>
      </c>
      <c r="O252" s="123"/>
      <c r="P252" s="130" t="s">
        <v>308</v>
      </c>
    </row>
    <row r="253" spans="1:16" ht="12" customHeight="1" x14ac:dyDescent="0.25">
      <c r="A253" s="99" t="s">
        <v>307</v>
      </c>
      <c r="B253" s="100"/>
      <c r="C253" s="100"/>
      <c r="D253" s="100"/>
      <c r="E253" s="100"/>
      <c r="F253" s="100"/>
      <c r="G253" s="100"/>
      <c r="H253" s="100"/>
      <c r="I253" s="100"/>
      <c r="J253" s="100"/>
      <c r="K253" s="100"/>
      <c r="L253" s="113" t="str">
        <f t="shared" si="12"/>
        <v/>
      </c>
      <c r="M253" s="112" t="str">
        <f t="shared" si="11"/>
        <v/>
      </c>
      <c r="N253" s="112" t="str">
        <f t="shared" si="10"/>
        <v/>
      </c>
      <c r="O253" s="123"/>
    </row>
    <row r="254" spans="1:16" ht="12" customHeight="1" x14ac:dyDescent="0.25">
      <c r="A254" s="99" t="s">
        <v>70</v>
      </c>
      <c r="B254" s="100">
        <v>127</v>
      </c>
      <c r="C254" s="100" t="s">
        <v>127</v>
      </c>
      <c r="D254" s="100" t="s">
        <v>5</v>
      </c>
      <c r="E254" s="101" t="s">
        <v>281</v>
      </c>
      <c r="F254" s="100" t="s">
        <v>277</v>
      </c>
      <c r="G254" s="100">
        <v>9</v>
      </c>
      <c r="H254" s="100"/>
      <c r="I254" s="100"/>
      <c r="J254" s="100">
        <v>9</v>
      </c>
      <c r="K254" s="100"/>
      <c r="L254" s="113">
        <f t="shared" si="12"/>
        <v>0.12857142857142856</v>
      </c>
      <c r="M254" s="112">
        <f t="shared" si="11"/>
        <v>45851.189999999966</v>
      </c>
      <c r="N254" s="112">
        <f t="shared" si="10"/>
        <v>45851.319999999963</v>
      </c>
      <c r="O254" s="123"/>
      <c r="P254" s="130" t="s">
        <v>308</v>
      </c>
    </row>
    <row r="255" spans="1:16" ht="12" customHeight="1" x14ac:dyDescent="0.25">
      <c r="A255" s="99" t="s">
        <v>307</v>
      </c>
      <c r="B255" s="100"/>
      <c r="C255" s="100"/>
      <c r="D255" s="100"/>
      <c r="E255" s="100"/>
      <c r="F255" s="100"/>
      <c r="G255" s="100"/>
      <c r="H255" s="100"/>
      <c r="I255" s="100"/>
      <c r="J255" s="100"/>
      <c r="K255" s="100"/>
      <c r="L255" s="113" t="str">
        <f t="shared" si="12"/>
        <v/>
      </c>
      <c r="M255" s="112" t="str">
        <f t="shared" si="11"/>
        <v/>
      </c>
      <c r="N255" s="112" t="str">
        <f t="shared" si="10"/>
        <v/>
      </c>
      <c r="O255" s="123"/>
    </row>
    <row r="256" spans="1:16" ht="12" customHeight="1" x14ac:dyDescent="0.25">
      <c r="A256" s="99" t="s">
        <v>70</v>
      </c>
      <c r="B256" s="100">
        <v>128</v>
      </c>
      <c r="C256" s="100" t="s">
        <v>5</v>
      </c>
      <c r="D256" s="100" t="s">
        <v>282</v>
      </c>
      <c r="E256" s="101" t="s">
        <v>282</v>
      </c>
      <c r="F256" s="100" t="s">
        <v>283</v>
      </c>
      <c r="G256" s="100">
        <v>186</v>
      </c>
      <c r="H256" s="100">
        <v>87</v>
      </c>
      <c r="I256" s="100"/>
      <c r="J256" s="100">
        <v>186</v>
      </c>
      <c r="K256" s="100"/>
      <c r="L256" s="113">
        <f t="shared" si="12"/>
        <v>2.657142857142857</v>
      </c>
      <c r="M256" s="112">
        <f t="shared" si="11"/>
        <v>45852.319999999963</v>
      </c>
      <c r="N256" s="112">
        <f t="shared" si="10"/>
        <v>45854.979999999967</v>
      </c>
      <c r="O256" s="123"/>
    </row>
    <row r="257" spans="1:16" ht="12" customHeight="1" x14ac:dyDescent="0.25">
      <c r="A257" s="99" t="s">
        <v>307</v>
      </c>
      <c r="B257" s="100"/>
      <c r="C257" s="100"/>
      <c r="D257" s="100"/>
      <c r="E257" s="100"/>
      <c r="F257" s="100"/>
      <c r="G257" s="100"/>
      <c r="H257" s="100"/>
      <c r="I257" s="100"/>
      <c r="J257" s="100"/>
      <c r="K257" s="100"/>
      <c r="L257" s="113" t="str">
        <f t="shared" si="12"/>
        <v/>
      </c>
      <c r="M257" s="112" t="str">
        <f t="shared" si="11"/>
        <v/>
      </c>
      <c r="N257" s="112" t="str">
        <f t="shared" si="10"/>
        <v/>
      </c>
      <c r="O257" s="123"/>
    </row>
    <row r="258" spans="1:16" ht="12" customHeight="1" x14ac:dyDescent="0.25">
      <c r="A258" s="99" t="s">
        <v>70</v>
      </c>
      <c r="B258" s="100">
        <v>129</v>
      </c>
      <c r="C258" s="100" t="s">
        <v>143</v>
      </c>
      <c r="D258" s="100" t="s">
        <v>144</v>
      </c>
      <c r="E258" s="143" t="s">
        <v>284</v>
      </c>
      <c r="F258" s="100" t="s">
        <v>345</v>
      </c>
      <c r="G258" s="100">
        <v>1283</v>
      </c>
      <c r="H258" s="100"/>
      <c r="I258" s="100"/>
      <c r="J258" s="100">
        <v>1283</v>
      </c>
      <c r="K258" s="100"/>
      <c r="L258" s="113">
        <f t="shared" si="12"/>
        <v>18.328571428571429</v>
      </c>
      <c r="M258" s="112">
        <f t="shared" si="11"/>
        <v>45855.979999999967</v>
      </c>
      <c r="N258" s="112">
        <f t="shared" si="10"/>
        <v>45874.309999999969</v>
      </c>
      <c r="O258" s="123"/>
    </row>
    <row r="259" spans="1:16" ht="12" customHeight="1" x14ac:dyDescent="0.25">
      <c r="A259" s="99" t="s">
        <v>307</v>
      </c>
      <c r="B259" s="100"/>
      <c r="C259" s="100"/>
      <c r="D259" s="100"/>
      <c r="E259" s="100"/>
      <c r="F259" s="100"/>
      <c r="G259" s="100"/>
      <c r="H259" s="100"/>
      <c r="I259" s="100"/>
      <c r="J259" s="100"/>
      <c r="K259" s="100"/>
      <c r="L259" s="113" t="str">
        <f t="shared" si="12"/>
        <v/>
      </c>
      <c r="M259" s="112" t="str">
        <f t="shared" si="11"/>
        <v/>
      </c>
      <c r="N259" s="112" t="str">
        <f t="shared" si="10"/>
        <v/>
      </c>
      <c r="O259" s="123">
        <v>1</v>
      </c>
    </row>
    <row r="260" spans="1:16" ht="12" customHeight="1" x14ac:dyDescent="0.25">
      <c r="A260" s="133" t="s">
        <v>70</v>
      </c>
      <c r="B260" s="134">
        <v>130</v>
      </c>
      <c r="C260" s="134" t="s">
        <v>143</v>
      </c>
      <c r="D260" s="134" t="s">
        <v>144</v>
      </c>
      <c r="E260" s="138" t="s">
        <v>286</v>
      </c>
      <c r="F260" s="134" t="s">
        <v>285</v>
      </c>
      <c r="G260" s="134">
        <v>0</v>
      </c>
      <c r="H260" s="134"/>
      <c r="I260" s="134"/>
      <c r="J260" s="134">
        <v>0</v>
      </c>
      <c r="K260" s="134"/>
      <c r="L260" s="113">
        <f t="shared" si="12"/>
        <v>0</v>
      </c>
      <c r="M260" s="112">
        <f t="shared" si="11"/>
        <v>45875.309999999969</v>
      </c>
      <c r="N260" s="112">
        <f t="shared" si="10"/>
        <v>45875.309999999969</v>
      </c>
      <c r="O260" s="135"/>
      <c r="P260" s="139"/>
    </row>
    <row r="261" spans="1:16" ht="12" customHeight="1" x14ac:dyDescent="0.25">
      <c r="A261" s="133" t="s">
        <v>307</v>
      </c>
      <c r="B261" s="134"/>
      <c r="C261" s="134"/>
      <c r="D261" s="134"/>
      <c r="E261" s="134"/>
      <c r="F261" s="134"/>
      <c r="G261" s="134"/>
      <c r="H261" s="134"/>
      <c r="I261" s="134"/>
      <c r="J261" s="134"/>
      <c r="K261" s="134"/>
      <c r="L261" s="113" t="str">
        <f t="shared" si="12"/>
        <v/>
      </c>
      <c r="M261" s="112" t="str">
        <f t="shared" si="11"/>
        <v/>
      </c>
      <c r="N261" s="112" t="str">
        <f t="shared" si="10"/>
        <v/>
      </c>
      <c r="O261" s="135"/>
      <c r="P261" s="139"/>
    </row>
    <row r="262" spans="1:16" ht="12" customHeight="1" x14ac:dyDescent="0.25">
      <c r="A262" s="99" t="s">
        <v>70</v>
      </c>
      <c r="B262" s="100">
        <v>131</v>
      </c>
      <c r="C262" s="100" t="s">
        <v>143</v>
      </c>
      <c r="D262" s="100" t="s">
        <v>144</v>
      </c>
      <c r="E262" s="101" t="s">
        <v>69</v>
      </c>
      <c r="F262" s="100" t="s">
        <v>345</v>
      </c>
      <c r="G262" s="100">
        <v>319</v>
      </c>
      <c r="H262" s="100"/>
      <c r="I262" s="100"/>
      <c r="J262" s="100">
        <v>319</v>
      </c>
      <c r="K262" s="100"/>
      <c r="L262" s="113">
        <f t="shared" si="12"/>
        <v>4.5571428571428569</v>
      </c>
      <c r="M262" s="112">
        <f t="shared" si="11"/>
        <v>45876.309999999969</v>
      </c>
      <c r="N262" s="112">
        <f t="shared" si="10"/>
        <v>45880.869999999966</v>
      </c>
      <c r="O262" s="123"/>
    </row>
    <row r="263" spans="1:16" ht="12" customHeight="1" x14ac:dyDescent="0.25">
      <c r="A263" s="99" t="s">
        <v>307</v>
      </c>
      <c r="B263" s="100"/>
      <c r="C263" s="100"/>
      <c r="D263" s="100"/>
      <c r="E263" s="100"/>
      <c r="F263" s="100"/>
      <c r="G263" s="100"/>
      <c r="H263" s="100"/>
      <c r="I263" s="100"/>
      <c r="J263" s="100"/>
      <c r="K263" s="100"/>
      <c r="L263" s="113" t="str">
        <f t="shared" si="12"/>
        <v/>
      </c>
      <c r="M263" s="112" t="str">
        <f t="shared" si="11"/>
        <v/>
      </c>
      <c r="N263" s="112" t="str">
        <f t="shared" si="10"/>
        <v/>
      </c>
      <c r="O263" s="123">
        <v>1</v>
      </c>
    </row>
    <row r="264" spans="1:16" ht="12" customHeight="1" x14ac:dyDescent="0.25">
      <c r="A264" s="99" t="s">
        <v>70</v>
      </c>
      <c r="B264" s="100">
        <v>132</v>
      </c>
      <c r="C264" s="100" t="s">
        <v>144</v>
      </c>
      <c r="D264" s="100"/>
      <c r="E264" s="101" t="s">
        <v>287</v>
      </c>
      <c r="F264" s="100" t="s">
        <v>288</v>
      </c>
      <c r="G264" s="100">
        <v>263</v>
      </c>
      <c r="H264" s="100"/>
      <c r="I264" s="100"/>
      <c r="J264" s="100">
        <v>263</v>
      </c>
      <c r="K264" s="100"/>
      <c r="L264" s="113">
        <f t="shared" si="12"/>
        <v>3.7571428571428571</v>
      </c>
      <c r="M264" s="112">
        <f t="shared" si="11"/>
        <v>45881.869999999966</v>
      </c>
      <c r="N264" s="112">
        <f t="shared" si="10"/>
        <v>45885.629999999968</v>
      </c>
      <c r="O264" s="123"/>
    </row>
    <row r="265" spans="1:16" ht="12" customHeight="1" x14ac:dyDescent="0.25">
      <c r="A265" s="99" t="s">
        <v>307</v>
      </c>
      <c r="B265" s="100"/>
      <c r="C265" s="100"/>
      <c r="D265" s="100"/>
      <c r="E265" s="100"/>
      <c r="F265" s="100"/>
      <c r="G265" s="100"/>
      <c r="H265" s="100"/>
      <c r="I265" s="100"/>
      <c r="J265" s="100"/>
      <c r="K265" s="100"/>
      <c r="L265" s="113" t="str">
        <f t="shared" si="12"/>
        <v/>
      </c>
      <c r="M265" s="112" t="str">
        <f t="shared" si="11"/>
        <v/>
      </c>
      <c r="N265" s="112" t="str">
        <f t="shared" si="10"/>
        <v/>
      </c>
      <c r="O265" s="123">
        <v>0.2</v>
      </c>
    </row>
    <row r="266" spans="1:16" ht="12" customHeight="1" x14ac:dyDescent="0.25">
      <c r="A266" s="99" t="s">
        <v>70</v>
      </c>
      <c r="B266" s="100">
        <v>133</v>
      </c>
      <c r="C266" s="100" t="s">
        <v>144</v>
      </c>
      <c r="D266" s="100" t="s">
        <v>5</v>
      </c>
      <c r="E266" s="101" t="s">
        <v>289</v>
      </c>
      <c r="F266" s="100" t="s">
        <v>290</v>
      </c>
      <c r="G266" s="100">
        <v>31</v>
      </c>
      <c r="H266" s="100"/>
      <c r="I266" s="100"/>
      <c r="J266" s="100"/>
      <c r="K266" s="100">
        <v>31</v>
      </c>
      <c r="L266" s="113">
        <f t="shared" si="12"/>
        <v>0.44285714285714284</v>
      </c>
      <c r="M266" s="112">
        <f t="shared" si="11"/>
        <v>45886.629999999968</v>
      </c>
      <c r="N266" s="112">
        <f t="shared" si="10"/>
        <v>45887.069999999971</v>
      </c>
      <c r="O266" s="123"/>
    </row>
    <row r="267" spans="1:16" ht="12" customHeight="1" x14ac:dyDescent="0.25">
      <c r="A267" s="99" t="s">
        <v>307</v>
      </c>
      <c r="B267" s="100"/>
      <c r="C267" s="100"/>
      <c r="D267" s="100"/>
      <c r="E267" s="100"/>
      <c r="F267" s="100"/>
      <c r="G267" s="100"/>
      <c r="H267" s="100"/>
      <c r="I267" s="100"/>
      <c r="J267" s="100"/>
      <c r="K267" s="100"/>
      <c r="L267" s="113" t="str">
        <f t="shared" si="12"/>
        <v/>
      </c>
      <c r="M267" s="112" t="str">
        <f t="shared" si="11"/>
        <v/>
      </c>
      <c r="N267" s="112" t="str">
        <f t="shared" si="10"/>
        <v/>
      </c>
      <c r="O267" s="123"/>
    </row>
    <row r="268" spans="1:16" ht="12" customHeight="1" x14ac:dyDescent="0.25">
      <c r="A268" s="133" t="s">
        <v>70</v>
      </c>
      <c r="B268" s="134">
        <v>134</v>
      </c>
      <c r="C268" s="134" t="s">
        <v>144</v>
      </c>
      <c r="D268" s="134" t="s">
        <v>5</v>
      </c>
      <c r="E268" s="138" t="s">
        <v>291</v>
      </c>
      <c r="F268" s="134" t="s">
        <v>290</v>
      </c>
      <c r="G268" s="134">
        <v>0</v>
      </c>
      <c r="H268" s="134"/>
      <c r="I268" s="134"/>
      <c r="J268" s="134"/>
      <c r="K268" s="134">
        <v>0</v>
      </c>
      <c r="L268" s="113">
        <f t="shared" si="12"/>
        <v>0</v>
      </c>
      <c r="M268" s="112">
        <f t="shared" si="11"/>
        <v>45888.069999999971</v>
      </c>
      <c r="N268" s="112">
        <f t="shared" si="10"/>
        <v>45888.069999999971</v>
      </c>
      <c r="O268" s="123"/>
      <c r="P268" s="117" t="s">
        <v>73</v>
      </c>
    </row>
    <row r="269" spans="1:16" ht="12" customHeight="1" x14ac:dyDescent="0.25">
      <c r="A269" s="133" t="s">
        <v>307</v>
      </c>
      <c r="B269" s="134"/>
      <c r="C269" s="134"/>
      <c r="D269" s="134"/>
      <c r="E269" s="134"/>
      <c r="F269" s="134"/>
      <c r="G269" s="134"/>
      <c r="H269" s="134"/>
      <c r="I269" s="134"/>
      <c r="J269" s="134"/>
      <c r="K269" s="134"/>
      <c r="L269" s="113" t="str">
        <f t="shared" si="12"/>
        <v/>
      </c>
      <c r="M269" s="112" t="str">
        <f t="shared" si="11"/>
        <v/>
      </c>
      <c r="N269" s="112" t="str">
        <f t="shared" si="10"/>
        <v/>
      </c>
      <c r="O269" s="123"/>
    </row>
    <row r="270" spans="1:16" ht="12" customHeight="1" x14ac:dyDescent="0.25">
      <c r="A270" s="99" t="s">
        <v>70</v>
      </c>
      <c r="B270" s="100">
        <v>135</v>
      </c>
      <c r="C270" s="100" t="s">
        <v>144</v>
      </c>
      <c r="D270" s="100" t="s">
        <v>5</v>
      </c>
      <c r="E270" s="101" t="s">
        <v>292</v>
      </c>
      <c r="F270" s="100" t="s">
        <v>290</v>
      </c>
      <c r="G270" s="100">
        <v>7</v>
      </c>
      <c r="H270" s="100"/>
      <c r="I270" s="100"/>
      <c r="J270" s="100"/>
      <c r="K270" s="100">
        <v>7</v>
      </c>
      <c r="L270" s="113">
        <f t="shared" si="12"/>
        <v>0.1</v>
      </c>
      <c r="M270" s="112">
        <f t="shared" si="11"/>
        <v>45889.069999999971</v>
      </c>
      <c r="N270" s="112">
        <f t="shared" si="10"/>
        <v>45889.169999999969</v>
      </c>
      <c r="O270" s="123"/>
    </row>
    <row r="271" spans="1:16" ht="12" customHeight="1" x14ac:dyDescent="0.25">
      <c r="A271" s="99" t="s">
        <v>307</v>
      </c>
      <c r="B271" s="100"/>
      <c r="C271" s="100"/>
      <c r="D271" s="100"/>
      <c r="E271" s="100"/>
      <c r="F271" s="100"/>
      <c r="G271" s="100"/>
      <c r="H271" s="100"/>
      <c r="I271" s="100"/>
      <c r="J271" s="100"/>
      <c r="K271" s="100"/>
      <c r="L271" s="113" t="str">
        <f t="shared" si="12"/>
        <v/>
      </c>
      <c r="M271" s="112" t="str">
        <f t="shared" si="11"/>
        <v/>
      </c>
      <c r="N271" s="112" t="str">
        <f t="shared" si="10"/>
        <v/>
      </c>
      <c r="O271" s="123"/>
    </row>
    <row r="272" spans="1:16" ht="12" customHeight="1" x14ac:dyDescent="0.25">
      <c r="A272" s="133" t="s">
        <v>70</v>
      </c>
      <c r="B272" s="134">
        <v>136</v>
      </c>
      <c r="C272" s="134" t="s">
        <v>144</v>
      </c>
      <c r="D272" s="134" t="s">
        <v>5</v>
      </c>
      <c r="E272" s="138" t="s">
        <v>293</v>
      </c>
      <c r="F272" s="134" t="s">
        <v>290</v>
      </c>
      <c r="G272" s="134">
        <v>0</v>
      </c>
      <c r="H272" s="134"/>
      <c r="I272" s="134"/>
      <c r="J272" s="134"/>
      <c r="K272" s="134">
        <v>0</v>
      </c>
      <c r="L272" s="113">
        <f t="shared" si="12"/>
        <v>0</v>
      </c>
      <c r="M272" s="112">
        <f t="shared" si="11"/>
        <v>45890.169999999969</v>
      </c>
      <c r="N272" s="112">
        <f t="shared" si="10"/>
        <v>45890.169999999969</v>
      </c>
      <c r="O272" s="123"/>
      <c r="P272" s="117" t="s">
        <v>73</v>
      </c>
    </row>
    <row r="273" spans="1:16" ht="12" customHeight="1" x14ac:dyDescent="0.25">
      <c r="A273" s="99" t="s">
        <v>307</v>
      </c>
      <c r="B273" s="100"/>
      <c r="C273" s="100"/>
      <c r="D273" s="100"/>
      <c r="E273" s="100"/>
      <c r="F273" s="100"/>
      <c r="G273" s="100"/>
      <c r="H273" s="100"/>
      <c r="I273" s="100"/>
      <c r="J273" s="100"/>
      <c r="K273" s="100"/>
      <c r="L273" s="113" t="str">
        <f t="shared" si="12"/>
        <v/>
      </c>
      <c r="M273" s="112" t="str">
        <f t="shared" si="11"/>
        <v/>
      </c>
      <c r="N273" s="112" t="str">
        <f t="shared" si="10"/>
        <v/>
      </c>
      <c r="O273" s="123"/>
    </row>
    <row r="274" spans="1:16" ht="12" customHeight="1" x14ac:dyDescent="0.25">
      <c r="A274" s="99" t="s">
        <v>70</v>
      </c>
      <c r="B274" s="100">
        <v>137</v>
      </c>
      <c r="C274" s="100" t="s">
        <v>144</v>
      </c>
      <c r="D274" s="100" t="s">
        <v>5</v>
      </c>
      <c r="E274" s="101" t="s">
        <v>294</v>
      </c>
      <c r="F274" s="100" t="s">
        <v>295</v>
      </c>
      <c r="G274" s="100">
        <v>39</v>
      </c>
      <c r="H274" s="100"/>
      <c r="I274" s="100"/>
      <c r="J274" s="100"/>
      <c r="K274" s="100">
        <v>39</v>
      </c>
      <c r="L274" s="113">
        <f t="shared" si="12"/>
        <v>0.55714285714285716</v>
      </c>
      <c r="M274" s="112">
        <f t="shared" si="11"/>
        <v>45891.169999999969</v>
      </c>
      <c r="N274" s="112">
        <f t="shared" si="10"/>
        <v>45891.729999999967</v>
      </c>
      <c r="O274" s="123"/>
    </row>
    <row r="275" spans="1:16" ht="12" customHeight="1" x14ac:dyDescent="0.25">
      <c r="A275" s="99"/>
      <c r="B275" s="100"/>
      <c r="C275" s="100"/>
      <c r="D275" s="100"/>
      <c r="E275" s="100"/>
      <c r="F275" s="100"/>
      <c r="G275" s="100"/>
      <c r="H275" s="100"/>
      <c r="I275" s="100"/>
      <c r="J275" s="100"/>
      <c r="K275" s="100"/>
      <c r="L275" s="113" t="str">
        <f t="shared" si="12"/>
        <v/>
      </c>
      <c r="M275" s="112" t="str">
        <f t="shared" si="11"/>
        <v/>
      </c>
      <c r="N275" s="112" t="str">
        <f t="shared" ref="N275:N338" si="13">IF(AND(ISNUMBER(M275), ISNUMBER(L275)), M275 + ROUND(L275, 2), "")</f>
        <v/>
      </c>
      <c r="O275" s="123">
        <v>1</v>
      </c>
    </row>
    <row r="276" spans="1:16" ht="12" customHeight="1" x14ac:dyDescent="0.25">
      <c r="A276" s="99" t="s">
        <v>70</v>
      </c>
      <c r="B276" s="100">
        <v>138</v>
      </c>
      <c r="C276" s="100" t="s">
        <v>144</v>
      </c>
      <c r="D276" s="100" t="s">
        <v>5</v>
      </c>
      <c r="E276" s="101" t="s">
        <v>296</v>
      </c>
      <c r="F276" s="100" t="s">
        <v>295</v>
      </c>
      <c r="G276" s="100">
        <v>40</v>
      </c>
      <c r="H276" s="100"/>
      <c r="I276" s="100"/>
      <c r="J276" s="100"/>
      <c r="K276" s="100">
        <v>40</v>
      </c>
      <c r="L276" s="113">
        <f t="shared" si="12"/>
        <v>0.5714285714285714</v>
      </c>
      <c r="M276" s="112">
        <f t="shared" si="11"/>
        <v>45892.729999999967</v>
      </c>
      <c r="N276" s="112">
        <f t="shared" si="13"/>
        <v>45893.299999999967</v>
      </c>
      <c r="O276" s="123"/>
    </row>
    <row r="277" spans="1:16" ht="12" customHeight="1" x14ac:dyDescent="0.25">
      <c r="A277" s="99"/>
      <c r="B277" s="100"/>
      <c r="C277" s="100"/>
      <c r="D277" s="100"/>
      <c r="E277" s="100"/>
      <c r="F277" s="100"/>
      <c r="G277" s="100"/>
      <c r="H277" s="100"/>
      <c r="I277" s="100"/>
      <c r="J277" s="100"/>
      <c r="K277" s="100"/>
      <c r="L277" s="113" t="str">
        <f t="shared" si="12"/>
        <v/>
      </c>
      <c r="M277" s="112" t="str">
        <f t="shared" si="11"/>
        <v/>
      </c>
      <c r="N277" s="112" t="str">
        <f t="shared" si="13"/>
        <v/>
      </c>
      <c r="O277" s="123">
        <v>1</v>
      </c>
    </row>
    <row r="278" spans="1:16" ht="12" customHeight="1" x14ac:dyDescent="0.25">
      <c r="A278" s="133" t="s">
        <v>70</v>
      </c>
      <c r="B278" s="134">
        <v>139</v>
      </c>
      <c r="C278" s="134" t="s">
        <v>144</v>
      </c>
      <c r="D278" s="134"/>
      <c r="E278" s="138" t="s">
        <v>297</v>
      </c>
      <c r="F278" s="134" t="s">
        <v>298</v>
      </c>
      <c r="G278" s="134">
        <v>0</v>
      </c>
      <c r="H278" s="134"/>
      <c r="I278" s="134"/>
      <c r="J278" s="134"/>
      <c r="K278" s="134">
        <v>0</v>
      </c>
      <c r="L278" s="113">
        <f t="shared" si="12"/>
        <v>0</v>
      </c>
      <c r="M278" s="112">
        <f t="shared" si="11"/>
        <v>45894.299999999967</v>
      </c>
      <c r="N278" s="112">
        <f t="shared" si="13"/>
        <v>45894.299999999967</v>
      </c>
      <c r="O278" s="123"/>
      <c r="P278" s="117" t="s">
        <v>73</v>
      </c>
    </row>
    <row r="279" spans="1:16" ht="12" customHeight="1" x14ac:dyDescent="0.25">
      <c r="A279" s="133"/>
      <c r="B279" s="134"/>
      <c r="C279" s="134"/>
      <c r="D279" s="134"/>
      <c r="E279" s="134"/>
      <c r="F279" s="134"/>
      <c r="G279" s="134"/>
      <c r="H279" s="134"/>
      <c r="I279" s="134"/>
      <c r="J279" s="134"/>
      <c r="K279" s="134"/>
      <c r="L279" s="113" t="str">
        <f t="shared" si="12"/>
        <v/>
      </c>
      <c r="M279" s="112" t="str">
        <f t="shared" si="11"/>
        <v/>
      </c>
      <c r="N279" s="112" t="str">
        <f t="shared" si="13"/>
        <v/>
      </c>
      <c r="O279" s="123"/>
    </row>
    <row r="280" spans="1:16" ht="12" customHeight="1" x14ac:dyDescent="0.25">
      <c r="A280" s="133" t="s">
        <v>70</v>
      </c>
      <c r="B280" s="134">
        <v>140</v>
      </c>
      <c r="C280" s="134" t="s">
        <v>144</v>
      </c>
      <c r="D280" s="134"/>
      <c r="E280" s="138" t="s">
        <v>299</v>
      </c>
      <c r="F280" s="134" t="s">
        <v>298</v>
      </c>
      <c r="G280" s="134">
        <v>0</v>
      </c>
      <c r="H280" s="134"/>
      <c r="I280" s="134"/>
      <c r="J280" s="134"/>
      <c r="K280" s="134">
        <v>0</v>
      </c>
      <c r="L280" s="113">
        <f t="shared" si="12"/>
        <v>0</v>
      </c>
      <c r="M280" s="112">
        <f t="shared" ref="M280:M343" si="14">IF(N278&lt;&gt;"", N278 + 1, "")</f>
        <v>45895.299999999967</v>
      </c>
      <c r="N280" s="112">
        <f t="shared" si="13"/>
        <v>45895.299999999967</v>
      </c>
      <c r="O280" s="123"/>
      <c r="P280" s="117" t="s">
        <v>73</v>
      </c>
    </row>
    <row r="281" spans="1:16" ht="12" customHeight="1" x14ac:dyDescent="0.25">
      <c r="A281" s="133"/>
      <c r="B281" s="134"/>
      <c r="C281" s="134"/>
      <c r="D281" s="134"/>
      <c r="E281" s="134"/>
      <c r="F281" s="134"/>
      <c r="G281" s="134"/>
      <c r="H281" s="134"/>
      <c r="I281" s="134"/>
      <c r="J281" s="134"/>
      <c r="K281" s="134"/>
      <c r="L281" s="113" t="str">
        <f t="shared" ref="L281:L344" si="15">IF(ISNUMBER(G281), G281 / 70, "")</f>
        <v/>
      </c>
      <c r="M281" s="112" t="str">
        <f t="shared" si="14"/>
        <v/>
      </c>
      <c r="N281" s="112" t="str">
        <f t="shared" si="13"/>
        <v/>
      </c>
      <c r="O281" s="123"/>
    </row>
    <row r="282" spans="1:16" ht="12" customHeight="1" x14ac:dyDescent="0.25">
      <c r="A282" s="99" t="s">
        <v>70</v>
      </c>
      <c r="B282" s="100">
        <v>141</v>
      </c>
      <c r="C282" s="100" t="s">
        <v>144</v>
      </c>
      <c r="D282" s="100" t="s">
        <v>5</v>
      </c>
      <c r="E282" s="101" t="s">
        <v>300</v>
      </c>
      <c r="F282" s="100" t="s">
        <v>301</v>
      </c>
      <c r="G282" s="100">
        <v>26</v>
      </c>
      <c r="H282" s="100"/>
      <c r="I282" s="100"/>
      <c r="J282" s="100"/>
      <c r="K282" s="100">
        <v>26</v>
      </c>
      <c r="L282" s="113">
        <f t="shared" si="15"/>
        <v>0.37142857142857144</v>
      </c>
      <c r="M282" s="112">
        <f t="shared" si="14"/>
        <v>45896.299999999967</v>
      </c>
      <c r="N282" s="112">
        <f t="shared" si="13"/>
        <v>45896.669999999969</v>
      </c>
      <c r="O282" s="123"/>
    </row>
    <row r="283" spans="1:16" ht="12" customHeight="1" x14ac:dyDescent="0.25">
      <c r="A283" s="99"/>
      <c r="B283" s="100"/>
      <c r="C283" s="100"/>
      <c r="D283" s="100"/>
      <c r="E283" s="100"/>
      <c r="F283" s="100"/>
      <c r="G283" s="100"/>
      <c r="H283" s="100"/>
      <c r="I283" s="100"/>
      <c r="J283" s="100"/>
      <c r="K283" s="100"/>
      <c r="L283" s="113" t="str">
        <f t="shared" si="15"/>
        <v/>
      </c>
      <c r="M283" s="112" t="str">
        <f t="shared" si="14"/>
        <v/>
      </c>
      <c r="N283" s="112" t="str">
        <f t="shared" si="13"/>
        <v/>
      </c>
      <c r="O283" s="123"/>
    </row>
    <row r="284" spans="1:16" ht="12" customHeight="1" x14ac:dyDescent="0.25">
      <c r="A284" s="99" t="s">
        <v>70</v>
      </c>
      <c r="B284" s="100">
        <v>142</v>
      </c>
      <c r="C284" s="100" t="s">
        <v>144</v>
      </c>
      <c r="D284" s="100" t="s">
        <v>5</v>
      </c>
      <c r="E284" s="101" t="s">
        <v>302</v>
      </c>
      <c r="F284" s="100" t="s">
        <v>301</v>
      </c>
      <c r="G284" s="100">
        <v>26</v>
      </c>
      <c r="H284" s="100"/>
      <c r="I284" s="100"/>
      <c r="J284" s="100"/>
      <c r="K284" s="100">
        <v>26</v>
      </c>
      <c r="L284" s="113">
        <f t="shared" si="15"/>
        <v>0.37142857142857144</v>
      </c>
      <c r="M284" s="112">
        <f t="shared" si="14"/>
        <v>45897.669999999969</v>
      </c>
      <c r="N284" s="112">
        <f t="shared" si="13"/>
        <v>45898.039999999972</v>
      </c>
      <c r="O284" s="123"/>
    </row>
    <row r="285" spans="1:16" ht="12" customHeight="1" x14ac:dyDescent="0.25">
      <c r="A285" s="99"/>
      <c r="B285" s="100"/>
      <c r="C285" s="100"/>
      <c r="D285" s="100"/>
      <c r="E285" s="100"/>
      <c r="F285" s="100"/>
      <c r="G285" s="100"/>
      <c r="H285" s="100"/>
      <c r="I285" s="100"/>
      <c r="J285" s="100"/>
      <c r="K285" s="100"/>
      <c r="L285" s="113" t="str">
        <f t="shared" si="15"/>
        <v/>
      </c>
      <c r="M285" s="112" t="str">
        <f t="shared" si="14"/>
        <v/>
      </c>
      <c r="N285" s="112" t="str">
        <f t="shared" si="13"/>
        <v/>
      </c>
      <c r="O285" s="123"/>
    </row>
    <row r="286" spans="1:16" ht="12" customHeight="1" x14ac:dyDescent="0.25">
      <c r="A286" s="99" t="s">
        <v>70</v>
      </c>
      <c r="B286" s="100">
        <v>143</v>
      </c>
      <c r="C286" s="100" t="s">
        <v>144</v>
      </c>
      <c r="D286" s="100" t="s">
        <v>5</v>
      </c>
      <c r="E286" s="101" t="s">
        <v>160</v>
      </c>
      <c r="F286" s="100" t="s">
        <v>301</v>
      </c>
      <c r="G286" s="100">
        <v>25</v>
      </c>
      <c r="H286" s="100"/>
      <c r="I286" s="100"/>
      <c r="J286" s="100"/>
      <c r="K286" s="100">
        <v>25</v>
      </c>
      <c r="L286" s="113">
        <f t="shared" si="15"/>
        <v>0.35714285714285715</v>
      </c>
      <c r="M286" s="112">
        <f t="shared" si="14"/>
        <v>45899.039999999972</v>
      </c>
      <c r="N286" s="112">
        <f t="shared" si="13"/>
        <v>45899.399999999972</v>
      </c>
      <c r="O286" s="123"/>
    </row>
    <row r="287" spans="1:16" ht="12" customHeight="1" x14ac:dyDescent="0.25">
      <c r="A287" s="99"/>
      <c r="B287" s="100"/>
      <c r="C287" s="100"/>
      <c r="D287" s="100"/>
      <c r="E287" s="100"/>
      <c r="F287" s="100"/>
      <c r="G287" s="100"/>
      <c r="H287" s="100"/>
      <c r="I287" s="100"/>
      <c r="J287" s="100"/>
      <c r="K287" s="100"/>
      <c r="L287" s="113" t="str">
        <f t="shared" si="15"/>
        <v/>
      </c>
      <c r="M287" s="112" t="str">
        <f t="shared" si="14"/>
        <v/>
      </c>
      <c r="N287" s="112" t="str">
        <f t="shared" si="13"/>
        <v/>
      </c>
      <c r="O287" s="123"/>
    </row>
    <row r="288" spans="1:16" ht="12" customHeight="1" x14ac:dyDescent="0.25">
      <c r="A288" s="99" t="s">
        <v>70</v>
      </c>
      <c r="B288" s="100">
        <v>144</v>
      </c>
      <c r="C288" s="100" t="s">
        <v>144</v>
      </c>
      <c r="D288" s="100"/>
      <c r="E288" s="101" t="s">
        <v>303</v>
      </c>
      <c r="F288" s="100" t="s">
        <v>304</v>
      </c>
      <c r="G288" s="100">
        <v>52</v>
      </c>
      <c r="H288" s="100"/>
      <c r="I288" s="100"/>
      <c r="J288" s="100"/>
      <c r="K288" s="100">
        <v>52</v>
      </c>
      <c r="L288" s="113">
        <f t="shared" si="15"/>
        <v>0.74285714285714288</v>
      </c>
      <c r="M288" s="112">
        <f t="shared" si="14"/>
        <v>45900.399999999972</v>
      </c>
      <c r="N288" s="112">
        <f t="shared" si="13"/>
        <v>45901.13999999997</v>
      </c>
      <c r="O288" s="123"/>
    </row>
    <row r="289" spans="1:16" ht="12" customHeight="1" x14ac:dyDescent="0.25">
      <c r="A289" s="99"/>
      <c r="B289" s="100"/>
      <c r="C289" s="100"/>
      <c r="D289" s="100"/>
      <c r="E289" s="100"/>
      <c r="F289" s="100"/>
      <c r="G289" s="100"/>
      <c r="H289" s="100"/>
      <c r="I289" s="100"/>
      <c r="J289" s="100"/>
      <c r="K289" s="100"/>
      <c r="L289" s="113" t="str">
        <f t="shared" si="15"/>
        <v/>
      </c>
      <c r="M289" s="112" t="str">
        <f t="shared" si="14"/>
        <v/>
      </c>
      <c r="N289" s="112" t="str">
        <f t="shared" si="13"/>
        <v/>
      </c>
      <c r="O289" s="123">
        <v>1</v>
      </c>
      <c r="P289" s="117" t="s">
        <v>348</v>
      </c>
    </row>
    <row r="290" spans="1:16" ht="12" customHeight="1" x14ac:dyDescent="0.25">
      <c r="A290" s="99" t="s">
        <v>70</v>
      </c>
      <c r="B290" s="100">
        <v>145</v>
      </c>
      <c r="C290" s="101" t="s">
        <v>341</v>
      </c>
      <c r="D290" s="100"/>
      <c r="E290" s="101" t="s">
        <v>305</v>
      </c>
      <c r="F290" s="101" t="s">
        <v>340</v>
      </c>
      <c r="G290" s="101">
        <v>60</v>
      </c>
      <c r="H290" s="101"/>
      <c r="I290" s="101"/>
      <c r="J290" s="101"/>
      <c r="K290" s="101">
        <v>75</v>
      </c>
      <c r="L290" s="113">
        <f t="shared" si="15"/>
        <v>0.8571428571428571</v>
      </c>
      <c r="M290" s="112">
        <f t="shared" si="14"/>
        <v>45902.13999999997</v>
      </c>
      <c r="N290" s="112">
        <f t="shared" si="13"/>
        <v>45902.999999999971</v>
      </c>
      <c r="O290" s="123"/>
    </row>
    <row r="291" spans="1:16" ht="12" customHeight="1" x14ac:dyDescent="0.25">
      <c r="A291" s="133"/>
      <c r="B291" s="134"/>
      <c r="C291" s="134"/>
      <c r="D291" s="134"/>
      <c r="E291" s="134"/>
      <c r="F291" s="134"/>
      <c r="G291" s="134"/>
      <c r="H291" s="134"/>
      <c r="I291" s="134"/>
      <c r="J291" s="134"/>
      <c r="K291" s="134"/>
      <c r="L291" s="113" t="str">
        <f t="shared" si="15"/>
        <v/>
      </c>
      <c r="M291" s="112" t="str">
        <f t="shared" si="14"/>
        <v/>
      </c>
      <c r="N291" s="112" t="str">
        <f t="shared" si="13"/>
        <v/>
      </c>
      <c r="O291" s="123">
        <v>1</v>
      </c>
    </row>
    <row r="292" spans="1:16" ht="12" customHeight="1" x14ac:dyDescent="0.25">
      <c r="A292" s="99" t="s">
        <v>70</v>
      </c>
      <c r="B292" s="100">
        <v>147</v>
      </c>
      <c r="C292" s="100" t="s">
        <v>341</v>
      </c>
      <c r="D292" s="100"/>
      <c r="E292" s="101" t="s">
        <v>346</v>
      </c>
      <c r="F292" s="100" t="s">
        <v>340</v>
      </c>
      <c r="G292" s="100">
        <v>60</v>
      </c>
      <c r="H292" s="100"/>
      <c r="I292" s="100"/>
      <c r="J292" s="100"/>
      <c r="K292" s="100">
        <v>60</v>
      </c>
      <c r="L292" s="113">
        <f t="shared" si="15"/>
        <v>0.8571428571428571</v>
      </c>
      <c r="M292" s="112">
        <f t="shared" si="14"/>
        <v>45903.999999999971</v>
      </c>
      <c r="N292" s="112">
        <f t="shared" si="13"/>
        <v>45904.859999999971</v>
      </c>
      <c r="O292" s="123"/>
    </row>
    <row r="293" spans="1:16" ht="12" customHeight="1" x14ac:dyDescent="0.25">
      <c r="A293" s="99"/>
      <c r="B293" s="100"/>
      <c r="C293" s="100"/>
      <c r="D293" s="100"/>
      <c r="E293" s="100"/>
      <c r="F293" s="100"/>
      <c r="G293" s="100"/>
      <c r="H293" s="100"/>
      <c r="I293" s="100"/>
      <c r="J293" s="100"/>
      <c r="K293" s="100"/>
      <c r="L293" s="113" t="str">
        <f t="shared" si="15"/>
        <v/>
      </c>
      <c r="M293" s="112" t="str">
        <f t="shared" si="14"/>
        <v/>
      </c>
      <c r="N293" s="112" t="str">
        <f t="shared" si="13"/>
        <v/>
      </c>
      <c r="O293" s="123">
        <v>1</v>
      </c>
    </row>
    <row r="294" spans="1:16" ht="12" customHeight="1" x14ac:dyDescent="0.25">
      <c r="A294" s="99" t="s">
        <v>70</v>
      </c>
      <c r="B294" s="100">
        <v>148</v>
      </c>
      <c r="C294" s="100" t="s">
        <v>341</v>
      </c>
      <c r="D294" s="100"/>
      <c r="E294" s="101" t="s">
        <v>321</v>
      </c>
      <c r="F294" s="100" t="s">
        <v>340</v>
      </c>
      <c r="G294" s="100">
        <v>77</v>
      </c>
      <c r="H294" s="100"/>
      <c r="I294" s="100"/>
      <c r="J294" s="100"/>
      <c r="K294" s="100">
        <v>77</v>
      </c>
      <c r="L294" s="113">
        <f t="shared" si="15"/>
        <v>1.1000000000000001</v>
      </c>
      <c r="M294" s="112">
        <f t="shared" si="14"/>
        <v>45905.859999999971</v>
      </c>
      <c r="N294" s="112">
        <f t="shared" si="13"/>
        <v>45906.95999999997</v>
      </c>
      <c r="O294" s="123"/>
    </row>
    <row r="295" spans="1:16" ht="12" customHeight="1" x14ac:dyDescent="0.25">
      <c r="A295" s="99"/>
      <c r="B295" s="100"/>
      <c r="C295" s="100"/>
      <c r="D295" s="100"/>
      <c r="E295" s="100"/>
      <c r="F295" s="100"/>
      <c r="G295" s="100"/>
      <c r="H295" s="100"/>
      <c r="I295" s="100"/>
      <c r="J295" s="100"/>
      <c r="K295" s="100"/>
      <c r="L295" s="113" t="str">
        <f t="shared" si="15"/>
        <v/>
      </c>
      <c r="M295" s="112" t="str">
        <f t="shared" si="14"/>
        <v/>
      </c>
      <c r="N295" s="112" t="str">
        <f t="shared" si="13"/>
        <v/>
      </c>
      <c r="O295" s="123">
        <v>1</v>
      </c>
    </row>
    <row r="296" spans="1:16" ht="12" customHeight="1" x14ac:dyDescent="0.25">
      <c r="A296" s="99" t="s">
        <v>70</v>
      </c>
      <c r="B296" s="100">
        <v>149</v>
      </c>
      <c r="C296" s="100" t="s">
        <v>341</v>
      </c>
      <c r="D296" s="100"/>
      <c r="E296" s="101" t="s">
        <v>322</v>
      </c>
      <c r="F296" s="100" t="s">
        <v>340</v>
      </c>
      <c r="G296" s="100">
        <v>33</v>
      </c>
      <c r="H296" s="100"/>
      <c r="I296" s="100"/>
      <c r="J296" s="100"/>
      <c r="K296" s="100">
        <v>33</v>
      </c>
      <c r="L296" s="113">
        <f t="shared" si="15"/>
        <v>0.47142857142857142</v>
      </c>
      <c r="M296" s="112">
        <f t="shared" si="14"/>
        <v>45907.95999999997</v>
      </c>
      <c r="N296" s="112">
        <f t="shared" si="13"/>
        <v>45908.429999999971</v>
      </c>
      <c r="O296" s="123"/>
    </row>
    <row r="297" spans="1:16" ht="12" customHeight="1" x14ac:dyDescent="0.25">
      <c r="A297" s="99"/>
      <c r="B297" s="100"/>
      <c r="C297" s="100"/>
      <c r="D297" s="100"/>
      <c r="E297" s="100"/>
      <c r="F297" s="100"/>
      <c r="G297" s="100"/>
      <c r="H297" s="100"/>
      <c r="I297" s="100"/>
      <c r="J297" s="100"/>
      <c r="K297" s="100"/>
      <c r="L297" s="113" t="str">
        <f t="shared" si="15"/>
        <v/>
      </c>
      <c r="M297" s="112" t="str">
        <f t="shared" si="14"/>
        <v/>
      </c>
      <c r="N297" s="112" t="str">
        <f t="shared" si="13"/>
        <v/>
      </c>
      <c r="O297" s="123">
        <v>1</v>
      </c>
    </row>
    <row r="298" spans="1:16" ht="12" customHeight="1" x14ac:dyDescent="0.25">
      <c r="A298" s="99" t="s">
        <v>70</v>
      </c>
      <c r="B298" s="100">
        <v>150</v>
      </c>
      <c r="C298" s="100" t="s">
        <v>341</v>
      </c>
      <c r="D298" s="100"/>
      <c r="E298" s="104" t="s">
        <v>323</v>
      </c>
      <c r="F298" s="100" t="s">
        <v>340</v>
      </c>
      <c r="G298" s="100">
        <v>171</v>
      </c>
      <c r="H298" s="100"/>
      <c r="I298" s="100"/>
      <c r="J298" s="100"/>
      <c r="K298" s="100">
        <v>171</v>
      </c>
      <c r="L298" s="113">
        <f t="shared" si="15"/>
        <v>2.4428571428571431</v>
      </c>
      <c r="M298" s="112">
        <f t="shared" si="14"/>
        <v>45909.429999999971</v>
      </c>
      <c r="N298" s="112">
        <f t="shared" si="13"/>
        <v>45911.869999999974</v>
      </c>
      <c r="O298" s="123"/>
    </row>
    <row r="299" spans="1:16" ht="12" customHeight="1" x14ac:dyDescent="0.25">
      <c r="A299" s="99"/>
      <c r="B299" s="100"/>
      <c r="C299" s="100"/>
      <c r="D299" s="100"/>
      <c r="E299" s="100"/>
      <c r="F299" s="100"/>
      <c r="G299" s="100"/>
      <c r="H299" s="100"/>
      <c r="I299" s="100"/>
      <c r="J299" s="100"/>
      <c r="K299" s="100"/>
      <c r="L299" s="113" t="str">
        <f t="shared" si="15"/>
        <v/>
      </c>
      <c r="M299" s="112" t="str">
        <f t="shared" si="14"/>
        <v/>
      </c>
      <c r="N299" s="112" t="str">
        <f t="shared" si="13"/>
        <v/>
      </c>
      <c r="O299" s="123">
        <v>1</v>
      </c>
    </row>
    <row r="300" spans="1:16" ht="12" customHeight="1" x14ac:dyDescent="0.25">
      <c r="A300" s="99" t="s">
        <v>70</v>
      </c>
      <c r="B300" s="100">
        <v>151</v>
      </c>
      <c r="C300" s="100" t="s">
        <v>341</v>
      </c>
      <c r="D300" s="100"/>
      <c r="E300" s="104" t="s">
        <v>324</v>
      </c>
      <c r="F300" s="100" t="s">
        <v>340</v>
      </c>
      <c r="G300" s="100">
        <v>171</v>
      </c>
      <c r="H300" s="100"/>
      <c r="I300" s="100"/>
      <c r="J300" s="100"/>
      <c r="K300" s="100">
        <v>171</v>
      </c>
      <c r="L300" s="113">
        <f t="shared" si="15"/>
        <v>2.4428571428571431</v>
      </c>
      <c r="M300" s="112">
        <f t="shared" si="14"/>
        <v>45912.869999999974</v>
      </c>
      <c r="N300" s="112">
        <f t="shared" si="13"/>
        <v>45915.309999999976</v>
      </c>
      <c r="O300" s="123"/>
    </row>
    <row r="301" spans="1:16" ht="12" customHeight="1" x14ac:dyDescent="0.25">
      <c r="A301" s="99"/>
      <c r="B301" s="100"/>
      <c r="C301" s="100"/>
      <c r="D301" s="100"/>
      <c r="E301" s="100"/>
      <c r="F301" s="100"/>
      <c r="G301" s="100"/>
      <c r="H301" s="100"/>
      <c r="I301" s="100"/>
      <c r="J301" s="100"/>
      <c r="K301" s="100"/>
      <c r="L301" s="113" t="str">
        <f t="shared" si="15"/>
        <v/>
      </c>
      <c r="M301" s="112" t="str">
        <f t="shared" si="14"/>
        <v/>
      </c>
      <c r="N301" s="112" t="str">
        <f t="shared" si="13"/>
        <v/>
      </c>
      <c r="O301" s="123">
        <v>1</v>
      </c>
    </row>
    <row r="302" spans="1:16" ht="12" customHeight="1" x14ac:dyDescent="0.25">
      <c r="A302" s="99" t="s">
        <v>70</v>
      </c>
      <c r="B302" s="100">
        <v>152</v>
      </c>
      <c r="C302" s="100" t="s">
        <v>341</v>
      </c>
      <c r="D302" s="100"/>
      <c r="E302" s="100" t="s">
        <v>325</v>
      </c>
      <c r="F302" s="96" t="s">
        <v>340</v>
      </c>
      <c r="G302" s="100">
        <v>126</v>
      </c>
      <c r="H302" s="100"/>
      <c r="I302" s="100"/>
      <c r="J302" s="100"/>
      <c r="K302" s="100">
        <v>126</v>
      </c>
      <c r="L302" s="113">
        <f t="shared" si="15"/>
        <v>1.8</v>
      </c>
      <c r="M302" s="112">
        <f t="shared" si="14"/>
        <v>45916.309999999976</v>
      </c>
      <c r="N302" s="112">
        <f t="shared" si="13"/>
        <v>45918.109999999979</v>
      </c>
      <c r="O302" s="123"/>
    </row>
    <row r="303" spans="1:16" ht="12" customHeight="1" x14ac:dyDescent="0.25">
      <c r="A303" s="133"/>
      <c r="B303" s="134"/>
      <c r="C303" s="134"/>
      <c r="D303" s="134"/>
      <c r="E303" s="134"/>
      <c r="F303" s="134"/>
      <c r="G303" s="134"/>
      <c r="H303" s="134"/>
      <c r="I303" s="134"/>
      <c r="J303" s="134"/>
      <c r="K303" s="134"/>
      <c r="L303" s="113" t="str">
        <f t="shared" si="15"/>
        <v/>
      </c>
      <c r="M303" s="112" t="str">
        <f t="shared" si="14"/>
        <v/>
      </c>
      <c r="N303" s="112" t="str">
        <f t="shared" si="13"/>
        <v/>
      </c>
      <c r="O303" s="123">
        <v>1</v>
      </c>
    </row>
    <row r="304" spans="1:16" ht="12" customHeight="1" x14ac:dyDescent="0.25">
      <c r="A304" s="99" t="s">
        <v>70</v>
      </c>
      <c r="B304" s="100">
        <v>153</v>
      </c>
      <c r="C304" s="100" t="s">
        <v>341</v>
      </c>
      <c r="D304" s="100"/>
      <c r="E304" s="104" t="s">
        <v>326</v>
      </c>
      <c r="F304" s="96" t="s">
        <v>340</v>
      </c>
      <c r="G304" s="100">
        <v>279</v>
      </c>
      <c r="H304" s="100"/>
      <c r="I304" s="100"/>
      <c r="J304" s="100"/>
      <c r="K304" s="100">
        <v>279</v>
      </c>
      <c r="L304" s="113">
        <f t="shared" si="15"/>
        <v>3.9857142857142858</v>
      </c>
      <c r="M304" s="112">
        <f t="shared" si="14"/>
        <v>45919.109999999979</v>
      </c>
      <c r="N304" s="112">
        <f t="shared" si="13"/>
        <v>45923.099999999977</v>
      </c>
      <c r="O304" s="123"/>
    </row>
    <row r="305" spans="1:16" ht="12" customHeight="1" x14ac:dyDescent="0.25">
      <c r="A305" s="99" t="s">
        <v>342</v>
      </c>
      <c r="B305" s="100"/>
      <c r="C305" s="100"/>
      <c r="D305" s="100"/>
      <c r="E305" s="100"/>
      <c r="F305" s="100"/>
      <c r="G305" s="100"/>
      <c r="H305" s="100"/>
      <c r="I305" s="100"/>
      <c r="J305" s="100"/>
      <c r="K305" s="100"/>
      <c r="L305" s="113" t="str">
        <f t="shared" si="15"/>
        <v/>
      </c>
      <c r="M305" s="112" t="str">
        <f t="shared" si="14"/>
        <v/>
      </c>
      <c r="N305" s="112" t="str">
        <f t="shared" si="13"/>
        <v/>
      </c>
      <c r="O305" s="123">
        <v>1</v>
      </c>
    </row>
    <row r="306" spans="1:16" ht="12" customHeight="1" x14ac:dyDescent="0.25">
      <c r="A306" s="133" t="s">
        <v>70</v>
      </c>
      <c r="B306" s="134">
        <v>154</v>
      </c>
      <c r="C306" s="134" t="s">
        <v>341</v>
      </c>
      <c r="D306" s="134"/>
      <c r="E306" s="140" t="s">
        <v>327</v>
      </c>
      <c r="F306" s="134" t="s">
        <v>340</v>
      </c>
      <c r="G306" s="134">
        <v>0</v>
      </c>
      <c r="H306" s="134"/>
      <c r="I306" s="134"/>
      <c r="J306" s="134"/>
      <c r="K306" s="134">
        <v>0</v>
      </c>
      <c r="L306" s="113">
        <f t="shared" si="15"/>
        <v>0</v>
      </c>
      <c r="M306" s="112">
        <f t="shared" si="14"/>
        <v>45924.099999999977</v>
      </c>
      <c r="N306" s="112">
        <f t="shared" si="13"/>
        <v>45924.099999999977</v>
      </c>
      <c r="O306" s="135"/>
      <c r="P306" s="141" t="s">
        <v>73</v>
      </c>
    </row>
    <row r="307" spans="1:16" ht="12" customHeight="1" x14ac:dyDescent="0.25">
      <c r="A307" s="133"/>
      <c r="B307" s="134"/>
      <c r="C307" s="134"/>
      <c r="D307" s="134"/>
      <c r="E307" s="134"/>
      <c r="F307" s="134"/>
      <c r="G307" s="134"/>
      <c r="H307" s="134"/>
      <c r="I307" s="134"/>
      <c r="J307" s="134"/>
      <c r="K307" s="134"/>
      <c r="L307" s="113" t="str">
        <f t="shared" si="15"/>
        <v/>
      </c>
      <c r="M307" s="112" t="str">
        <f t="shared" si="14"/>
        <v/>
      </c>
      <c r="N307" s="112" t="str">
        <f t="shared" si="13"/>
        <v/>
      </c>
      <c r="O307" s="135"/>
      <c r="P307" s="141"/>
    </row>
    <row r="308" spans="1:16" ht="12" customHeight="1" x14ac:dyDescent="0.25">
      <c r="A308" s="133" t="s">
        <v>70</v>
      </c>
      <c r="B308" s="134">
        <v>155</v>
      </c>
      <c r="C308" s="134" t="s">
        <v>341</v>
      </c>
      <c r="D308" s="134"/>
      <c r="E308" s="134" t="s">
        <v>328</v>
      </c>
      <c r="F308" s="134" t="s">
        <v>340</v>
      </c>
      <c r="G308" s="134">
        <v>0</v>
      </c>
      <c r="H308" s="134"/>
      <c r="I308" s="134"/>
      <c r="J308" s="134"/>
      <c r="K308" s="134">
        <v>0</v>
      </c>
      <c r="L308" s="113">
        <f t="shared" si="15"/>
        <v>0</v>
      </c>
      <c r="M308" s="112">
        <f t="shared" si="14"/>
        <v>45925.099999999977</v>
      </c>
      <c r="N308" s="112">
        <f t="shared" si="13"/>
        <v>45925.099999999977</v>
      </c>
      <c r="O308" s="135"/>
      <c r="P308" s="141" t="s">
        <v>73</v>
      </c>
    </row>
    <row r="309" spans="1:16" ht="12" customHeight="1" x14ac:dyDescent="0.25">
      <c r="A309" s="133"/>
      <c r="B309" s="134"/>
      <c r="C309" s="134"/>
      <c r="D309" s="134"/>
      <c r="E309" s="134"/>
      <c r="F309" s="134"/>
      <c r="G309" s="134"/>
      <c r="H309" s="134"/>
      <c r="I309" s="134"/>
      <c r="J309" s="134"/>
      <c r="K309" s="134"/>
      <c r="L309" s="113" t="str">
        <f t="shared" si="15"/>
        <v/>
      </c>
      <c r="M309" s="112" t="str">
        <f t="shared" si="14"/>
        <v/>
      </c>
      <c r="N309" s="112" t="str">
        <f t="shared" si="13"/>
        <v/>
      </c>
      <c r="O309" s="135"/>
      <c r="P309" s="141"/>
    </row>
    <row r="310" spans="1:16" ht="12" customHeight="1" x14ac:dyDescent="0.25">
      <c r="A310" s="133" t="s">
        <v>70</v>
      </c>
      <c r="B310" s="134">
        <v>156</v>
      </c>
      <c r="C310" s="134" t="s">
        <v>341</v>
      </c>
      <c r="D310" s="134"/>
      <c r="E310" s="138" t="s">
        <v>329</v>
      </c>
      <c r="F310" s="134" t="s">
        <v>340</v>
      </c>
      <c r="G310" s="134">
        <v>0</v>
      </c>
      <c r="H310" s="134"/>
      <c r="I310" s="134"/>
      <c r="J310" s="134"/>
      <c r="K310" s="134">
        <v>0</v>
      </c>
      <c r="L310" s="113">
        <f t="shared" si="15"/>
        <v>0</v>
      </c>
      <c r="M310" s="112">
        <f t="shared" si="14"/>
        <v>45926.099999999977</v>
      </c>
      <c r="N310" s="112">
        <f t="shared" si="13"/>
        <v>45926.099999999977</v>
      </c>
      <c r="O310" s="135"/>
      <c r="P310" s="141" t="s">
        <v>73</v>
      </c>
    </row>
    <row r="311" spans="1:16" ht="12" customHeight="1" x14ac:dyDescent="0.25">
      <c r="A311" s="133"/>
      <c r="B311" s="134"/>
      <c r="C311" s="134"/>
      <c r="D311" s="134"/>
      <c r="E311" s="134"/>
      <c r="F311" s="134"/>
      <c r="G311" s="134"/>
      <c r="H311" s="134"/>
      <c r="I311" s="134"/>
      <c r="J311" s="134"/>
      <c r="K311" s="134"/>
      <c r="L311" s="113" t="str">
        <f t="shared" si="15"/>
        <v/>
      </c>
      <c r="M311" s="112" t="str">
        <f t="shared" si="14"/>
        <v/>
      </c>
      <c r="N311" s="112" t="str">
        <f t="shared" si="13"/>
        <v/>
      </c>
      <c r="O311" s="135"/>
      <c r="P311" s="141"/>
    </row>
    <row r="312" spans="1:16" ht="12" customHeight="1" x14ac:dyDescent="0.25">
      <c r="A312" s="133" t="s">
        <v>70</v>
      </c>
      <c r="B312" s="134">
        <v>157</v>
      </c>
      <c r="C312" s="134" t="s">
        <v>341</v>
      </c>
      <c r="D312" s="134"/>
      <c r="E312" s="138" t="s">
        <v>330</v>
      </c>
      <c r="F312" s="134" t="s">
        <v>340</v>
      </c>
      <c r="G312" s="134">
        <v>0</v>
      </c>
      <c r="H312" s="134"/>
      <c r="I312" s="134"/>
      <c r="J312" s="134"/>
      <c r="K312" s="134">
        <v>0</v>
      </c>
      <c r="L312" s="113">
        <f t="shared" si="15"/>
        <v>0</v>
      </c>
      <c r="M312" s="112">
        <f t="shared" si="14"/>
        <v>45927.099999999977</v>
      </c>
      <c r="N312" s="112">
        <f t="shared" si="13"/>
        <v>45927.099999999977</v>
      </c>
      <c r="O312" s="135"/>
      <c r="P312" s="141" t="s">
        <v>73</v>
      </c>
    </row>
    <row r="313" spans="1:16" ht="12" customHeight="1" x14ac:dyDescent="0.25">
      <c r="A313" s="133"/>
      <c r="B313" s="134"/>
      <c r="C313" s="134"/>
      <c r="D313" s="134"/>
      <c r="E313" s="134"/>
      <c r="F313" s="134"/>
      <c r="G313" s="134"/>
      <c r="H313" s="134"/>
      <c r="I313" s="134"/>
      <c r="J313" s="134"/>
      <c r="K313" s="134"/>
      <c r="L313" s="113" t="str">
        <f t="shared" si="15"/>
        <v/>
      </c>
      <c r="M313" s="112" t="str">
        <f t="shared" si="14"/>
        <v/>
      </c>
      <c r="N313" s="112" t="str">
        <f t="shared" si="13"/>
        <v/>
      </c>
      <c r="O313" s="135"/>
      <c r="P313" s="141"/>
    </row>
    <row r="314" spans="1:16" ht="12" customHeight="1" x14ac:dyDescent="0.25">
      <c r="A314" s="133" t="s">
        <v>70</v>
      </c>
      <c r="B314" s="134">
        <v>158</v>
      </c>
      <c r="C314" s="134" t="s">
        <v>341</v>
      </c>
      <c r="D314" s="134"/>
      <c r="E314" s="138" t="s">
        <v>331</v>
      </c>
      <c r="F314" s="134" t="s">
        <v>340</v>
      </c>
      <c r="G314" s="134">
        <v>0</v>
      </c>
      <c r="H314" s="134"/>
      <c r="I314" s="134"/>
      <c r="J314" s="134"/>
      <c r="K314" s="134">
        <v>0</v>
      </c>
      <c r="L314" s="113">
        <f t="shared" si="15"/>
        <v>0</v>
      </c>
      <c r="M314" s="112">
        <f t="shared" si="14"/>
        <v>45928.099999999977</v>
      </c>
      <c r="N314" s="112">
        <f t="shared" si="13"/>
        <v>45928.099999999977</v>
      </c>
      <c r="O314" s="135"/>
      <c r="P314" s="141" t="s">
        <v>73</v>
      </c>
    </row>
    <row r="315" spans="1:16" ht="12" customHeight="1" x14ac:dyDescent="0.25">
      <c r="A315" s="133"/>
      <c r="B315" s="134"/>
      <c r="C315" s="134"/>
      <c r="D315" s="134"/>
      <c r="E315" s="134"/>
      <c r="F315" s="134"/>
      <c r="G315" s="134"/>
      <c r="H315" s="134"/>
      <c r="I315" s="134"/>
      <c r="J315" s="134"/>
      <c r="K315" s="134"/>
      <c r="L315" s="113" t="str">
        <f t="shared" si="15"/>
        <v/>
      </c>
      <c r="M315" s="112" t="str">
        <f t="shared" si="14"/>
        <v/>
      </c>
      <c r="N315" s="112" t="str">
        <f t="shared" si="13"/>
        <v/>
      </c>
      <c r="O315" s="135"/>
      <c r="P315" s="141"/>
    </row>
    <row r="316" spans="1:16" s="141" customFormat="1" ht="12" customHeight="1" x14ac:dyDescent="0.25">
      <c r="A316" s="99" t="s">
        <v>70</v>
      </c>
      <c r="B316" s="100">
        <v>159</v>
      </c>
      <c r="C316" s="100" t="s">
        <v>341</v>
      </c>
      <c r="D316" s="100"/>
      <c r="E316" s="101" t="s">
        <v>332</v>
      </c>
      <c r="F316" s="100" t="s">
        <v>340</v>
      </c>
      <c r="G316" s="100">
        <v>81</v>
      </c>
      <c r="H316" s="100"/>
      <c r="I316" s="100"/>
      <c r="J316" s="100"/>
      <c r="K316" s="100">
        <v>81</v>
      </c>
      <c r="L316" s="113">
        <f t="shared" si="15"/>
        <v>1.1571428571428573</v>
      </c>
      <c r="M316" s="112">
        <f t="shared" si="14"/>
        <v>45929.099999999977</v>
      </c>
      <c r="N316" s="112">
        <f t="shared" si="13"/>
        <v>45930.25999999998</v>
      </c>
      <c r="O316" s="123"/>
    </row>
    <row r="317" spans="1:16" ht="12" customHeight="1" x14ac:dyDescent="0.25">
      <c r="A317" s="133"/>
      <c r="B317" s="134"/>
      <c r="C317" s="134"/>
      <c r="D317" s="134"/>
      <c r="E317" s="134"/>
      <c r="F317" s="134"/>
      <c r="G317" s="134"/>
      <c r="H317" s="134"/>
      <c r="I317" s="134"/>
      <c r="J317" s="134"/>
      <c r="K317" s="134"/>
      <c r="L317" s="113" t="str">
        <f t="shared" si="15"/>
        <v/>
      </c>
      <c r="M317" s="112" t="str">
        <f t="shared" si="14"/>
        <v/>
      </c>
      <c r="N317" s="112" t="str">
        <f t="shared" si="13"/>
        <v/>
      </c>
      <c r="O317" s="123">
        <v>1</v>
      </c>
      <c r="P317" s="141"/>
    </row>
    <row r="318" spans="1:16" ht="12" customHeight="1" x14ac:dyDescent="0.25">
      <c r="A318" s="99" t="s">
        <v>70</v>
      </c>
      <c r="B318" s="100">
        <v>160</v>
      </c>
      <c r="C318" s="100" t="s">
        <v>341</v>
      </c>
      <c r="D318" s="100"/>
      <c r="E318" s="101" t="s">
        <v>333</v>
      </c>
      <c r="F318" s="100" t="s">
        <v>340</v>
      </c>
      <c r="G318" s="100">
        <v>156</v>
      </c>
      <c r="H318" s="100"/>
      <c r="I318" s="100"/>
      <c r="J318" s="100"/>
      <c r="K318" s="100">
        <v>156</v>
      </c>
      <c r="L318" s="113">
        <f t="shared" si="15"/>
        <v>2.2285714285714286</v>
      </c>
      <c r="M318" s="112">
        <f t="shared" si="14"/>
        <v>45931.25999999998</v>
      </c>
      <c r="N318" s="112">
        <f t="shared" si="13"/>
        <v>45933.489999999983</v>
      </c>
      <c r="O318" s="135"/>
      <c r="P318" s="141"/>
    </row>
    <row r="319" spans="1:16" ht="12" customHeight="1" x14ac:dyDescent="0.25">
      <c r="A319" s="99"/>
      <c r="B319" s="100"/>
      <c r="C319" s="100"/>
      <c r="D319" s="100"/>
      <c r="E319" s="100"/>
      <c r="F319" s="100"/>
      <c r="G319" s="100"/>
      <c r="H319" s="100"/>
      <c r="I319" s="100"/>
      <c r="J319" s="100"/>
      <c r="K319" s="100"/>
      <c r="L319" s="113" t="str">
        <f t="shared" si="15"/>
        <v/>
      </c>
      <c r="M319" s="112" t="str">
        <f t="shared" si="14"/>
        <v/>
      </c>
      <c r="N319" s="112" t="str">
        <f t="shared" si="13"/>
        <v/>
      </c>
      <c r="O319" s="123">
        <v>1</v>
      </c>
      <c r="P319" s="141"/>
    </row>
    <row r="320" spans="1:16" s="141" customFormat="1" ht="12" customHeight="1" x14ac:dyDescent="0.25">
      <c r="A320" s="99" t="s">
        <v>70</v>
      </c>
      <c r="B320" s="100">
        <v>161</v>
      </c>
      <c r="C320" s="100" t="s">
        <v>341</v>
      </c>
      <c r="D320" s="100"/>
      <c r="E320" s="101" t="s">
        <v>334</v>
      </c>
      <c r="F320" s="100" t="s">
        <v>340</v>
      </c>
      <c r="G320" s="100">
        <v>129</v>
      </c>
      <c r="H320" s="100"/>
      <c r="I320" s="100"/>
      <c r="J320" s="100"/>
      <c r="K320" s="100">
        <v>129</v>
      </c>
      <c r="L320" s="113">
        <f t="shared" si="15"/>
        <v>1.8428571428571427</v>
      </c>
      <c r="M320" s="112">
        <f t="shared" si="14"/>
        <v>45934.489999999983</v>
      </c>
      <c r="N320" s="112">
        <f t="shared" si="13"/>
        <v>45936.32999999998</v>
      </c>
      <c r="O320" s="123"/>
      <c r="P320" s="141" t="s">
        <v>73</v>
      </c>
    </row>
    <row r="321" spans="1:16" s="141" customFormat="1" ht="12" customHeight="1" x14ac:dyDescent="0.25">
      <c r="A321" s="99"/>
      <c r="B321" s="100"/>
      <c r="C321" s="100"/>
      <c r="D321" s="100"/>
      <c r="E321" s="100"/>
      <c r="F321" s="100"/>
      <c r="G321" s="100"/>
      <c r="H321" s="100"/>
      <c r="I321" s="100"/>
      <c r="J321" s="100"/>
      <c r="K321" s="100"/>
      <c r="L321" s="113" t="str">
        <f t="shared" si="15"/>
        <v/>
      </c>
      <c r="M321" s="112" t="str">
        <f t="shared" si="14"/>
        <v/>
      </c>
      <c r="N321" s="112" t="str">
        <f t="shared" si="13"/>
        <v/>
      </c>
      <c r="O321" s="123">
        <v>1</v>
      </c>
    </row>
    <row r="322" spans="1:16" s="141" customFormat="1" ht="12" customHeight="1" x14ac:dyDescent="0.25">
      <c r="A322" s="99" t="s">
        <v>70</v>
      </c>
      <c r="B322" s="100">
        <v>162</v>
      </c>
      <c r="C322" s="100" t="s">
        <v>341</v>
      </c>
      <c r="D322" s="100"/>
      <c r="E322" s="101" t="s">
        <v>335</v>
      </c>
      <c r="F322" s="100" t="s">
        <v>340</v>
      </c>
      <c r="G322" s="100">
        <v>129</v>
      </c>
      <c r="H322" s="100"/>
      <c r="I322" s="100"/>
      <c r="J322" s="100"/>
      <c r="K322" s="100">
        <v>129</v>
      </c>
      <c r="L322" s="113">
        <f t="shared" si="15"/>
        <v>1.8428571428571427</v>
      </c>
      <c r="M322" s="112">
        <f t="shared" si="14"/>
        <v>45937.32999999998</v>
      </c>
      <c r="N322" s="112">
        <f t="shared" si="13"/>
        <v>45939.169999999976</v>
      </c>
      <c r="O322" s="123"/>
      <c r="P322" s="141" t="s">
        <v>73</v>
      </c>
    </row>
    <row r="323" spans="1:16" s="141" customFormat="1" ht="12" customHeight="1" x14ac:dyDescent="0.25">
      <c r="A323" s="99"/>
      <c r="B323" s="100"/>
      <c r="C323" s="100"/>
      <c r="D323" s="100"/>
      <c r="E323" s="100"/>
      <c r="F323" s="100"/>
      <c r="G323" s="100"/>
      <c r="H323" s="100"/>
      <c r="I323" s="100"/>
      <c r="J323" s="100"/>
      <c r="K323" s="100"/>
      <c r="L323" s="113" t="str">
        <f t="shared" si="15"/>
        <v/>
      </c>
      <c r="M323" s="112" t="str">
        <f t="shared" si="14"/>
        <v/>
      </c>
      <c r="N323" s="112" t="str">
        <f t="shared" si="13"/>
        <v/>
      </c>
      <c r="O323" s="123">
        <v>1</v>
      </c>
    </row>
    <row r="324" spans="1:16" s="141" customFormat="1" ht="12" customHeight="1" x14ac:dyDescent="0.25">
      <c r="A324" s="99" t="s">
        <v>70</v>
      </c>
      <c r="B324" s="100">
        <v>163</v>
      </c>
      <c r="C324" s="100" t="s">
        <v>341</v>
      </c>
      <c r="D324" s="100"/>
      <c r="E324" s="101" t="s">
        <v>336</v>
      </c>
      <c r="F324" s="100" t="s">
        <v>340</v>
      </c>
      <c r="G324" s="100">
        <v>110</v>
      </c>
      <c r="H324" s="100"/>
      <c r="I324" s="100"/>
      <c r="J324" s="100"/>
      <c r="K324" s="100">
        <v>108</v>
      </c>
      <c r="L324" s="113">
        <f t="shared" si="15"/>
        <v>1.5714285714285714</v>
      </c>
      <c r="M324" s="112">
        <f t="shared" si="14"/>
        <v>45940.169999999976</v>
      </c>
      <c r="N324" s="112">
        <f t="shared" si="13"/>
        <v>45941.739999999976</v>
      </c>
      <c r="O324" s="123"/>
      <c r="P324" s="141" t="s">
        <v>73</v>
      </c>
    </row>
    <row r="325" spans="1:16" s="141" customFormat="1" ht="12" customHeight="1" x14ac:dyDescent="0.25">
      <c r="A325" s="99"/>
      <c r="B325" s="100"/>
      <c r="C325" s="100"/>
      <c r="D325" s="100"/>
      <c r="E325" s="100"/>
      <c r="F325" s="100"/>
      <c r="G325" s="100"/>
      <c r="H325" s="100"/>
      <c r="I325" s="100"/>
      <c r="J325" s="100"/>
      <c r="K325" s="100"/>
      <c r="L325" s="113" t="str">
        <f t="shared" si="15"/>
        <v/>
      </c>
      <c r="M325" s="112" t="str">
        <f t="shared" si="14"/>
        <v/>
      </c>
      <c r="N325" s="112" t="str">
        <f t="shared" si="13"/>
        <v/>
      </c>
      <c r="O325" s="123">
        <v>1</v>
      </c>
    </row>
    <row r="326" spans="1:16" ht="12" customHeight="1" x14ac:dyDescent="0.25">
      <c r="A326" s="133" t="s">
        <v>70</v>
      </c>
      <c r="B326" s="134">
        <v>164</v>
      </c>
      <c r="C326" s="134" t="s">
        <v>341</v>
      </c>
      <c r="D326" s="134"/>
      <c r="E326" s="138" t="s">
        <v>337</v>
      </c>
      <c r="F326" s="134" t="s">
        <v>340</v>
      </c>
      <c r="G326" s="134">
        <v>0</v>
      </c>
      <c r="H326" s="134"/>
      <c r="I326" s="134"/>
      <c r="J326" s="134"/>
      <c r="K326" s="134">
        <v>0</v>
      </c>
      <c r="L326" s="113">
        <f t="shared" si="15"/>
        <v>0</v>
      </c>
      <c r="M326" s="112">
        <f t="shared" si="14"/>
        <v>45942.739999999976</v>
      </c>
      <c r="N326" s="112">
        <f t="shared" si="13"/>
        <v>45942.739999999976</v>
      </c>
      <c r="O326" s="135"/>
      <c r="P326" s="141" t="s">
        <v>73</v>
      </c>
    </row>
    <row r="327" spans="1:16" ht="12" customHeight="1" x14ac:dyDescent="0.25">
      <c r="A327" s="133"/>
      <c r="B327" s="134"/>
      <c r="C327" s="134"/>
      <c r="D327" s="134"/>
      <c r="E327" s="134"/>
      <c r="F327" s="134"/>
      <c r="G327" s="134"/>
      <c r="H327" s="134"/>
      <c r="I327" s="134"/>
      <c r="J327" s="134"/>
      <c r="K327" s="134"/>
      <c r="L327" s="113" t="str">
        <f t="shared" si="15"/>
        <v/>
      </c>
      <c r="M327" s="112" t="str">
        <f t="shared" si="14"/>
        <v/>
      </c>
      <c r="N327" s="112" t="str">
        <f t="shared" si="13"/>
        <v/>
      </c>
      <c r="O327" s="135"/>
      <c r="P327" s="141"/>
    </row>
    <row r="328" spans="1:16" ht="12" customHeight="1" x14ac:dyDescent="0.25">
      <c r="A328" s="133" t="s">
        <v>70</v>
      </c>
      <c r="B328" s="134">
        <v>165</v>
      </c>
      <c r="C328" s="134" t="s">
        <v>341</v>
      </c>
      <c r="D328" s="134"/>
      <c r="E328" s="138" t="s">
        <v>338</v>
      </c>
      <c r="F328" s="134" t="s">
        <v>340</v>
      </c>
      <c r="G328" s="134">
        <v>6</v>
      </c>
      <c r="H328" s="134"/>
      <c r="I328" s="134"/>
      <c r="J328" s="134"/>
      <c r="K328" s="134">
        <v>6</v>
      </c>
      <c r="L328" s="113">
        <f t="shared" si="15"/>
        <v>8.5714285714285715E-2</v>
      </c>
      <c r="M328" s="112">
        <f t="shared" si="14"/>
        <v>45943.739999999976</v>
      </c>
      <c r="N328" s="112">
        <f t="shared" si="13"/>
        <v>45943.829999999973</v>
      </c>
      <c r="O328" s="135"/>
      <c r="P328" s="141" t="s">
        <v>73</v>
      </c>
    </row>
    <row r="329" spans="1:16" ht="12" customHeight="1" x14ac:dyDescent="0.25">
      <c r="A329" s="133"/>
      <c r="B329" s="134"/>
      <c r="C329" s="134"/>
      <c r="D329" s="134"/>
      <c r="E329" s="134"/>
      <c r="F329" s="134"/>
      <c r="G329" s="134"/>
      <c r="H329" s="134"/>
      <c r="I329" s="134"/>
      <c r="J329" s="134"/>
      <c r="K329" s="134"/>
      <c r="L329" s="113" t="str">
        <f t="shared" si="15"/>
        <v/>
      </c>
      <c r="M329" s="112" t="str">
        <f t="shared" si="14"/>
        <v/>
      </c>
      <c r="N329" s="112" t="str">
        <f t="shared" si="13"/>
        <v/>
      </c>
      <c r="O329" s="135"/>
      <c r="P329" s="139"/>
    </row>
    <row r="330" spans="1:16" ht="12" customHeight="1" x14ac:dyDescent="0.25">
      <c r="A330" s="99" t="s">
        <v>70</v>
      </c>
      <c r="B330" s="100">
        <v>166</v>
      </c>
      <c r="C330" s="100" t="s">
        <v>341</v>
      </c>
      <c r="D330" s="100"/>
      <c r="E330" s="101" t="s">
        <v>339</v>
      </c>
      <c r="F330" s="100" t="s">
        <v>340</v>
      </c>
      <c r="G330" s="100">
        <v>28</v>
      </c>
      <c r="H330" s="100"/>
      <c r="I330" s="100"/>
      <c r="J330" s="100"/>
      <c r="K330" s="100">
        <v>28</v>
      </c>
      <c r="L330" s="113">
        <f t="shared" si="15"/>
        <v>0.4</v>
      </c>
      <c r="M330" s="112">
        <f t="shared" si="14"/>
        <v>45944.829999999973</v>
      </c>
      <c r="N330" s="112">
        <f t="shared" si="13"/>
        <v>45945.229999999974</v>
      </c>
      <c r="O330" s="123"/>
    </row>
    <row r="331" spans="1:16" ht="12" customHeight="1" x14ac:dyDescent="0.25">
      <c r="A331" s="99"/>
      <c r="B331" s="100"/>
      <c r="C331" s="100"/>
      <c r="D331" s="100"/>
      <c r="E331" s="100"/>
      <c r="F331" s="100"/>
      <c r="G331" s="100"/>
      <c r="H331" s="100"/>
      <c r="I331" s="100"/>
      <c r="J331" s="100"/>
      <c r="K331" s="100"/>
      <c r="L331" s="113" t="str">
        <f t="shared" si="15"/>
        <v/>
      </c>
      <c r="M331" s="112" t="str">
        <f t="shared" si="14"/>
        <v/>
      </c>
      <c r="N331" s="112" t="str">
        <f t="shared" si="13"/>
        <v/>
      </c>
      <c r="O331" s="123">
        <v>1</v>
      </c>
    </row>
    <row r="332" spans="1:16" ht="12" customHeight="1" x14ac:dyDescent="0.25">
      <c r="A332" s="99" t="s">
        <v>70</v>
      </c>
      <c r="B332" s="100">
        <v>167</v>
      </c>
      <c r="C332" s="100" t="s">
        <v>341</v>
      </c>
      <c r="D332" s="100" t="s">
        <v>5</v>
      </c>
      <c r="E332" s="101" t="s">
        <v>314</v>
      </c>
      <c r="F332" s="100" t="s">
        <v>340</v>
      </c>
      <c r="G332" s="100">
        <v>130</v>
      </c>
      <c r="H332" s="100"/>
      <c r="I332" s="100"/>
      <c r="J332" s="100"/>
      <c r="K332" s="100">
        <v>130</v>
      </c>
      <c r="L332" s="113">
        <f t="shared" si="15"/>
        <v>1.8571428571428572</v>
      </c>
      <c r="M332" s="112">
        <f t="shared" si="14"/>
        <v>45946.229999999974</v>
      </c>
      <c r="N332" s="112">
        <f t="shared" si="13"/>
        <v>45948.089999999975</v>
      </c>
      <c r="O332" s="123"/>
    </row>
    <row r="333" spans="1:16" s="136" customFormat="1" ht="12" customHeight="1" x14ac:dyDescent="0.25">
      <c r="A333" s="99"/>
      <c r="B333" s="100"/>
      <c r="C333" s="100"/>
      <c r="D333" s="100"/>
      <c r="E333" s="101"/>
      <c r="F333" s="100"/>
      <c r="G333" s="100"/>
      <c r="H333" s="100"/>
      <c r="I333" s="100"/>
      <c r="J333" s="100"/>
      <c r="K333" s="100"/>
      <c r="L333" s="113" t="str">
        <f t="shared" si="15"/>
        <v/>
      </c>
      <c r="M333" s="112" t="str">
        <f t="shared" si="14"/>
        <v/>
      </c>
      <c r="N333" s="112" t="str">
        <f t="shared" si="13"/>
        <v/>
      </c>
      <c r="O333" s="123"/>
    </row>
    <row r="334" spans="1:16" s="136" customFormat="1" ht="12" customHeight="1" x14ac:dyDescent="0.25">
      <c r="A334" s="99" t="s">
        <v>70</v>
      </c>
      <c r="B334" s="100"/>
      <c r="C334" s="100" t="s">
        <v>311</v>
      </c>
      <c r="D334" s="100" t="s">
        <v>5</v>
      </c>
      <c r="E334" s="101" t="s">
        <v>344</v>
      </c>
      <c r="F334" s="100" t="s">
        <v>315</v>
      </c>
      <c r="G334" s="100">
        <v>95</v>
      </c>
      <c r="H334" s="100"/>
      <c r="I334" s="100"/>
      <c r="J334" s="100"/>
      <c r="K334" s="100">
        <v>95</v>
      </c>
      <c r="L334" s="113">
        <f t="shared" si="15"/>
        <v>1.3571428571428572</v>
      </c>
      <c r="M334" s="112">
        <f t="shared" si="14"/>
        <v>45949.089999999975</v>
      </c>
      <c r="N334" s="112">
        <f t="shared" si="13"/>
        <v>45950.449999999975</v>
      </c>
      <c r="O334" s="123"/>
    </row>
    <row r="335" spans="1:16" ht="12" customHeight="1" x14ac:dyDescent="0.25">
      <c r="A335" s="99"/>
      <c r="B335" s="100"/>
      <c r="C335" s="100"/>
      <c r="D335" s="100"/>
      <c r="E335" s="100"/>
      <c r="F335" s="100"/>
      <c r="G335" s="100"/>
      <c r="H335" s="100"/>
      <c r="I335" s="100"/>
      <c r="J335" s="100"/>
      <c r="K335" s="100"/>
      <c r="L335" s="113" t="str">
        <f t="shared" si="15"/>
        <v/>
      </c>
      <c r="M335" s="112" t="str">
        <f t="shared" si="14"/>
        <v/>
      </c>
      <c r="N335" s="112" t="str">
        <f t="shared" si="13"/>
        <v/>
      </c>
      <c r="O335" s="123">
        <v>1</v>
      </c>
    </row>
    <row r="336" spans="1:16" ht="12" customHeight="1" x14ac:dyDescent="0.25">
      <c r="A336" s="99" t="s">
        <v>70</v>
      </c>
      <c r="B336" s="100"/>
      <c r="C336" s="100" t="s">
        <v>311</v>
      </c>
      <c r="D336" s="100" t="s">
        <v>5</v>
      </c>
      <c r="E336" s="101" t="s">
        <v>310</v>
      </c>
      <c r="F336" s="100" t="s">
        <v>315</v>
      </c>
      <c r="G336" s="100">
        <v>95</v>
      </c>
      <c r="H336" s="100"/>
      <c r="I336" s="100"/>
      <c r="J336" s="100"/>
      <c r="K336" s="100">
        <v>95</v>
      </c>
      <c r="L336" s="113">
        <f t="shared" si="15"/>
        <v>1.3571428571428572</v>
      </c>
      <c r="M336" s="112">
        <f t="shared" si="14"/>
        <v>45951.449999999975</v>
      </c>
      <c r="N336" s="112">
        <f t="shared" si="13"/>
        <v>45952.809999999976</v>
      </c>
      <c r="O336" s="123"/>
    </row>
    <row r="337" spans="1:16" ht="12" customHeight="1" x14ac:dyDescent="0.25">
      <c r="A337" s="99"/>
      <c r="B337" s="100"/>
      <c r="C337" s="100"/>
      <c r="D337" s="100"/>
      <c r="E337" s="100"/>
      <c r="F337" s="100"/>
      <c r="G337" s="100"/>
      <c r="H337" s="100"/>
      <c r="I337" s="100"/>
      <c r="J337" s="100"/>
      <c r="K337" s="100"/>
      <c r="L337" s="113" t="str">
        <f t="shared" si="15"/>
        <v/>
      </c>
      <c r="M337" s="112" t="str">
        <f t="shared" si="14"/>
        <v/>
      </c>
      <c r="N337" s="112" t="str">
        <f t="shared" si="13"/>
        <v/>
      </c>
      <c r="O337" s="123">
        <v>1</v>
      </c>
    </row>
    <row r="338" spans="1:16" ht="12" customHeight="1" x14ac:dyDescent="0.25">
      <c r="A338" s="99" t="s">
        <v>70</v>
      </c>
      <c r="B338" s="100"/>
      <c r="C338" s="100" t="s">
        <v>311</v>
      </c>
      <c r="D338" s="100" t="s">
        <v>5</v>
      </c>
      <c r="E338" s="101" t="s">
        <v>312</v>
      </c>
      <c r="F338" s="100" t="s">
        <v>315</v>
      </c>
      <c r="G338" s="100">
        <v>95</v>
      </c>
      <c r="H338" s="100"/>
      <c r="I338" s="100"/>
      <c r="J338" s="100"/>
      <c r="K338" s="100">
        <v>95</v>
      </c>
      <c r="L338" s="113">
        <f t="shared" si="15"/>
        <v>1.3571428571428572</v>
      </c>
      <c r="M338" s="112">
        <f t="shared" si="14"/>
        <v>45953.809999999976</v>
      </c>
      <c r="N338" s="112">
        <f t="shared" si="13"/>
        <v>45955.169999999976</v>
      </c>
      <c r="O338" s="123"/>
    </row>
    <row r="339" spans="1:16" ht="12" customHeight="1" x14ac:dyDescent="0.25">
      <c r="A339" s="99"/>
      <c r="B339" s="100"/>
      <c r="C339" s="100"/>
      <c r="D339" s="100"/>
      <c r="E339" s="100"/>
      <c r="F339" s="100"/>
      <c r="G339" s="100"/>
      <c r="H339" s="100"/>
      <c r="I339" s="100"/>
      <c r="J339" s="100"/>
      <c r="K339" s="100"/>
      <c r="L339" s="113" t="str">
        <f t="shared" si="15"/>
        <v/>
      </c>
      <c r="M339" s="112" t="str">
        <f t="shared" si="14"/>
        <v/>
      </c>
      <c r="N339" s="112" t="str">
        <f t="shared" ref="N339:N353" si="16">IF(AND(ISNUMBER(M339), ISNUMBER(L339)), M339 + ROUND(L339, 2), "")</f>
        <v/>
      </c>
      <c r="O339" s="123">
        <v>1</v>
      </c>
    </row>
    <row r="340" spans="1:16" ht="12" customHeight="1" x14ac:dyDescent="0.25">
      <c r="A340" s="99" t="s">
        <v>70</v>
      </c>
      <c r="B340" s="100"/>
      <c r="C340" s="100" t="s">
        <v>311</v>
      </c>
      <c r="D340" s="100" t="s">
        <v>5</v>
      </c>
      <c r="E340" s="104" t="s">
        <v>313</v>
      </c>
      <c r="F340" s="100" t="s">
        <v>315</v>
      </c>
      <c r="G340" s="100">
        <v>91</v>
      </c>
      <c r="H340" s="100"/>
      <c r="I340" s="100"/>
      <c r="J340" s="100"/>
      <c r="K340" s="100">
        <v>91</v>
      </c>
      <c r="L340" s="113">
        <f t="shared" si="15"/>
        <v>1.3</v>
      </c>
      <c r="M340" s="112">
        <f t="shared" si="14"/>
        <v>45956.169999999976</v>
      </c>
      <c r="N340" s="112">
        <f t="shared" si="16"/>
        <v>45957.469999999979</v>
      </c>
      <c r="O340" s="123"/>
      <c r="P340" s="137" t="s">
        <v>347</v>
      </c>
    </row>
    <row r="341" spans="1:16" ht="12" customHeight="1" x14ac:dyDescent="0.25">
      <c r="A341" s="99"/>
      <c r="B341" s="100"/>
      <c r="C341" s="100"/>
      <c r="D341" s="100"/>
      <c r="E341" s="100"/>
      <c r="F341" s="100"/>
      <c r="G341" s="100"/>
      <c r="H341" s="100"/>
      <c r="I341" s="100"/>
      <c r="J341" s="100"/>
      <c r="K341" s="100"/>
      <c r="L341" s="113" t="str">
        <f t="shared" si="15"/>
        <v/>
      </c>
      <c r="M341" s="112" t="str">
        <f t="shared" si="14"/>
        <v/>
      </c>
      <c r="N341" s="112" t="str">
        <f t="shared" si="16"/>
        <v/>
      </c>
      <c r="O341" s="123"/>
    </row>
    <row r="342" spans="1:16" ht="12" customHeight="1" x14ac:dyDescent="0.25">
      <c r="A342" s="99" t="s">
        <v>70</v>
      </c>
      <c r="B342" s="100"/>
      <c r="C342" s="100" t="s">
        <v>311</v>
      </c>
      <c r="D342" s="100" t="s">
        <v>5</v>
      </c>
      <c r="E342" s="104" t="s">
        <v>314</v>
      </c>
      <c r="F342" s="100" t="s">
        <v>315</v>
      </c>
      <c r="G342" s="100">
        <v>43</v>
      </c>
      <c r="H342" s="100"/>
      <c r="I342" s="100"/>
      <c r="J342" s="100"/>
      <c r="K342" s="100">
        <v>43</v>
      </c>
      <c r="L342" s="113">
        <f t="shared" si="15"/>
        <v>0.61428571428571432</v>
      </c>
      <c r="M342" s="112">
        <f t="shared" si="14"/>
        <v>45958.469999999979</v>
      </c>
      <c r="N342" s="112">
        <f t="shared" si="16"/>
        <v>45959.07999999998</v>
      </c>
      <c r="O342" s="123"/>
      <c r="P342" s="117" t="s">
        <v>347</v>
      </c>
    </row>
    <row r="343" spans="1:16" ht="12" customHeight="1" x14ac:dyDescent="0.25">
      <c r="A343" s="99"/>
      <c r="B343" s="100"/>
      <c r="C343" s="100"/>
      <c r="D343" s="100"/>
      <c r="E343" s="100"/>
      <c r="F343" s="100"/>
      <c r="G343" s="100"/>
      <c r="H343" s="100"/>
      <c r="I343" s="100"/>
      <c r="J343" s="100"/>
      <c r="K343" s="100"/>
      <c r="L343" s="113" t="str">
        <f t="shared" si="15"/>
        <v/>
      </c>
      <c r="M343" s="112" t="str">
        <f t="shared" si="14"/>
        <v/>
      </c>
      <c r="N343" s="112" t="str">
        <f t="shared" si="16"/>
        <v/>
      </c>
      <c r="O343" s="123"/>
    </row>
    <row r="344" spans="1:16" s="136" customFormat="1" ht="12" customHeight="1" x14ac:dyDescent="0.25">
      <c r="A344" s="99" t="s">
        <v>70</v>
      </c>
      <c r="B344" s="100"/>
      <c r="C344" s="100" t="s">
        <v>311</v>
      </c>
      <c r="D344" s="100" t="s">
        <v>5</v>
      </c>
      <c r="E344" s="100" t="s">
        <v>343</v>
      </c>
      <c r="F344" s="100" t="s">
        <v>315</v>
      </c>
      <c r="G344" s="100">
        <v>12</v>
      </c>
      <c r="H344" s="100"/>
      <c r="I344" s="100"/>
      <c r="J344" s="100"/>
      <c r="K344" s="100">
        <v>12</v>
      </c>
      <c r="L344" s="113">
        <f t="shared" si="15"/>
        <v>0.17142857142857143</v>
      </c>
      <c r="M344" s="112">
        <f t="shared" ref="M344:M353" si="17">IF(N342&lt;&gt;"", N342 + 1, "")</f>
        <v>45960.07999999998</v>
      </c>
      <c r="N344" s="112">
        <f t="shared" si="16"/>
        <v>45960.249999999978</v>
      </c>
      <c r="O344" s="123"/>
      <c r="P344" s="137" t="s">
        <v>347</v>
      </c>
    </row>
    <row r="345" spans="1:16" s="136" customFormat="1" ht="12" customHeight="1" x14ac:dyDescent="0.25">
      <c r="A345" s="99"/>
      <c r="B345" s="100"/>
      <c r="C345" s="100"/>
      <c r="D345" s="100"/>
      <c r="E345" s="100"/>
      <c r="F345" s="100"/>
      <c r="G345" s="100"/>
      <c r="H345" s="100"/>
      <c r="I345" s="100"/>
      <c r="J345" s="100"/>
      <c r="K345" s="100"/>
      <c r="L345" s="113" t="str">
        <f t="shared" ref="L345:L353" si="18">IF(ISNUMBER(G345), G345 / 70, "")</f>
        <v/>
      </c>
      <c r="M345" s="112" t="str">
        <f t="shared" si="17"/>
        <v/>
      </c>
      <c r="N345" s="112" t="str">
        <f t="shared" si="16"/>
        <v/>
      </c>
      <c r="O345" s="123"/>
    </row>
    <row r="346" spans="1:16" ht="12" customHeight="1" x14ac:dyDescent="0.25">
      <c r="A346" s="99"/>
      <c r="B346" s="100"/>
      <c r="C346" s="100" t="s">
        <v>5</v>
      </c>
      <c r="D346" s="100"/>
      <c r="E346" s="104" t="s">
        <v>317</v>
      </c>
      <c r="F346" s="100" t="s">
        <v>316</v>
      </c>
      <c r="G346" s="100">
        <v>88</v>
      </c>
      <c r="H346" s="100">
        <v>98</v>
      </c>
      <c r="I346" s="100"/>
      <c r="J346" s="100"/>
      <c r="K346" s="100">
        <v>88</v>
      </c>
      <c r="L346" s="113">
        <f t="shared" si="18"/>
        <v>1.2571428571428571</v>
      </c>
      <c r="M346" s="112">
        <f t="shared" si="17"/>
        <v>45961.249999999978</v>
      </c>
      <c r="N346" s="112">
        <f t="shared" si="16"/>
        <v>45962.50999999998</v>
      </c>
      <c r="O346" s="123"/>
    </row>
    <row r="347" spans="1:16" ht="12" customHeight="1" x14ac:dyDescent="0.25">
      <c r="A347" s="99"/>
      <c r="B347" s="100"/>
      <c r="C347" s="100"/>
      <c r="D347" s="100"/>
      <c r="E347" s="100"/>
      <c r="F347" s="100"/>
      <c r="G347" s="100"/>
      <c r="H347" s="100"/>
      <c r="I347" s="100"/>
      <c r="J347" s="100"/>
      <c r="K347" s="100"/>
      <c r="L347" s="113" t="str">
        <f t="shared" si="18"/>
        <v/>
      </c>
      <c r="M347" s="112" t="str">
        <f t="shared" si="17"/>
        <v/>
      </c>
      <c r="N347" s="112" t="str">
        <f t="shared" si="16"/>
        <v/>
      </c>
      <c r="O347" s="123"/>
    </row>
    <row r="348" spans="1:16" ht="12" customHeight="1" x14ac:dyDescent="0.25">
      <c r="A348" s="99"/>
      <c r="B348" s="100"/>
      <c r="C348" s="100" t="s">
        <v>5</v>
      </c>
      <c r="D348" s="100"/>
      <c r="E348" s="100" t="s">
        <v>318</v>
      </c>
      <c r="F348" s="100" t="s">
        <v>319</v>
      </c>
      <c r="G348" s="100">
        <v>87</v>
      </c>
      <c r="H348" s="100">
        <v>65</v>
      </c>
      <c r="I348" s="100"/>
      <c r="J348" s="100"/>
      <c r="K348" s="100">
        <v>87</v>
      </c>
      <c r="L348" s="113">
        <f t="shared" si="18"/>
        <v>1.2428571428571429</v>
      </c>
      <c r="M348" s="112">
        <f t="shared" si="17"/>
        <v>45963.50999999998</v>
      </c>
      <c r="N348" s="112">
        <f t="shared" si="16"/>
        <v>45964.749999999978</v>
      </c>
      <c r="O348" s="123"/>
    </row>
    <row r="349" spans="1:16" ht="12" customHeight="1" x14ac:dyDescent="0.25">
      <c r="A349" s="99"/>
      <c r="B349" s="100"/>
      <c r="C349" s="100"/>
      <c r="D349" s="100"/>
      <c r="E349" s="100"/>
      <c r="F349" s="100"/>
      <c r="G349" s="100"/>
      <c r="H349" s="100"/>
      <c r="I349" s="100"/>
      <c r="J349" s="100"/>
      <c r="K349" s="100"/>
      <c r="L349" s="113" t="str">
        <f t="shared" si="18"/>
        <v/>
      </c>
      <c r="M349" s="112" t="str">
        <f t="shared" si="17"/>
        <v/>
      </c>
      <c r="N349" s="112" t="str">
        <f t="shared" si="16"/>
        <v/>
      </c>
      <c r="O349" s="123"/>
    </row>
    <row r="350" spans="1:16" ht="12" customHeight="1" x14ac:dyDescent="0.25">
      <c r="A350" s="99"/>
      <c r="B350" s="100"/>
      <c r="C350" s="100" t="s">
        <v>144</v>
      </c>
      <c r="D350" s="100" t="s">
        <v>5</v>
      </c>
      <c r="E350" s="100" t="s">
        <v>349</v>
      </c>
      <c r="F350" s="100" t="s">
        <v>351</v>
      </c>
      <c r="G350" s="100">
        <v>23</v>
      </c>
      <c r="H350" s="100"/>
      <c r="I350" s="100"/>
      <c r="J350" s="100"/>
      <c r="K350" s="100">
        <v>23</v>
      </c>
      <c r="L350" s="113">
        <f t="shared" si="18"/>
        <v>0.32857142857142857</v>
      </c>
      <c r="M350" s="112">
        <f t="shared" si="17"/>
        <v>45965.749999999978</v>
      </c>
      <c r="N350" s="112">
        <f t="shared" si="16"/>
        <v>45966.07999999998</v>
      </c>
      <c r="O350" s="123"/>
    </row>
    <row r="351" spans="1:16" ht="12" customHeight="1" x14ac:dyDescent="0.25">
      <c r="A351" s="99"/>
      <c r="B351" s="100"/>
      <c r="C351" s="100"/>
      <c r="D351" s="100"/>
      <c r="E351" s="100"/>
      <c r="F351" s="100"/>
      <c r="G351" s="100"/>
      <c r="H351" s="100"/>
      <c r="I351" s="100"/>
      <c r="J351" s="100"/>
      <c r="K351" s="100"/>
      <c r="L351" s="113" t="str">
        <f t="shared" si="18"/>
        <v/>
      </c>
      <c r="M351" s="112" t="str">
        <f t="shared" si="17"/>
        <v/>
      </c>
      <c r="N351" s="112" t="str">
        <f t="shared" si="16"/>
        <v/>
      </c>
      <c r="O351" s="123"/>
    </row>
    <row r="352" spans="1:16" ht="12" customHeight="1" x14ac:dyDescent="0.25">
      <c r="A352" s="99"/>
      <c r="B352" s="100"/>
      <c r="C352" s="100" t="s">
        <v>144</v>
      </c>
      <c r="D352" s="100" t="s">
        <v>5</v>
      </c>
      <c r="E352" s="100" t="s">
        <v>350</v>
      </c>
      <c r="F352" s="100" t="s">
        <v>351</v>
      </c>
      <c r="G352" s="100">
        <v>19</v>
      </c>
      <c r="H352" s="100"/>
      <c r="I352" s="100"/>
      <c r="J352" s="100"/>
      <c r="K352" s="100">
        <v>19</v>
      </c>
      <c r="L352" s="113">
        <f t="shared" si="18"/>
        <v>0.27142857142857141</v>
      </c>
      <c r="M352" s="112">
        <f t="shared" si="17"/>
        <v>45967.07999999998</v>
      </c>
      <c r="N352" s="112">
        <f t="shared" si="16"/>
        <v>45967.349999999977</v>
      </c>
      <c r="O352" s="123"/>
    </row>
    <row r="353" spans="1:15" ht="12" customHeight="1" x14ac:dyDescent="0.25">
      <c r="A353" s="99"/>
      <c r="B353" s="100"/>
      <c r="C353" s="100"/>
      <c r="D353" s="100"/>
      <c r="E353" s="100"/>
      <c r="F353" s="100"/>
      <c r="G353" s="100"/>
      <c r="H353" s="100"/>
      <c r="I353" s="100"/>
      <c r="J353" s="100"/>
      <c r="K353" s="100"/>
      <c r="L353" s="113" t="str">
        <f t="shared" si="18"/>
        <v/>
      </c>
      <c r="M353" s="112" t="str">
        <f t="shared" si="17"/>
        <v/>
      </c>
      <c r="N353" s="112" t="str">
        <f t="shared" si="16"/>
        <v/>
      </c>
      <c r="O353" s="123"/>
    </row>
    <row r="354" spans="1:15" ht="12" customHeight="1" x14ac:dyDescent="0.25">
      <c r="A354" s="99"/>
      <c r="B354" s="100"/>
      <c r="C354" s="100"/>
      <c r="D354" s="100"/>
      <c r="E354" s="100"/>
      <c r="F354" s="100"/>
      <c r="G354" s="100"/>
      <c r="H354" s="100"/>
      <c r="I354" s="100"/>
      <c r="J354" s="100"/>
      <c r="K354" s="100"/>
      <c r="L354" s="114"/>
      <c r="M354" s="112"/>
      <c r="N354" s="112"/>
      <c r="O354" s="123"/>
    </row>
    <row r="355" spans="1:15" ht="12" customHeight="1" x14ac:dyDescent="0.25">
      <c r="A355" s="99"/>
      <c r="B355" s="100"/>
      <c r="C355" s="100"/>
      <c r="D355" s="100"/>
      <c r="E355" s="100"/>
      <c r="F355" s="100"/>
      <c r="G355" s="100"/>
      <c r="H355" s="100"/>
      <c r="I355" s="100"/>
      <c r="J355" s="100"/>
      <c r="K355" s="100"/>
      <c r="L355" s="114"/>
      <c r="M355" s="112"/>
      <c r="N355" s="112"/>
      <c r="O355" s="123"/>
    </row>
    <row r="356" spans="1:15" ht="12" customHeight="1" x14ac:dyDescent="0.25">
      <c r="A356" s="99"/>
      <c r="B356" s="100"/>
      <c r="C356" s="100"/>
      <c r="D356" s="100"/>
      <c r="E356" s="100"/>
      <c r="F356" s="100"/>
      <c r="G356" s="100"/>
      <c r="H356" s="100"/>
      <c r="I356" s="100"/>
      <c r="J356" s="100"/>
      <c r="K356" s="100"/>
      <c r="L356" s="114"/>
      <c r="M356" s="112"/>
      <c r="N356" s="112"/>
      <c r="O356" s="123"/>
    </row>
    <row r="357" spans="1:15" ht="12" customHeight="1" x14ac:dyDescent="0.25">
      <c r="A357" s="99"/>
      <c r="B357" s="100"/>
      <c r="C357" s="100"/>
      <c r="D357" s="100"/>
      <c r="E357" s="100"/>
      <c r="F357" s="100"/>
      <c r="G357" s="100"/>
      <c r="H357" s="100"/>
      <c r="I357" s="100"/>
      <c r="J357" s="100"/>
      <c r="K357" s="100"/>
      <c r="L357" s="114"/>
      <c r="M357" s="112"/>
      <c r="N357" s="112"/>
      <c r="O357" s="123"/>
    </row>
    <row r="358" spans="1:15" ht="12" customHeight="1" x14ac:dyDescent="0.25">
      <c r="A358" s="99"/>
      <c r="B358" s="100"/>
      <c r="C358" s="100"/>
      <c r="D358" s="100"/>
      <c r="E358" s="100"/>
      <c r="F358" s="100"/>
      <c r="G358" s="100"/>
      <c r="H358" s="100"/>
      <c r="I358" s="100"/>
      <c r="J358" s="100"/>
      <c r="K358" s="100"/>
      <c r="L358" s="114"/>
      <c r="M358" s="112"/>
      <c r="N358" s="112"/>
      <c r="O358" s="123"/>
    </row>
    <row r="359" spans="1:15" ht="12" customHeight="1" x14ac:dyDescent="0.25">
      <c r="A359" s="99"/>
      <c r="B359" s="100"/>
      <c r="C359" s="100"/>
      <c r="D359" s="100"/>
      <c r="E359" s="100"/>
      <c r="F359" s="100"/>
      <c r="G359" s="100"/>
      <c r="H359" s="100"/>
      <c r="I359" s="100"/>
      <c r="J359" s="100"/>
      <c r="K359" s="100"/>
      <c r="L359" s="114"/>
      <c r="M359" s="112"/>
      <c r="N359" s="112"/>
      <c r="O359" s="123"/>
    </row>
    <row r="360" spans="1:15" ht="12" customHeight="1" x14ac:dyDescent="0.25">
      <c r="A360" s="99"/>
      <c r="B360" s="100"/>
      <c r="C360" s="100"/>
      <c r="D360" s="100"/>
      <c r="E360" s="100"/>
      <c r="F360" s="100"/>
      <c r="G360" s="100"/>
      <c r="H360" s="100"/>
      <c r="I360" s="100"/>
      <c r="J360" s="100"/>
      <c r="K360" s="100"/>
      <c r="L360" s="114"/>
      <c r="M360" s="112"/>
      <c r="N360" s="112"/>
      <c r="O360" s="123"/>
    </row>
    <row r="361" spans="1:15" ht="12" customHeight="1" x14ac:dyDescent="0.25">
      <c r="A361" s="99"/>
      <c r="B361" s="100"/>
      <c r="C361" s="100"/>
      <c r="D361" s="100"/>
      <c r="E361" s="100"/>
      <c r="F361" s="100"/>
      <c r="G361" s="100"/>
      <c r="H361" s="100"/>
      <c r="I361" s="100"/>
      <c r="J361" s="100"/>
      <c r="K361" s="100"/>
      <c r="L361" s="114"/>
      <c r="M361" s="112"/>
      <c r="N361" s="112"/>
      <c r="O361" s="123"/>
    </row>
    <row r="362" spans="1:15" ht="12" customHeight="1" x14ac:dyDescent="0.25">
      <c r="A362" s="99"/>
      <c r="B362" s="100"/>
      <c r="C362" s="100"/>
      <c r="D362" s="100"/>
      <c r="E362" s="100"/>
      <c r="F362" s="100"/>
      <c r="G362" s="100"/>
      <c r="H362" s="100"/>
      <c r="I362" s="100"/>
      <c r="J362" s="100"/>
      <c r="K362" s="100"/>
      <c r="L362" s="114"/>
      <c r="M362" s="112"/>
      <c r="N362" s="112"/>
      <c r="O362" s="123"/>
    </row>
    <row r="363" spans="1:15" ht="12" customHeight="1" x14ac:dyDescent="0.25">
      <c r="A363" s="99"/>
      <c r="B363" s="100"/>
      <c r="C363" s="100"/>
      <c r="D363" s="100"/>
      <c r="E363" s="100"/>
      <c r="F363" s="100"/>
      <c r="G363" s="100"/>
      <c r="H363" s="100"/>
      <c r="I363" s="100"/>
      <c r="J363" s="100"/>
      <c r="K363" s="100"/>
      <c r="L363" s="114"/>
      <c r="M363" s="112"/>
      <c r="N363" s="112"/>
      <c r="O363" s="123"/>
    </row>
    <row r="364" spans="1:15" ht="12" customHeight="1" x14ac:dyDescent="0.25">
      <c r="A364" s="99"/>
      <c r="B364" s="100"/>
      <c r="C364" s="100"/>
      <c r="D364" s="100"/>
      <c r="E364" s="100"/>
      <c r="F364" s="100"/>
      <c r="G364" s="100"/>
      <c r="H364" s="100"/>
      <c r="I364" s="100"/>
      <c r="J364" s="100"/>
      <c r="K364" s="100"/>
      <c r="L364" s="114"/>
      <c r="M364" s="112"/>
      <c r="N364" s="112"/>
      <c r="O364" s="123"/>
    </row>
    <row r="365" spans="1:15" ht="12" customHeight="1" x14ac:dyDescent="0.25">
      <c r="A365" s="99"/>
      <c r="B365" s="100"/>
      <c r="C365" s="100"/>
      <c r="D365" s="100"/>
      <c r="E365" s="100"/>
      <c r="F365" s="100"/>
      <c r="G365" s="100"/>
      <c r="H365" s="100"/>
      <c r="I365" s="100"/>
      <c r="J365" s="100"/>
      <c r="K365" s="100"/>
      <c r="L365" s="114"/>
      <c r="M365" s="112"/>
      <c r="N365" s="112"/>
      <c r="O365" s="123"/>
    </row>
    <row r="366" spans="1:15" ht="12" customHeight="1" x14ac:dyDescent="0.25">
      <c r="A366" s="99"/>
      <c r="B366" s="100"/>
      <c r="C366" s="100"/>
      <c r="D366" s="100"/>
      <c r="E366" s="100"/>
      <c r="F366" s="100"/>
      <c r="G366" s="100"/>
      <c r="H366" s="100"/>
      <c r="I366" s="100"/>
      <c r="J366" s="100"/>
      <c r="K366" s="100"/>
      <c r="L366" s="114"/>
      <c r="M366" s="112"/>
      <c r="N366" s="112"/>
      <c r="O366" s="123"/>
    </row>
    <row r="367" spans="1:15" ht="12" customHeight="1" x14ac:dyDescent="0.25">
      <c r="A367" s="99"/>
      <c r="B367" s="100"/>
      <c r="C367" s="100"/>
      <c r="D367" s="100"/>
      <c r="E367" s="100"/>
      <c r="F367" s="100"/>
      <c r="G367" s="100"/>
      <c r="H367" s="100"/>
      <c r="I367" s="100"/>
      <c r="J367" s="100"/>
      <c r="K367" s="100"/>
      <c r="L367" s="114"/>
      <c r="M367" s="112"/>
      <c r="N367" s="112"/>
      <c r="O367" s="123"/>
    </row>
    <row r="368" spans="1:15" ht="12" customHeight="1" x14ac:dyDescent="0.25">
      <c r="A368" s="99"/>
      <c r="B368" s="100"/>
      <c r="C368" s="100"/>
      <c r="D368" s="100"/>
      <c r="E368" s="100"/>
      <c r="F368" s="100"/>
      <c r="G368" s="100"/>
      <c r="H368" s="100"/>
      <c r="I368" s="100"/>
      <c r="J368" s="100"/>
      <c r="K368" s="100"/>
      <c r="L368" s="114"/>
      <c r="M368" s="112"/>
      <c r="N368" s="112"/>
      <c r="O368" s="123"/>
    </row>
    <row r="369" spans="1:15" ht="12" customHeight="1" x14ac:dyDescent="0.25">
      <c r="A369" s="99"/>
      <c r="B369" s="100"/>
      <c r="C369" s="100"/>
      <c r="D369" s="100"/>
      <c r="E369" s="100"/>
      <c r="F369" s="100"/>
      <c r="G369" s="100"/>
      <c r="H369" s="100"/>
      <c r="I369" s="100"/>
      <c r="J369" s="100"/>
      <c r="K369" s="100"/>
      <c r="L369" s="114"/>
      <c r="M369" s="112"/>
      <c r="N369" s="112"/>
      <c r="O369" s="123"/>
    </row>
    <row r="370" spans="1:15" ht="12" customHeight="1" x14ac:dyDescent="0.25">
      <c r="A370" s="99"/>
      <c r="B370" s="100"/>
      <c r="C370" s="100"/>
      <c r="D370" s="100"/>
      <c r="E370" s="100"/>
      <c r="F370" s="100"/>
      <c r="G370" s="100"/>
      <c r="H370" s="100"/>
      <c r="I370" s="100"/>
      <c r="J370" s="100"/>
      <c r="K370" s="100"/>
      <c r="L370" s="114"/>
      <c r="M370" s="112"/>
      <c r="N370" s="112"/>
      <c r="O370" s="123"/>
    </row>
    <row r="371" spans="1:15" ht="12" customHeight="1" x14ac:dyDescent="0.25">
      <c r="A371" s="99"/>
      <c r="B371" s="100"/>
      <c r="C371" s="100"/>
      <c r="D371" s="100"/>
      <c r="E371" s="100"/>
      <c r="F371" s="100"/>
      <c r="G371" s="100"/>
      <c r="H371" s="100"/>
      <c r="I371" s="100"/>
      <c r="J371" s="100"/>
      <c r="K371" s="100"/>
      <c r="L371" s="114"/>
      <c r="M371" s="112"/>
      <c r="N371" s="112"/>
      <c r="O371" s="123"/>
    </row>
    <row r="372" spans="1:15" ht="12" customHeight="1" x14ac:dyDescent="0.25">
      <c r="A372" s="99"/>
      <c r="B372" s="100"/>
      <c r="C372" s="100"/>
      <c r="D372" s="100"/>
      <c r="E372" s="100"/>
      <c r="F372" s="100"/>
      <c r="G372" s="100"/>
      <c r="H372" s="100"/>
      <c r="I372" s="100"/>
      <c r="J372" s="100"/>
      <c r="K372" s="100"/>
      <c r="L372" s="114"/>
      <c r="M372" s="112"/>
      <c r="N372" s="112"/>
      <c r="O372" s="123"/>
    </row>
    <row r="373" spans="1:15" ht="12" customHeight="1" x14ac:dyDescent="0.25">
      <c r="A373" s="99"/>
      <c r="B373" s="100"/>
      <c r="C373" s="100"/>
      <c r="D373" s="100"/>
      <c r="E373" s="100"/>
      <c r="F373" s="100"/>
      <c r="G373" s="100"/>
      <c r="H373" s="100"/>
      <c r="I373" s="100"/>
      <c r="J373" s="100"/>
      <c r="K373" s="100"/>
      <c r="L373" s="114"/>
      <c r="M373" s="112"/>
      <c r="N373" s="112"/>
      <c r="O373" s="123"/>
    </row>
    <row r="374" spans="1:15" ht="12" customHeight="1" x14ac:dyDescent="0.25">
      <c r="A374" s="99"/>
      <c r="B374" s="100"/>
      <c r="C374" s="100"/>
      <c r="D374" s="100"/>
      <c r="E374" s="100"/>
      <c r="F374" s="100"/>
      <c r="G374" s="100"/>
      <c r="H374" s="100"/>
      <c r="I374" s="100"/>
      <c r="J374" s="100"/>
      <c r="K374" s="100"/>
      <c r="L374" s="114"/>
      <c r="M374" s="112"/>
      <c r="N374" s="112"/>
      <c r="O374" s="123"/>
    </row>
    <row r="375" spans="1:15" ht="12" customHeight="1" x14ac:dyDescent="0.25">
      <c r="A375" s="99"/>
      <c r="B375" s="100"/>
      <c r="C375" s="100"/>
      <c r="D375" s="100"/>
      <c r="E375" s="100"/>
      <c r="F375" s="100"/>
      <c r="G375" s="100"/>
      <c r="H375" s="100"/>
      <c r="I375" s="100"/>
      <c r="J375" s="100"/>
      <c r="K375" s="100"/>
      <c r="L375" s="114"/>
      <c r="M375" s="112"/>
      <c r="N375" s="112"/>
      <c r="O375" s="123"/>
    </row>
    <row r="376" spans="1:15" ht="12" customHeight="1" x14ac:dyDescent="0.25">
      <c r="A376" s="99"/>
      <c r="B376" s="100"/>
      <c r="C376" s="100"/>
      <c r="D376" s="100"/>
      <c r="E376" s="100"/>
      <c r="F376" s="100"/>
      <c r="G376" s="100"/>
      <c r="H376" s="100"/>
      <c r="I376" s="100"/>
      <c r="J376" s="100"/>
      <c r="K376" s="100"/>
      <c r="L376" s="114"/>
      <c r="M376" s="112"/>
      <c r="N376" s="112"/>
      <c r="O376" s="123"/>
    </row>
    <row r="377" spans="1:15" ht="12" customHeight="1" x14ac:dyDescent="0.25">
      <c r="A377" s="99"/>
      <c r="B377" s="100"/>
      <c r="C377" s="100"/>
      <c r="D377" s="100"/>
      <c r="E377" s="100"/>
      <c r="F377" s="100"/>
      <c r="G377" s="100"/>
      <c r="H377" s="100"/>
      <c r="I377" s="100"/>
      <c r="J377" s="100"/>
      <c r="K377" s="100"/>
      <c r="L377" s="114"/>
      <c r="M377" s="112"/>
      <c r="N377" s="112"/>
      <c r="O377" s="123"/>
    </row>
    <row r="378" spans="1:15" ht="12" customHeight="1" x14ac:dyDescent="0.25">
      <c r="A378" s="99"/>
      <c r="B378" s="100"/>
      <c r="C378" s="100"/>
      <c r="D378" s="100"/>
      <c r="E378" s="100"/>
      <c r="F378" s="100"/>
      <c r="G378" s="100"/>
      <c r="H378" s="100"/>
      <c r="I378" s="100"/>
      <c r="J378" s="100"/>
      <c r="K378" s="100"/>
      <c r="L378" s="114"/>
      <c r="M378" s="112"/>
      <c r="N378" s="112"/>
      <c r="O378" s="123"/>
    </row>
    <row r="379" spans="1:15" ht="12" customHeight="1" x14ac:dyDescent="0.25">
      <c r="A379" s="99"/>
      <c r="B379" s="100"/>
      <c r="C379" s="100"/>
      <c r="D379" s="100"/>
      <c r="E379" s="100"/>
      <c r="F379" s="100"/>
      <c r="G379" s="100"/>
      <c r="H379" s="100"/>
      <c r="I379" s="100"/>
      <c r="J379" s="100"/>
      <c r="K379" s="100"/>
      <c r="L379" s="114"/>
      <c r="M379" s="112"/>
      <c r="N379" s="112"/>
      <c r="O379" s="123"/>
    </row>
    <row r="380" spans="1:15" ht="12" customHeight="1" x14ac:dyDescent="0.25">
      <c r="A380" s="99"/>
      <c r="B380" s="100"/>
      <c r="C380" s="100"/>
      <c r="D380" s="100"/>
      <c r="E380" s="100"/>
      <c r="F380" s="100"/>
      <c r="G380" s="100"/>
      <c r="H380" s="100"/>
      <c r="I380" s="100"/>
      <c r="J380" s="100"/>
      <c r="K380" s="100"/>
      <c r="L380" s="114"/>
      <c r="M380" s="112"/>
      <c r="N380" s="112"/>
      <c r="O380" s="123"/>
    </row>
    <row r="381" spans="1:15" ht="12" customHeight="1" x14ac:dyDescent="0.25">
      <c r="A381" s="99"/>
      <c r="B381" s="100"/>
      <c r="C381" s="100"/>
      <c r="D381" s="100"/>
      <c r="E381" s="100"/>
      <c r="F381" s="100"/>
      <c r="G381" s="100"/>
      <c r="H381" s="100"/>
      <c r="I381" s="100"/>
      <c r="J381" s="100"/>
      <c r="K381" s="100"/>
      <c r="L381" s="114"/>
      <c r="M381" s="112"/>
      <c r="N381" s="112"/>
      <c r="O381" s="123"/>
    </row>
    <row r="382" spans="1:15" ht="12" customHeight="1" x14ac:dyDescent="0.25">
      <c r="A382" s="99"/>
      <c r="B382" s="100"/>
      <c r="C382" s="100"/>
      <c r="D382" s="100"/>
      <c r="E382" s="100"/>
      <c r="F382" s="100"/>
      <c r="G382" s="100"/>
      <c r="H382" s="100"/>
      <c r="I382" s="100"/>
      <c r="J382" s="100"/>
      <c r="K382" s="100"/>
      <c r="L382" s="114"/>
      <c r="M382" s="112"/>
      <c r="N382" s="112"/>
      <c r="O382" s="123"/>
    </row>
    <row r="383" spans="1:15" ht="12" customHeight="1" x14ac:dyDescent="0.25">
      <c r="A383" s="99"/>
      <c r="B383" s="100"/>
      <c r="C383" s="100"/>
      <c r="D383" s="100"/>
      <c r="E383" s="100"/>
      <c r="F383" s="100"/>
      <c r="G383" s="100"/>
      <c r="H383" s="100"/>
      <c r="I383" s="100"/>
      <c r="J383" s="100"/>
      <c r="K383" s="100"/>
      <c r="L383" s="114"/>
      <c r="M383" s="112"/>
      <c r="N383" s="112"/>
      <c r="O383" s="123"/>
    </row>
    <row r="384" spans="1:15" ht="12" customHeight="1" x14ac:dyDescent="0.25">
      <c r="A384" s="99"/>
      <c r="B384" s="100"/>
      <c r="C384" s="100"/>
      <c r="D384" s="100"/>
      <c r="E384" s="100"/>
      <c r="F384" s="100"/>
      <c r="G384" s="100"/>
      <c r="H384" s="100"/>
      <c r="I384" s="100"/>
      <c r="J384" s="100"/>
      <c r="K384" s="100"/>
      <c r="L384" s="114"/>
      <c r="M384" s="112"/>
      <c r="N384" s="112"/>
      <c r="O384" s="123"/>
    </row>
    <row r="385" spans="1:15" ht="12" customHeight="1" x14ac:dyDescent="0.25">
      <c r="A385" s="99"/>
      <c r="B385" s="100"/>
      <c r="C385" s="100"/>
      <c r="D385" s="100"/>
      <c r="E385" s="100"/>
      <c r="F385" s="100"/>
      <c r="G385" s="100"/>
      <c r="H385" s="100"/>
      <c r="I385" s="100"/>
      <c r="J385" s="100"/>
      <c r="K385" s="100"/>
      <c r="L385" s="114"/>
      <c r="M385" s="112"/>
      <c r="N385" s="112"/>
      <c r="O385" s="123"/>
    </row>
    <row r="386" spans="1:15" ht="12" customHeight="1" x14ac:dyDescent="0.25">
      <c r="A386" s="99"/>
      <c r="B386" s="100"/>
      <c r="C386" s="100"/>
      <c r="D386" s="100"/>
      <c r="E386" s="100"/>
      <c r="F386" s="100"/>
      <c r="G386" s="100"/>
      <c r="H386" s="100"/>
      <c r="I386" s="100"/>
      <c r="J386" s="100"/>
      <c r="K386" s="100"/>
      <c r="L386" s="114"/>
      <c r="M386" s="112"/>
      <c r="N386" s="112"/>
      <c r="O386" s="123"/>
    </row>
    <row r="387" spans="1:15" ht="12" customHeight="1" x14ac:dyDescent="0.25">
      <c r="A387" s="99"/>
      <c r="B387" s="100"/>
      <c r="C387" s="100"/>
      <c r="D387" s="100"/>
      <c r="E387" s="100"/>
      <c r="F387" s="100"/>
      <c r="G387" s="100"/>
      <c r="H387" s="100"/>
      <c r="I387" s="100"/>
      <c r="J387" s="100"/>
      <c r="K387" s="100"/>
      <c r="L387" s="114"/>
      <c r="M387" s="112"/>
      <c r="N387" s="112"/>
      <c r="O387" s="123"/>
    </row>
    <row r="388" spans="1:15" ht="12" customHeight="1" x14ac:dyDescent="0.25">
      <c r="A388" s="99"/>
      <c r="B388" s="100"/>
      <c r="C388" s="100"/>
      <c r="D388" s="100"/>
      <c r="E388" s="100"/>
      <c r="F388" s="100"/>
      <c r="G388" s="100"/>
      <c r="H388" s="100"/>
      <c r="I388" s="100"/>
      <c r="J388" s="100"/>
      <c r="K388" s="100"/>
      <c r="L388" s="114"/>
      <c r="M388" s="112"/>
      <c r="N388" s="112"/>
      <c r="O388" s="123"/>
    </row>
    <row r="389" spans="1:15" ht="12" customHeight="1" x14ac:dyDescent="0.25">
      <c r="A389" s="99"/>
      <c r="B389" s="100"/>
      <c r="C389" s="100"/>
      <c r="D389" s="100"/>
      <c r="E389" s="100"/>
      <c r="F389" s="100"/>
      <c r="G389" s="100"/>
      <c r="H389" s="100"/>
      <c r="I389" s="100"/>
      <c r="J389" s="100"/>
      <c r="K389" s="100"/>
      <c r="L389" s="114"/>
      <c r="M389" s="112"/>
      <c r="N389" s="112"/>
      <c r="O389" s="123"/>
    </row>
    <row r="390" spans="1:15" ht="12" customHeight="1" x14ac:dyDescent="0.25">
      <c r="A390" s="99"/>
      <c r="B390" s="100"/>
      <c r="C390" s="100"/>
      <c r="D390" s="100"/>
      <c r="E390" s="100"/>
      <c r="F390" s="100"/>
      <c r="G390" s="100"/>
      <c r="H390" s="100"/>
      <c r="I390" s="100"/>
      <c r="J390" s="100"/>
      <c r="K390" s="100"/>
      <c r="L390" s="114"/>
      <c r="M390" s="112"/>
      <c r="N390" s="112"/>
      <c r="O390" s="123"/>
    </row>
    <row r="391" spans="1:15" ht="12" customHeight="1" x14ac:dyDescent="0.25">
      <c r="A391" s="99"/>
      <c r="B391" s="100"/>
      <c r="C391" s="100"/>
      <c r="D391" s="100"/>
      <c r="E391" s="100"/>
      <c r="F391" s="100"/>
      <c r="G391" s="100"/>
      <c r="H391" s="100"/>
      <c r="I391" s="100"/>
      <c r="J391" s="100"/>
      <c r="K391" s="100"/>
      <c r="L391" s="114"/>
      <c r="M391" s="112"/>
      <c r="N391" s="112"/>
      <c r="O391" s="123"/>
    </row>
    <row r="392" spans="1:15" ht="12" customHeight="1" x14ac:dyDescent="0.25">
      <c r="A392" s="99"/>
      <c r="B392" s="100"/>
      <c r="C392" s="100"/>
      <c r="D392" s="100"/>
      <c r="E392" s="100"/>
      <c r="F392" s="100"/>
      <c r="G392" s="100"/>
      <c r="H392" s="100"/>
      <c r="I392" s="100"/>
      <c r="J392" s="100"/>
      <c r="K392" s="100"/>
      <c r="L392" s="114"/>
      <c r="M392" s="112"/>
      <c r="N392" s="112"/>
      <c r="O392" s="123"/>
    </row>
    <row r="393" spans="1:15" ht="12" customHeight="1" x14ac:dyDescent="0.25">
      <c r="A393" s="99"/>
      <c r="B393" s="100"/>
      <c r="C393" s="100"/>
      <c r="D393" s="100"/>
      <c r="E393" s="100"/>
      <c r="F393" s="100"/>
      <c r="G393" s="100"/>
      <c r="H393" s="100"/>
      <c r="I393" s="100"/>
      <c r="J393" s="100"/>
      <c r="K393" s="100"/>
      <c r="L393" s="114"/>
      <c r="M393" s="112"/>
      <c r="N393" s="112"/>
      <c r="O393" s="123"/>
    </row>
    <row r="394" spans="1:15" ht="12" customHeight="1" x14ac:dyDescent="0.25">
      <c r="A394" s="99"/>
      <c r="B394" s="100"/>
      <c r="C394" s="100"/>
      <c r="D394" s="100"/>
      <c r="E394" s="100"/>
      <c r="F394" s="100"/>
      <c r="G394" s="100"/>
      <c r="H394" s="100"/>
      <c r="I394" s="100"/>
      <c r="J394" s="100"/>
      <c r="K394" s="100"/>
      <c r="L394" s="114"/>
      <c r="M394" s="112"/>
      <c r="N394" s="112"/>
      <c r="O394" s="123"/>
    </row>
    <row r="395" spans="1:15" ht="12" customHeight="1" x14ac:dyDescent="0.25">
      <c r="A395" s="99"/>
      <c r="B395" s="100"/>
      <c r="C395" s="100"/>
      <c r="D395" s="100"/>
      <c r="E395" s="100"/>
      <c r="F395" s="100"/>
      <c r="G395" s="100"/>
      <c r="H395" s="100"/>
      <c r="I395" s="100"/>
      <c r="J395" s="100"/>
      <c r="K395" s="100"/>
      <c r="L395" s="114"/>
      <c r="M395" s="112"/>
      <c r="N395" s="112"/>
      <c r="O395" s="123"/>
    </row>
    <row r="396" spans="1:15" ht="12" customHeight="1" x14ac:dyDescent="0.25">
      <c r="A396" s="99"/>
      <c r="B396" s="100"/>
      <c r="C396" s="100"/>
      <c r="D396" s="100"/>
      <c r="E396" s="100"/>
      <c r="F396" s="100"/>
      <c r="G396" s="100"/>
      <c r="H396" s="100"/>
      <c r="I396" s="100"/>
      <c r="J396" s="100"/>
      <c r="K396" s="100"/>
      <c r="L396" s="114"/>
      <c r="M396" s="112"/>
      <c r="N396" s="112"/>
      <c r="O396" s="123"/>
    </row>
    <row r="397" spans="1:15" ht="12" customHeight="1" x14ac:dyDescent="0.25">
      <c r="A397" s="99"/>
      <c r="B397" s="100"/>
      <c r="C397" s="100"/>
      <c r="D397" s="100"/>
      <c r="E397" s="100"/>
      <c r="F397" s="100"/>
      <c r="G397" s="100"/>
      <c r="H397" s="100"/>
      <c r="I397" s="100"/>
      <c r="J397" s="100"/>
      <c r="K397" s="100"/>
      <c r="L397" s="114"/>
      <c r="M397" s="112"/>
      <c r="N397" s="112"/>
      <c r="O397" s="123"/>
    </row>
    <row r="398" spans="1:15" ht="12" customHeight="1" x14ac:dyDescent="0.25">
      <c r="A398" s="99"/>
      <c r="B398" s="100"/>
      <c r="C398" s="100"/>
      <c r="D398" s="100"/>
      <c r="E398" s="100"/>
      <c r="F398" s="100"/>
      <c r="G398" s="100"/>
      <c r="H398" s="100"/>
      <c r="I398" s="100"/>
      <c r="J398" s="100"/>
      <c r="K398" s="100"/>
      <c r="L398" s="114"/>
      <c r="M398" s="112"/>
      <c r="N398" s="112"/>
      <c r="O398" s="123"/>
    </row>
    <row r="399" spans="1:15" ht="12" customHeight="1" x14ac:dyDescent="0.25">
      <c r="A399" s="99"/>
      <c r="B399" s="100"/>
      <c r="C399" s="100"/>
      <c r="D399" s="100"/>
      <c r="E399" s="100"/>
      <c r="F399" s="100"/>
      <c r="G399" s="100"/>
      <c r="H399" s="100"/>
      <c r="I399" s="100"/>
      <c r="J399" s="100"/>
      <c r="K399" s="100"/>
      <c r="L399" s="114"/>
      <c r="M399" s="112"/>
      <c r="N399" s="112"/>
      <c r="O399" s="123"/>
    </row>
    <row r="400" spans="1:15" ht="12" customHeight="1" x14ac:dyDescent="0.25">
      <c r="A400" s="99"/>
      <c r="B400" s="100"/>
      <c r="C400" s="100"/>
      <c r="D400" s="100"/>
      <c r="E400" s="100"/>
      <c r="F400" s="100"/>
      <c r="G400" s="100"/>
      <c r="H400" s="100"/>
      <c r="I400" s="100"/>
      <c r="J400" s="100"/>
      <c r="K400" s="100"/>
      <c r="L400" s="114"/>
      <c r="M400" s="112"/>
      <c r="N400" s="112"/>
      <c r="O400" s="123"/>
    </row>
    <row r="401" spans="1:15" ht="12" customHeight="1" x14ac:dyDescent="0.25">
      <c r="A401" s="99"/>
      <c r="B401" s="100"/>
      <c r="C401" s="100"/>
      <c r="D401" s="100"/>
      <c r="E401" s="100"/>
      <c r="F401" s="100"/>
      <c r="G401" s="100"/>
      <c r="H401" s="100"/>
      <c r="I401" s="100"/>
      <c r="J401" s="100"/>
      <c r="K401" s="100"/>
      <c r="L401" s="114"/>
      <c r="M401" s="112"/>
      <c r="N401" s="112"/>
      <c r="O401" s="123"/>
    </row>
    <row r="402" spans="1:15" ht="12" customHeight="1" x14ac:dyDescent="0.25">
      <c r="A402" s="99"/>
      <c r="B402" s="100"/>
      <c r="C402" s="100"/>
      <c r="D402" s="100"/>
      <c r="E402" s="100"/>
      <c r="F402" s="100"/>
      <c r="G402" s="100"/>
      <c r="H402" s="100"/>
      <c r="I402" s="100"/>
      <c r="J402" s="100"/>
      <c r="K402" s="100"/>
      <c r="L402" s="114"/>
      <c r="M402" s="112"/>
      <c r="N402" s="112"/>
      <c r="O402" s="123"/>
    </row>
    <row r="403" spans="1:15" ht="12" customHeight="1" x14ac:dyDescent="0.25">
      <c r="A403" s="99"/>
      <c r="B403" s="100"/>
      <c r="C403" s="100"/>
      <c r="D403" s="100"/>
      <c r="E403" s="100"/>
      <c r="F403" s="100"/>
      <c r="G403" s="100"/>
      <c r="H403" s="100"/>
      <c r="I403" s="100"/>
      <c r="J403" s="100"/>
      <c r="K403" s="100"/>
      <c r="L403" s="114"/>
      <c r="M403" s="112"/>
      <c r="N403" s="112"/>
      <c r="O403" s="123"/>
    </row>
    <row r="404" spans="1:15" ht="12" customHeight="1" x14ac:dyDescent="0.25">
      <c r="A404" s="99"/>
      <c r="B404" s="100"/>
      <c r="C404" s="100"/>
      <c r="D404" s="100"/>
      <c r="E404" s="100"/>
      <c r="F404" s="100"/>
      <c r="G404" s="100"/>
      <c r="H404" s="100"/>
      <c r="I404" s="100"/>
      <c r="J404" s="100"/>
      <c r="K404" s="100"/>
      <c r="L404" s="114"/>
      <c r="M404" s="112"/>
      <c r="N404" s="112"/>
      <c r="O404" s="123"/>
    </row>
    <row r="405" spans="1:15" ht="12" customHeight="1" x14ac:dyDescent="0.25">
      <c r="A405" s="99"/>
      <c r="B405" s="100"/>
      <c r="C405" s="100"/>
      <c r="D405" s="100"/>
      <c r="E405" s="100"/>
      <c r="F405" s="100"/>
      <c r="G405" s="100"/>
      <c r="H405" s="100"/>
      <c r="I405" s="100"/>
      <c r="J405" s="100"/>
      <c r="K405" s="100"/>
      <c r="L405" s="114"/>
      <c r="M405" s="112"/>
      <c r="N405" s="112"/>
      <c r="O405" s="123"/>
    </row>
    <row r="406" spans="1:15" ht="12" customHeight="1" x14ac:dyDescent="0.25">
      <c r="A406" s="99"/>
      <c r="B406" s="100"/>
      <c r="C406" s="100"/>
      <c r="D406" s="100"/>
      <c r="E406" s="100"/>
      <c r="F406" s="100"/>
      <c r="G406" s="100"/>
      <c r="H406" s="100"/>
      <c r="I406" s="100"/>
      <c r="J406" s="100"/>
      <c r="K406" s="100"/>
      <c r="L406" s="114"/>
      <c r="M406" s="112"/>
      <c r="N406" s="112"/>
      <c r="O406" s="123"/>
    </row>
    <row r="407" spans="1:15" ht="12" customHeight="1" x14ac:dyDescent="0.25">
      <c r="A407" s="99"/>
      <c r="B407" s="100"/>
      <c r="C407" s="100"/>
      <c r="D407" s="100"/>
      <c r="E407" s="100"/>
      <c r="F407" s="100"/>
      <c r="G407" s="100"/>
      <c r="H407" s="100"/>
      <c r="I407" s="100"/>
      <c r="J407" s="100"/>
      <c r="K407" s="100"/>
      <c r="L407" s="114"/>
      <c r="M407" s="112"/>
      <c r="N407" s="112"/>
      <c r="O407" s="123"/>
    </row>
    <row r="408" spans="1:15" ht="12" customHeight="1" x14ac:dyDescent="0.25">
      <c r="A408" s="99"/>
      <c r="B408" s="100"/>
      <c r="C408" s="100"/>
      <c r="D408" s="100"/>
      <c r="E408" s="100"/>
      <c r="F408" s="100"/>
      <c r="G408" s="100"/>
      <c r="H408" s="100"/>
      <c r="I408" s="100"/>
      <c r="J408" s="100"/>
      <c r="K408" s="100"/>
      <c r="L408" s="114"/>
      <c r="M408" s="112"/>
      <c r="N408" s="112"/>
      <c r="O408" s="123"/>
    </row>
    <row r="409" spans="1:15" ht="12" customHeight="1" x14ac:dyDescent="0.25">
      <c r="A409" s="131"/>
      <c r="B409" s="144"/>
      <c r="C409" s="131"/>
      <c r="D409" s="131"/>
      <c r="E409" s="144"/>
      <c r="F409" s="131"/>
      <c r="G409" s="131"/>
      <c r="H409" s="144"/>
      <c r="I409" s="144"/>
      <c r="J409" s="144"/>
      <c r="K409" s="144"/>
      <c r="L409" s="131"/>
    </row>
    <row r="410" spans="1:15" ht="12" customHeight="1" x14ac:dyDescent="0.25">
      <c r="A410" s="131"/>
      <c r="B410" s="144"/>
      <c r="C410" s="131"/>
      <c r="D410" s="131"/>
      <c r="E410" s="144"/>
      <c r="F410" s="131"/>
      <c r="G410" s="131"/>
      <c r="H410" s="144"/>
      <c r="I410" s="144"/>
      <c r="J410" s="144"/>
      <c r="K410" s="144"/>
      <c r="L410" s="131"/>
    </row>
    <row r="411" spans="1:15" ht="12" customHeight="1" x14ac:dyDescent="0.25">
      <c r="A411" s="131"/>
      <c r="B411" s="144"/>
      <c r="C411" s="131"/>
      <c r="D411" s="131"/>
      <c r="E411" s="144"/>
      <c r="F411" s="131"/>
      <c r="G411" s="131"/>
      <c r="H411" s="144"/>
      <c r="I411" s="144"/>
      <c r="J411" s="144"/>
      <c r="K411" s="144"/>
      <c r="L411" s="131"/>
    </row>
    <row r="412" spans="1:15" ht="12" customHeight="1" x14ac:dyDescent="0.25">
      <c r="A412" s="131"/>
      <c r="B412" s="144"/>
      <c r="C412" s="131"/>
      <c r="D412" s="131"/>
      <c r="E412" s="144"/>
      <c r="F412" s="131"/>
      <c r="G412" s="131"/>
      <c r="H412" s="144"/>
      <c r="I412" s="144"/>
      <c r="J412" s="144"/>
      <c r="K412" s="144"/>
      <c r="L412" s="131"/>
    </row>
    <row r="413" spans="1:15" ht="12" customHeight="1" x14ac:dyDescent="0.25">
      <c r="A413" s="131"/>
      <c r="B413" s="144"/>
      <c r="C413" s="131"/>
      <c r="D413" s="131"/>
      <c r="E413" s="144"/>
      <c r="F413" s="131"/>
      <c r="G413" s="131"/>
      <c r="H413" s="144"/>
      <c r="I413" s="144"/>
      <c r="J413" s="144"/>
      <c r="K413" s="144"/>
      <c r="L413" s="131"/>
    </row>
    <row r="414" spans="1:15" ht="12" customHeight="1" x14ac:dyDescent="0.25">
      <c r="A414" s="131"/>
      <c r="B414" s="144"/>
      <c r="C414" s="131"/>
      <c r="D414" s="131"/>
      <c r="E414" s="144"/>
      <c r="F414" s="131"/>
      <c r="G414" s="131"/>
      <c r="H414" s="144"/>
      <c r="I414" s="144"/>
      <c r="J414" s="144"/>
      <c r="K414" s="144"/>
      <c r="L414" s="131"/>
    </row>
    <row r="415" spans="1:15" ht="12" customHeight="1" x14ac:dyDescent="0.25">
      <c r="A415" s="131"/>
      <c r="B415" s="144"/>
      <c r="C415" s="131"/>
      <c r="D415" s="131"/>
      <c r="E415" s="144"/>
      <c r="F415" s="131"/>
      <c r="G415" s="131"/>
      <c r="H415" s="144"/>
      <c r="I415" s="144"/>
      <c r="J415" s="144"/>
      <c r="K415" s="144"/>
      <c r="L415" s="131"/>
    </row>
    <row r="416" spans="1:15" ht="12" customHeight="1" x14ac:dyDescent="0.25">
      <c r="A416" s="131"/>
      <c r="B416" s="144"/>
      <c r="C416" s="131"/>
      <c r="D416" s="131"/>
      <c r="E416" s="144"/>
      <c r="F416" s="131"/>
      <c r="G416" s="131"/>
      <c r="H416" s="144"/>
      <c r="I416" s="144"/>
      <c r="J416" s="144"/>
      <c r="K416" s="144"/>
      <c r="L416" s="131"/>
    </row>
    <row r="417" spans="1:12" ht="12" customHeight="1" x14ac:dyDescent="0.25">
      <c r="A417" s="131"/>
      <c r="B417" s="144"/>
      <c r="C417" s="131"/>
      <c r="D417" s="131"/>
      <c r="E417" s="144"/>
      <c r="F417" s="131"/>
      <c r="G417" s="131"/>
      <c r="H417" s="144"/>
      <c r="I417" s="144"/>
      <c r="J417" s="144"/>
      <c r="K417" s="144"/>
      <c r="L417" s="131"/>
    </row>
    <row r="418" spans="1:12" ht="12" customHeight="1" x14ac:dyDescent="0.25">
      <c r="A418" s="131"/>
      <c r="B418" s="144"/>
      <c r="C418" s="131"/>
      <c r="D418" s="131"/>
      <c r="E418" s="144"/>
      <c r="F418" s="131"/>
      <c r="G418" s="131"/>
      <c r="H418" s="144"/>
      <c r="I418" s="144"/>
      <c r="J418" s="144"/>
      <c r="K418" s="144"/>
      <c r="L418" s="131"/>
    </row>
    <row r="419" spans="1:12" ht="12" customHeight="1" x14ac:dyDescent="0.25">
      <c r="A419" s="131"/>
      <c r="B419" s="144"/>
      <c r="C419" s="131"/>
      <c r="D419" s="131"/>
      <c r="E419" s="144"/>
      <c r="F419" s="131"/>
      <c r="G419" s="131"/>
      <c r="H419" s="144"/>
      <c r="I419" s="144"/>
      <c r="J419" s="144"/>
      <c r="K419" s="144"/>
      <c r="L419" s="131"/>
    </row>
    <row r="420" spans="1:12" ht="12" customHeight="1" x14ac:dyDescent="0.25">
      <c r="A420" s="131"/>
      <c r="B420" s="144"/>
      <c r="C420" s="131"/>
      <c r="D420" s="131"/>
      <c r="E420" s="144"/>
      <c r="F420" s="131"/>
      <c r="G420" s="131"/>
      <c r="H420" s="144"/>
      <c r="I420" s="144"/>
      <c r="J420" s="144"/>
      <c r="K420" s="144"/>
      <c r="L420" s="131"/>
    </row>
    <row r="421" spans="1:12" ht="12" customHeight="1" x14ac:dyDescent="0.25">
      <c r="A421" s="131"/>
      <c r="B421" s="144"/>
      <c r="C421" s="131"/>
      <c r="D421" s="131"/>
      <c r="E421" s="144"/>
      <c r="F421" s="131"/>
      <c r="G421" s="131"/>
      <c r="H421" s="144"/>
      <c r="I421" s="144"/>
      <c r="J421" s="144"/>
      <c r="K421" s="144"/>
      <c r="L421" s="131"/>
    </row>
    <row r="422" spans="1:12" ht="12" customHeight="1" x14ac:dyDescent="0.25">
      <c r="A422" s="131"/>
      <c r="B422" s="144"/>
      <c r="C422" s="131"/>
      <c r="D422" s="131"/>
      <c r="E422" s="144"/>
      <c r="F422" s="131"/>
      <c r="G422" s="131"/>
      <c r="H422" s="144"/>
      <c r="I422" s="144"/>
      <c r="J422" s="144"/>
      <c r="K422" s="144"/>
      <c r="L422" s="131"/>
    </row>
    <row r="423" spans="1:12" ht="12" customHeight="1" x14ac:dyDescent="0.25">
      <c r="A423" s="131"/>
      <c r="B423" s="144"/>
      <c r="C423" s="131"/>
      <c r="D423" s="131"/>
      <c r="E423" s="144"/>
      <c r="F423" s="131"/>
      <c r="G423" s="131"/>
      <c r="H423" s="144"/>
      <c r="I423" s="144"/>
      <c r="J423" s="144"/>
      <c r="K423" s="144"/>
      <c r="L423" s="131"/>
    </row>
    <row r="424" spans="1:12" ht="12" customHeight="1" x14ac:dyDescent="0.25">
      <c r="A424" s="131"/>
      <c r="B424" s="144"/>
      <c r="C424" s="131"/>
      <c r="D424" s="131"/>
      <c r="E424" s="144"/>
      <c r="F424" s="131"/>
      <c r="G424" s="131"/>
      <c r="H424" s="144"/>
      <c r="I424" s="144"/>
      <c r="J424" s="144"/>
      <c r="K424" s="144"/>
      <c r="L424" s="131"/>
    </row>
    <row r="425" spans="1:12" ht="12" customHeight="1" x14ac:dyDescent="0.25">
      <c r="A425" s="131"/>
      <c r="B425" s="144"/>
      <c r="C425" s="131"/>
      <c r="D425" s="131"/>
      <c r="E425" s="144"/>
      <c r="F425" s="131"/>
      <c r="G425" s="131"/>
      <c r="H425" s="144"/>
      <c r="I425" s="144"/>
      <c r="J425" s="144"/>
      <c r="K425" s="144"/>
      <c r="L425" s="131"/>
    </row>
    <row r="426" spans="1:12" ht="12" customHeight="1" x14ac:dyDescent="0.25">
      <c r="A426" s="131"/>
      <c r="B426" s="144"/>
      <c r="C426" s="131"/>
      <c r="D426" s="131"/>
      <c r="E426" s="144"/>
      <c r="F426" s="131"/>
      <c r="G426" s="131"/>
      <c r="H426" s="144"/>
      <c r="I426" s="144"/>
      <c r="J426" s="144"/>
      <c r="K426" s="144"/>
      <c r="L426" s="131"/>
    </row>
    <row r="427" spans="1:12" ht="12" customHeight="1" x14ac:dyDescent="0.25">
      <c r="A427" s="131"/>
      <c r="B427" s="144"/>
      <c r="C427" s="131"/>
      <c r="D427" s="131"/>
      <c r="E427" s="144"/>
      <c r="F427" s="131"/>
      <c r="G427" s="131"/>
      <c r="H427" s="144"/>
      <c r="I427" s="144"/>
      <c r="J427" s="144"/>
      <c r="K427" s="144"/>
      <c r="L427" s="131"/>
    </row>
    <row r="428" spans="1:12" ht="12" customHeight="1" x14ac:dyDescent="0.25">
      <c r="A428" s="131"/>
      <c r="B428" s="144"/>
      <c r="C428" s="131"/>
      <c r="D428" s="131"/>
      <c r="E428" s="144"/>
      <c r="F428" s="131"/>
      <c r="G428" s="131"/>
      <c r="H428" s="144"/>
      <c r="I428" s="144"/>
      <c r="J428" s="144"/>
      <c r="K428" s="144"/>
      <c r="L428" s="131"/>
    </row>
    <row r="429" spans="1:12" ht="12" customHeight="1" x14ac:dyDescent="0.25">
      <c r="A429" s="131"/>
      <c r="B429" s="144"/>
      <c r="C429" s="131"/>
      <c r="D429" s="131"/>
      <c r="E429" s="144"/>
      <c r="F429" s="131"/>
      <c r="G429" s="131"/>
      <c r="H429" s="144"/>
      <c r="I429" s="144"/>
      <c r="J429" s="144"/>
      <c r="K429" s="144"/>
      <c r="L429" s="131"/>
    </row>
    <row r="430" spans="1:12" ht="12" customHeight="1" x14ac:dyDescent="0.25">
      <c r="A430" s="131"/>
      <c r="B430" s="144"/>
      <c r="C430" s="131"/>
      <c r="D430" s="131"/>
      <c r="E430" s="144"/>
      <c r="F430" s="131"/>
      <c r="G430" s="131"/>
      <c r="H430" s="144"/>
      <c r="I430" s="144"/>
      <c r="J430" s="144"/>
      <c r="K430" s="144"/>
      <c r="L430" s="131"/>
    </row>
    <row r="431" spans="1:12" ht="12" customHeight="1" x14ac:dyDescent="0.25">
      <c r="A431" s="131"/>
      <c r="B431" s="144"/>
      <c r="C431" s="131"/>
      <c r="D431" s="131"/>
      <c r="E431" s="144"/>
      <c r="F431" s="131"/>
      <c r="G431" s="131"/>
      <c r="H431" s="144"/>
      <c r="I431" s="144"/>
      <c r="J431" s="144"/>
      <c r="K431" s="144"/>
      <c r="L431" s="131"/>
    </row>
    <row r="432" spans="1:12" ht="12" customHeight="1" x14ac:dyDescent="0.25">
      <c r="A432" s="131"/>
      <c r="B432" s="144"/>
      <c r="C432" s="131"/>
      <c r="D432" s="131"/>
      <c r="E432" s="144"/>
      <c r="F432" s="131"/>
      <c r="G432" s="131"/>
      <c r="H432" s="144"/>
      <c r="I432" s="144"/>
      <c r="J432" s="144"/>
      <c r="K432" s="144"/>
      <c r="L432" s="131"/>
    </row>
    <row r="433" spans="1:12" ht="12" customHeight="1" x14ac:dyDescent="0.25">
      <c r="A433" s="131"/>
      <c r="B433" s="144"/>
      <c r="C433" s="131"/>
      <c r="D433" s="131"/>
      <c r="E433" s="144"/>
      <c r="F433" s="131"/>
      <c r="G433" s="131"/>
      <c r="H433" s="144"/>
      <c r="I433" s="144"/>
      <c r="J433" s="144"/>
      <c r="K433" s="144"/>
      <c r="L433" s="131"/>
    </row>
    <row r="434" spans="1:12" ht="12" customHeight="1" x14ac:dyDescent="0.25">
      <c r="A434" s="131"/>
      <c r="B434" s="144"/>
      <c r="C434" s="131"/>
      <c r="D434" s="131"/>
      <c r="E434" s="144"/>
      <c r="F434" s="131"/>
      <c r="G434" s="131"/>
      <c r="H434" s="144"/>
      <c r="I434" s="144"/>
      <c r="J434" s="144"/>
      <c r="K434" s="144"/>
      <c r="L434" s="131"/>
    </row>
    <row r="435" spans="1:12" ht="12" customHeight="1" x14ac:dyDescent="0.25">
      <c r="A435" s="131"/>
      <c r="B435" s="144"/>
      <c r="C435" s="131"/>
      <c r="D435" s="131"/>
      <c r="E435" s="144"/>
      <c r="F435" s="131"/>
      <c r="G435" s="131"/>
      <c r="H435" s="144"/>
      <c r="I435" s="144"/>
      <c r="J435" s="144"/>
      <c r="K435" s="144"/>
      <c r="L435" s="131"/>
    </row>
    <row r="436" spans="1:12" ht="12" customHeight="1" x14ac:dyDescent="0.25">
      <c r="A436" s="131"/>
      <c r="B436" s="144"/>
      <c r="C436" s="131"/>
      <c r="D436" s="131"/>
      <c r="E436" s="144"/>
      <c r="F436" s="131"/>
      <c r="G436" s="131"/>
      <c r="H436" s="144"/>
      <c r="I436" s="144"/>
      <c r="J436" s="144"/>
      <c r="K436" s="144"/>
      <c r="L436" s="131"/>
    </row>
    <row r="437" spans="1:12" ht="12" customHeight="1" x14ac:dyDescent="0.25">
      <c r="A437" s="131"/>
      <c r="B437" s="144"/>
      <c r="C437" s="131"/>
      <c r="D437" s="131"/>
      <c r="E437" s="144"/>
      <c r="F437" s="131"/>
      <c r="G437" s="131"/>
      <c r="H437" s="144"/>
      <c r="I437" s="144"/>
      <c r="J437" s="144"/>
      <c r="K437" s="144"/>
      <c r="L437" s="131"/>
    </row>
    <row r="438" spans="1:12" ht="12" customHeight="1" x14ac:dyDescent="0.25">
      <c r="A438" s="131"/>
      <c r="B438" s="144"/>
      <c r="C438" s="131"/>
      <c r="D438" s="131"/>
      <c r="E438" s="144"/>
      <c r="F438" s="131"/>
      <c r="G438" s="131"/>
      <c r="H438" s="144"/>
      <c r="I438" s="144"/>
      <c r="J438" s="144"/>
      <c r="K438" s="144"/>
      <c r="L438" s="131"/>
    </row>
    <row r="439" spans="1:12" ht="12" customHeight="1" x14ac:dyDescent="0.25">
      <c r="A439" s="131"/>
      <c r="B439" s="144"/>
      <c r="C439" s="131"/>
      <c r="D439" s="131"/>
      <c r="E439" s="144"/>
      <c r="F439" s="131"/>
      <c r="G439" s="131"/>
      <c r="H439" s="144"/>
      <c r="I439" s="144"/>
      <c r="J439" s="144"/>
      <c r="K439" s="144"/>
      <c r="L439" s="131"/>
    </row>
    <row r="440" spans="1:12" ht="12" customHeight="1" x14ac:dyDescent="0.25">
      <c r="A440" s="131"/>
      <c r="B440" s="144"/>
      <c r="C440" s="131"/>
      <c r="D440" s="131"/>
      <c r="E440" s="144"/>
      <c r="F440" s="131"/>
      <c r="G440" s="131"/>
      <c r="H440" s="144"/>
      <c r="I440" s="144"/>
      <c r="J440" s="144"/>
      <c r="K440" s="144"/>
      <c r="L440" s="131"/>
    </row>
    <row r="441" spans="1:12" ht="12" customHeight="1" x14ac:dyDescent="0.25">
      <c r="A441" s="131"/>
      <c r="B441" s="144"/>
      <c r="C441" s="131"/>
      <c r="D441" s="131"/>
      <c r="E441" s="144"/>
      <c r="F441" s="131"/>
      <c r="G441" s="131"/>
      <c r="H441" s="144"/>
      <c r="I441" s="144"/>
      <c r="J441" s="144"/>
      <c r="K441" s="144"/>
      <c r="L441" s="131"/>
    </row>
    <row r="442" spans="1:12" ht="12" customHeight="1" x14ac:dyDescent="0.25">
      <c r="A442" s="131"/>
      <c r="B442" s="144"/>
      <c r="C442" s="131"/>
      <c r="D442" s="131"/>
      <c r="E442" s="144"/>
      <c r="F442" s="131"/>
      <c r="G442" s="131"/>
      <c r="H442" s="144"/>
      <c r="I442" s="144"/>
      <c r="J442" s="144"/>
      <c r="K442" s="144"/>
      <c r="L442" s="131"/>
    </row>
    <row r="443" spans="1:12" ht="12" customHeight="1" x14ac:dyDescent="0.25">
      <c r="A443" s="131"/>
      <c r="B443" s="144"/>
      <c r="C443" s="131"/>
      <c r="D443" s="131"/>
      <c r="E443" s="144"/>
      <c r="F443" s="131"/>
      <c r="G443" s="131"/>
      <c r="H443" s="144"/>
      <c r="I443" s="144"/>
      <c r="J443" s="144"/>
      <c r="K443" s="144"/>
      <c r="L443" s="131"/>
    </row>
    <row r="444" spans="1:12" ht="12" customHeight="1" x14ac:dyDescent="0.25">
      <c r="A444" s="131"/>
      <c r="B444" s="144"/>
      <c r="C444" s="131"/>
      <c r="D444" s="131"/>
      <c r="E444" s="144"/>
      <c r="F444" s="131"/>
      <c r="G444" s="131"/>
      <c r="H444" s="144"/>
      <c r="I444" s="144"/>
      <c r="J444" s="144"/>
      <c r="K444" s="144"/>
      <c r="L444" s="131"/>
    </row>
    <row r="445" spans="1:12" ht="12" customHeight="1" x14ac:dyDescent="0.25">
      <c r="A445" s="131"/>
      <c r="B445" s="144"/>
      <c r="C445" s="131"/>
      <c r="D445" s="131"/>
      <c r="E445" s="144"/>
      <c r="F445" s="131"/>
      <c r="G445" s="131"/>
      <c r="H445" s="144"/>
      <c r="I445" s="144"/>
      <c r="J445" s="144"/>
      <c r="K445" s="144"/>
      <c r="L445" s="131"/>
    </row>
    <row r="446" spans="1:12" ht="12" customHeight="1" x14ac:dyDescent="0.25">
      <c r="A446" s="131"/>
      <c r="B446" s="144"/>
      <c r="C446" s="131"/>
      <c r="D446" s="131"/>
      <c r="E446" s="144"/>
      <c r="F446" s="131"/>
      <c r="G446" s="131"/>
      <c r="H446" s="144"/>
      <c r="I446" s="144"/>
      <c r="J446" s="144"/>
      <c r="K446" s="144"/>
      <c r="L446" s="131"/>
    </row>
    <row r="447" spans="1:12" ht="12" customHeight="1" x14ac:dyDescent="0.25">
      <c r="A447" s="131"/>
      <c r="B447" s="144"/>
      <c r="C447" s="131"/>
      <c r="D447" s="131"/>
      <c r="E447" s="144"/>
      <c r="F447" s="131"/>
      <c r="G447" s="131"/>
      <c r="H447" s="144"/>
      <c r="I447" s="144"/>
      <c r="J447" s="144"/>
      <c r="K447" s="144"/>
      <c r="L447" s="131"/>
    </row>
    <row r="448" spans="1:12" ht="12" customHeight="1" x14ac:dyDescent="0.25">
      <c r="A448" s="131"/>
      <c r="B448" s="144"/>
      <c r="C448" s="131"/>
      <c r="D448" s="131"/>
      <c r="E448" s="144"/>
      <c r="F448" s="131"/>
      <c r="G448" s="131"/>
      <c r="H448" s="144"/>
      <c r="I448" s="144"/>
      <c r="J448" s="144"/>
      <c r="K448" s="144"/>
      <c r="L448" s="131"/>
    </row>
    <row r="449" spans="1:12" ht="12" customHeight="1" x14ac:dyDescent="0.25">
      <c r="A449" s="131"/>
      <c r="B449" s="144"/>
      <c r="C449" s="131"/>
      <c r="D449" s="131"/>
      <c r="E449" s="144"/>
      <c r="F449" s="131"/>
      <c r="G449" s="131"/>
      <c r="H449" s="144"/>
      <c r="I449" s="144"/>
      <c r="J449" s="144"/>
      <c r="K449" s="144"/>
      <c r="L449" s="131"/>
    </row>
    <row r="450" spans="1:12" ht="12" customHeight="1" x14ac:dyDescent="0.25">
      <c r="A450" s="131"/>
      <c r="B450" s="144"/>
      <c r="C450" s="131"/>
      <c r="D450" s="131"/>
      <c r="E450" s="144"/>
      <c r="F450" s="131"/>
      <c r="G450" s="131"/>
      <c r="H450" s="144"/>
      <c r="I450" s="144"/>
      <c r="J450" s="144"/>
      <c r="K450" s="144"/>
      <c r="L450" s="131"/>
    </row>
    <row r="451" spans="1:12" ht="12" customHeight="1" x14ac:dyDescent="0.25">
      <c r="A451" s="131"/>
      <c r="B451" s="144"/>
      <c r="C451" s="131"/>
      <c r="D451" s="131"/>
      <c r="E451" s="144"/>
      <c r="F451" s="131"/>
      <c r="G451" s="131"/>
      <c r="H451" s="144"/>
      <c r="I451" s="144"/>
      <c r="J451" s="144"/>
      <c r="K451" s="144"/>
      <c r="L451" s="131"/>
    </row>
    <row r="452" spans="1:12" ht="12" customHeight="1" x14ac:dyDescent="0.25">
      <c r="A452" s="131"/>
      <c r="B452" s="144"/>
      <c r="C452" s="131"/>
      <c r="D452" s="131"/>
      <c r="E452" s="144"/>
      <c r="F452" s="131"/>
      <c r="G452" s="131"/>
      <c r="H452" s="144"/>
      <c r="I452" s="144"/>
      <c r="J452" s="144"/>
      <c r="K452" s="144"/>
      <c r="L452" s="131"/>
    </row>
    <row r="453" spans="1:12" ht="12" customHeight="1" x14ac:dyDescent="0.25">
      <c r="A453" s="131"/>
      <c r="B453" s="144"/>
      <c r="C453" s="131"/>
      <c r="D453" s="131"/>
      <c r="E453" s="144"/>
      <c r="F453" s="131"/>
      <c r="G453" s="131"/>
      <c r="H453" s="144"/>
      <c r="I453" s="144"/>
      <c r="J453" s="144"/>
      <c r="K453" s="144"/>
      <c r="L453" s="131"/>
    </row>
    <row r="454" spans="1:12" ht="12" customHeight="1" x14ac:dyDescent="0.25">
      <c r="A454" s="131"/>
      <c r="B454" s="144"/>
      <c r="C454" s="131"/>
      <c r="D454" s="131"/>
      <c r="E454" s="144"/>
      <c r="F454" s="131"/>
      <c r="G454" s="131"/>
      <c r="H454" s="144"/>
      <c r="I454" s="144"/>
      <c r="J454" s="144"/>
      <c r="K454" s="144"/>
      <c r="L454" s="131"/>
    </row>
    <row r="455" spans="1:12" ht="12" customHeight="1" x14ac:dyDescent="0.25">
      <c r="A455" s="131"/>
      <c r="B455" s="144"/>
      <c r="C455" s="131"/>
      <c r="D455" s="131"/>
      <c r="E455" s="144"/>
      <c r="F455" s="131"/>
      <c r="G455" s="131"/>
      <c r="H455" s="144"/>
      <c r="I455" s="144"/>
      <c r="J455" s="144"/>
      <c r="K455" s="144"/>
      <c r="L455" s="131"/>
    </row>
    <row r="456" spans="1:12" ht="12" customHeight="1" x14ac:dyDescent="0.25">
      <c r="A456" s="131"/>
      <c r="B456" s="144"/>
      <c r="C456" s="131"/>
      <c r="D456" s="131"/>
      <c r="E456" s="144"/>
      <c r="F456" s="131"/>
      <c r="G456" s="131"/>
      <c r="H456" s="144"/>
      <c r="I456" s="144"/>
      <c r="J456" s="144"/>
      <c r="K456" s="144"/>
      <c r="L456" s="131"/>
    </row>
    <row r="457" spans="1:12" ht="12" customHeight="1" x14ac:dyDescent="0.25">
      <c r="A457" s="131"/>
      <c r="B457" s="144"/>
      <c r="C457" s="131"/>
      <c r="D457" s="131"/>
      <c r="E457" s="144"/>
      <c r="F457" s="131"/>
      <c r="G457" s="131"/>
      <c r="H457" s="144"/>
      <c r="I457" s="144"/>
      <c r="J457" s="144"/>
      <c r="K457" s="144"/>
      <c r="L457" s="131"/>
    </row>
    <row r="458" spans="1:12" ht="12" customHeight="1" x14ac:dyDescent="0.25">
      <c r="A458" s="131"/>
      <c r="B458" s="144"/>
      <c r="C458" s="131"/>
      <c r="D458" s="131"/>
      <c r="E458" s="144"/>
      <c r="F458" s="131"/>
      <c r="G458" s="131"/>
      <c r="H458" s="144"/>
      <c r="I458" s="144"/>
      <c r="J458" s="144"/>
      <c r="K458" s="144"/>
      <c r="L458" s="131"/>
    </row>
    <row r="459" spans="1:12" ht="12" customHeight="1" x14ac:dyDescent="0.25">
      <c r="A459" s="131"/>
      <c r="B459" s="144"/>
      <c r="C459" s="131"/>
      <c r="D459" s="131"/>
      <c r="E459" s="144"/>
      <c r="F459" s="131"/>
      <c r="G459" s="131"/>
      <c r="H459" s="144"/>
      <c r="I459" s="144"/>
      <c r="J459" s="144"/>
      <c r="K459" s="144"/>
      <c r="L459" s="131"/>
    </row>
    <row r="460" spans="1:12" ht="12" customHeight="1" x14ac:dyDescent="0.25">
      <c r="A460" s="131"/>
      <c r="B460" s="144"/>
      <c r="C460" s="131"/>
      <c r="D460" s="131"/>
      <c r="E460" s="144"/>
      <c r="F460" s="131"/>
      <c r="G460" s="131"/>
      <c r="H460" s="144"/>
      <c r="I460" s="144"/>
      <c r="J460" s="144"/>
      <c r="K460" s="144"/>
      <c r="L460" s="131"/>
    </row>
    <row r="461" spans="1:12" ht="12" customHeight="1" x14ac:dyDescent="0.25">
      <c r="A461" s="131"/>
      <c r="B461" s="144"/>
      <c r="C461" s="131"/>
      <c r="D461" s="131"/>
      <c r="E461" s="144"/>
      <c r="F461" s="131"/>
      <c r="G461" s="131"/>
      <c r="H461" s="144"/>
      <c r="I461" s="144"/>
      <c r="J461" s="144"/>
      <c r="K461" s="144"/>
      <c r="L461" s="131"/>
    </row>
    <row r="462" spans="1:12" ht="12" customHeight="1" x14ac:dyDescent="0.25">
      <c r="A462" s="131"/>
      <c r="B462" s="144"/>
      <c r="C462" s="131"/>
      <c r="D462" s="131"/>
      <c r="E462" s="144"/>
      <c r="F462" s="131"/>
      <c r="G462" s="131"/>
      <c r="H462" s="144"/>
      <c r="I462" s="144"/>
      <c r="J462" s="144"/>
      <c r="K462" s="144"/>
      <c r="L462" s="131"/>
    </row>
    <row r="463" spans="1:12" ht="12" customHeight="1" x14ac:dyDescent="0.25">
      <c r="A463" s="131"/>
      <c r="B463" s="144"/>
      <c r="C463" s="131"/>
      <c r="D463" s="131"/>
      <c r="E463" s="144"/>
      <c r="F463" s="131"/>
      <c r="G463" s="131"/>
      <c r="H463" s="144"/>
      <c r="I463" s="144"/>
      <c r="J463" s="144"/>
      <c r="K463" s="144"/>
      <c r="L463" s="131"/>
    </row>
    <row r="464" spans="1:12" ht="12" customHeight="1" x14ac:dyDescent="0.25">
      <c r="A464" s="131"/>
      <c r="B464" s="144"/>
      <c r="C464" s="131"/>
      <c r="D464" s="131"/>
      <c r="E464" s="144"/>
      <c r="F464" s="131"/>
      <c r="G464" s="131"/>
      <c r="H464" s="144"/>
      <c r="I464" s="144"/>
      <c r="J464" s="144"/>
      <c r="K464" s="144"/>
      <c r="L464" s="131"/>
    </row>
    <row r="465" spans="1:12" ht="12" customHeight="1" x14ac:dyDescent="0.25">
      <c r="A465" s="131"/>
      <c r="B465" s="144"/>
      <c r="C465" s="131"/>
      <c r="D465" s="131"/>
      <c r="E465" s="144"/>
      <c r="F465" s="131"/>
      <c r="G465" s="131"/>
      <c r="H465" s="144"/>
      <c r="I465" s="144"/>
      <c r="J465" s="144"/>
      <c r="K465" s="144"/>
      <c r="L465" s="131"/>
    </row>
    <row r="466" spans="1:12" ht="12" customHeight="1" x14ac:dyDescent="0.25">
      <c r="A466" s="131"/>
      <c r="B466" s="144"/>
      <c r="C466" s="131"/>
      <c r="D466" s="131"/>
      <c r="E466" s="144"/>
      <c r="F466" s="131"/>
      <c r="G466" s="131"/>
      <c r="H466" s="144"/>
      <c r="I466" s="144"/>
      <c r="J466" s="144"/>
      <c r="K466" s="144"/>
      <c r="L466" s="131"/>
    </row>
    <row r="467" spans="1:12" ht="12" customHeight="1" x14ac:dyDescent="0.25">
      <c r="A467" s="131"/>
      <c r="B467" s="144"/>
      <c r="C467" s="131"/>
      <c r="D467" s="131"/>
      <c r="E467" s="144"/>
      <c r="F467" s="131"/>
      <c r="G467" s="131"/>
      <c r="H467" s="144"/>
      <c r="I467" s="144"/>
      <c r="J467" s="144"/>
      <c r="K467" s="144"/>
      <c r="L467" s="131"/>
    </row>
    <row r="468" spans="1:12" ht="12" customHeight="1" x14ac:dyDescent="0.25">
      <c r="A468" s="131"/>
      <c r="B468" s="144"/>
      <c r="C468" s="131"/>
      <c r="D468" s="131"/>
      <c r="E468" s="144"/>
      <c r="F468" s="131"/>
      <c r="G468" s="131"/>
      <c r="H468" s="144"/>
      <c r="I468" s="144"/>
      <c r="J468" s="144"/>
      <c r="K468" s="144"/>
      <c r="L468" s="131"/>
    </row>
    <row r="469" spans="1:12" ht="12" customHeight="1" x14ac:dyDescent="0.25">
      <c r="A469" s="131"/>
      <c r="B469" s="144"/>
      <c r="C469" s="131"/>
      <c r="D469" s="131"/>
      <c r="E469" s="144"/>
      <c r="F469" s="131"/>
      <c r="G469" s="131"/>
      <c r="H469" s="144"/>
      <c r="I469" s="144"/>
      <c r="J469" s="144"/>
      <c r="K469" s="144"/>
      <c r="L469" s="131"/>
    </row>
    <row r="470" spans="1:12" ht="12" customHeight="1" x14ac:dyDescent="0.25">
      <c r="A470" s="131"/>
      <c r="B470" s="144"/>
      <c r="C470" s="131"/>
      <c r="D470" s="131"/>
      <c r="E470" s="144"/>
      <c r="F470" s="131"/>
      <c r="G470" s="131"/>
      <c r="H470" s="144"/>
      <c r="I470" s="144"/>
      <c r="J470" s="144"/>
      <c r="K470" s="144"/>
      <c r="L470" s="131"/>
    </row>
    <row r="471" spans="1:12" ht="12" customHeight="1" x14ac:dyDescent="0.25">
      <c r="A471" s="131"/>
      <c r="B471" s="144"/>
      <c r="C471" s="131"/>
      <c r="D471" s="131"/>
      <c r="E471" s="144"/>
      <c r="F471" s="131"/>
      <c r="G471" s="131"/>
      <c r="H471" s="144"/>
      <c r="I471" s="144"/>
      <c r="J471" s="144"/>
      <c r="K471" s="144"/>
      <c r="L471" s="131"/>
    </row>
    <row r="472" spans="1:12" ht="12" customHeight="1" x14ac:dyDescent="0.25">
      <c r="A472" s="131"/>
      <c r="B472" s="144"/>
      <c r="C472" s="131"/>
      <c r="D472" s="131"/>
      <c r="E472" s="144"/>
      <c r="F472" s="131"/>
      <c r="G472" s="131"/>
      <c r="H472" s="144"/>
      <c r="I472" s="144"/>
      <c r="J472" s="144"/>
      <c r="K472" s="144"/>
      <c r="L472" s="131"/>
    </row>
    <row r="473" spans="1:12" ht="12" customHeight="1" x14ac:dyDescent="0.25">
      <c r="A473" s="131"/>
      <c r="B473" s="144"/>
      <c r="C473" s="131"/>
      <c r="D473" s="131"/>
      <c r="E473" s="144"/>
      <c r="F473" s="131"/>
      <c r="G473" s="131"/>
      <c r="H473" s="144"/>
      <c r="I473" s="144"/>
      <c r="J473" s="144"/>
      <c r="K473" s="144"/>
      <c r="L473" s="131"/>
    </row>
    <row r="474" spans="1:12" ht="12" customHeight="1" x14ac:dyDescent="0.25">
      <c r="A474" s="131"/>
      <c r="B474" s="144"/>
      <c r="C474" s="131"/>
      <c r="D474" s="131"/>
      <c r="E474" s="144"/>
      <c r="F474" s="131"/>
      <c r="G474" s="131"/>
      <c r="H474" s="144"/>
      <c r="I474" s="144"/>
      <c r="J474" s="144"/>
      <c r="K474" s="144"/>
      <c r="L474" s="131"/>
    </row>
    <row r="475" spans="1:12" ht="12" customHeight="1" x14ac:dyDescent="0.25">
      <c r="A475" s="131"/>
      <c r="B475" s="144"/>
      <c r="C475" s="131"/>
      <c r="D475" s="131"/>
      <c r="E475" s="144"/>
      <c r="F475" s="131"/>
      <c r="G475" s="131"/>
      <c r="H475" s="144"/>
      <c r="I475" s="144"/>
      <c r="J475" s="144"/>
      <c r="K475" s="144"/>
      <c r="L475" s="131"/>
    </row>
    <row r="476" spans="1:12" ht="12" customHeight="1" x14ac:dyDescent="0.25">
      <c r="A476" s="131"/>
      <c r="B476" s="144"/>
      <c r="C476" s="131"/>
      <c r="D476" s="131"/>
      <c r="E476" s="144"/>
      <c r="F476" s="131"/>
      <c r="G476" s="131"/>
      <c r="H476" s="144"/>
      <c r="I476" s="144"/>
      <c r="J476" s="144"/>
      <c r="K476" s="144"/>
      <c r="L476" s="131"/>
    </row>
    <row r="477" spans="1:12" ht="12" customHeight="1" x14ac:dyDescent="0.25">
      <c r="A477" s="131"/>
      <c r="B477" s="144"/>
      <c r="C477" s="131"/>
      <c r="D477" s="131"/>
      <c r="E477" s="144"/>
      <c r="F477" s="131"/>
      <c r="G477" s="131"/>
      <c r="H477" s="144"/>
      <c r="I477" s="144"/>
      <c r="J477" s="144"/>
      <c r="K477" s="144"/>
      <c r="L477" s="131"/>
    </row>
    <row r="478" spans="1:12" ht="12" customHeight="1" x14ac:dyDescent="0.25">
      <c r="A478" s="131"/>
      <c r="B478" s="144"/>
      <c r="C478" s="131"/>
      <c r="D478" s="131"/>
      <c r="E478" s="144"/>
      <c r="F478" s="131"/>
      <c r="G478" s="131"/>
      <c r="H478" s="144"/>
      <c r="I478" s="144"/>
      <c r="J478" s="144"/>
      <c r="K478" s="144"/>
      <c r="L478" s="131"/>
    </row>
    <row r="479" spans="1:12" ht="12" customHeight="1" x14ac:dyDescent="0.25">
      <c r="A479" s="131"/>
      <c r="B479" s="144"/>
      <c r="C479" s="131"/>
      <c r="D479" s="131"/>
      <c r="E479" s="144"/>
      <c r="F479" s="131"/>
      <c r="G479" s="131"/>
      <c r="H479" s="144"/>
      <c r="I479" s="144"/>
      <c r="J479" s="144"/>
      <c r="K479" s="144"/>
      <c r="L479" s="131"/>
    </row>
    <row r="480" spans="1:12" ht="12" customHeight="1" x14ac:dyDescent="0.25">
      <c r="A480" s="131"/>
      <c r="B480" s="144"/>
      <c r="C480" s="131"/>
      <c r="D480" s="131"/>
      <c r="E480" s="144"/>
      <c r="F480" s="131"/>
      <c r="G480" s="131"/>
      <c r="H480" s="144"/>
      <c r="I480" s="144"/>
      <c r="J480" s="144"/>
      <c r="K480" s="144"/>
      <c r="L480" s="131"/>
    </row>
    <row r="481" spans="1:12" ht="12" customHeight="1" x14ac:dyDescent="0.25">
      <c r="A481" s="131"/>
      <c r="B481" s="144"/>
      <c r="C481" s="131"/>
      <c r="D481" s="131"/>
      <c r="E481" s="144"/>
      <c r="F481" s="131"/>
      <c r="G481" s="131"/>
      <c r="H481" s="144"/>
      <c r="I481" s="144"/>
      <c r="J481" s="144"/>
      <c r="K481" s="144"/>
      <c r="L481" s="131"/>
    </row>
    <row r="482" spans="1:12" ht="12" customHeight="1" x14ac:dyDescent="0.25">
      <c r="A482" s="131"/>
      <c r="B482" s="144"/>
      <c r="C482" s="131"/>
      <c r="D482" s="131"/>
      <c r="E482" s="144"/>
      <c r="F482" s="131"/>
      <c r="G482" s="131"/>
      <c r="H482" s="144"/>
      <c r="I482" s="144"/>
      <c r="J482" s="144"/>
      <c r="K482" s="144"/>
      <c r="L482" s="131"/>
    </row>
    <row r="483" spans="1:12" ht="12" customHeight="1" x14ac:dyDescent="0.25">
      <c r="A483" s="131"/>
      <c r="B483" s="144"/>
      <c r="C483" s="131"/>
      <c r="D483" s="131"/>
      <c r="E483" s="144"/>
      <c r="F483" s="131"/>
      <c r="G483" s="131"/>
      <c r="H483" s="144"/>
      <c r="I483" s="144"/>
      <c r="J483" s="144"/>
      <c r="K483" s="144"/>
      <c r="L483" s="131"/>
    </row>
    <row r="484" spans="1:12" ht="12" customHeight="1" x14ac:dyDescent="0.25">
      <c r="A484" s="131"/>
      <c r="B484" s="144"/>
      <c r="C484" s="131"/>
      <c r="D484" s="131"/>
      <c r="E484" s="144"/>
      <c r="F484" s="131"/>
      <c r="G484" s="131"/>
      <c r="H484" s="144"/>
      <c r="I484" s="144"/>
      <c r="J484" s="144"/>
      <c r="K484" s="144"/>
      <c r="L484" s="131"/>
    </row>
    <row r="485" spans="1:12" ht="12" customHeight="1" x14ac:dyDescent="0.25">
      <c r="A485" s="131"/>
      <c r="B485" s="144"/>
      <c r="C485" s="131"/>
      <c r="D485" s="131"/>
      <c r="E485" s="144"/>
      <c r="F485" s="131"/>
      <c r="G485" s="131"/>
      <c r="H485" s="144"/>
      <c r="I485" s="144"/>
      <c r="J485" s="144"/>
      <c r="K485" s="144"/>
      <c r="L485" s="131"/>
    </row>
    <row r="486" spans="1:12" ht="12" customHeight="1" x14ac:dyDescent="0.25">
      <c r="A486" s="131"/>
      <c r="B486" s="144"/>
      <c r="C486" s="131"/>
      <c r="D486" s="131"/>
      <c r="E486" s="144"/>
      <c r="F486" s="131"/>
      <c r="G486" s="131"/>
      <c r="H486" s="144"/>
      <c r="I486" s="144"/>
      <c r="J486" s="144"/>
      <c r="K486" s="144"/>
      <c r="L486" s="131"/>
    </row>
    <row r="487" spans="1:12" ht="12" customHeight="1" x14ac:dyDescent="0.25">
      <c r="A487" s="131"/>
      <c r="B487" s="144"/>
      <c r="C487" s="131"/>
      <c r="D487" s="131"/>
      <c r="E487" s="144"/>
      <c r="F487" s="131"/>
      <c r="G487" s="131"/>
      <c r="H487" s="144"/>
      <c r="I487" s="144"/>
      <c r="J487" s="144"/>
      <c r="K487" s="144"/>
      <c r="L487" s="131"/>
    </row>
    <row r="488" spans="1:12" ht="12" customHeight="1" x14ac:dyDescent="0.25">
      <c r="A488" s="131"/>
      <c r="B488" s="144"/>
      <c r="C488" s="131"/>
      <c r="D488" s="131"/>
      <c r="E488" s="144"/>
      <c r="F488" s="131"/>
      <c r="G488" s="131"/>
      <c r="H488" s="144"/>
      <c r="I488" s="144"/>
      <c r="J488" s="144"/>
      <c r="K488" s="144"/>
      <c r="L488" s="131"/>
    </row>
    <row r="489" spans="1:12" ht="12" customHeight="1" x14ac:dyDescent="0.25">
      <c r="A489" s="131"/>
      <c r="B489" s="144"/>
      <c r="C489" s="131"/>
      <c r="D489" s="131"/>
      <c r="E489" s="144"/>
      <c r="F489" s="131"/>
      <c r="G489" s="131"/>
      <c r="H489" s="144"/>
      <c r="I489" s="144"/>
      <c r="J489" s="144"/>
      <c r="K489" s="144"/>
      <c r="L489" s="131"/>
    </row>
    <row r="490" spans="1:12" ht="12" customHeight="1" x14ac:dyDescent="0.25">
      <c r="A490" s="131"/>
      <c r="B490" s="144"/>
      <c r="C490" s="131"/>
      <c r="D490" s="131"/>
      <c r="E490" s="144"/>
      <c r="F490" s="131"/>
      <c r="G490" s="131"/>
      <c r="H490" s="144"/>
      <c r="I490" s="144"/>
      <c r="J490" s="144"/>
      <c r="K490" s="144"/>
      <c r="L490" s="131"/>
    </row>
    <row r="491" spans="1:12" ht="12" customHeight="1" x14ac:dyDescent="0.25">
      <c r="A491" s="131"/>
      <c r="B491" s="144"/>
      <c r="C491" s="131"/>
      <c r="D491" s="131"/>
      <c r="E491" s="144"/>
      <c r="F491" s="131"/>
      <c r="G491" s="131"/>
      <c r="H491" s="144"/>
      <c r="I491" s="144"/>
      <c r="J491" s="144"/>
      <c r="K491" s="144"/>
      <c r="L491" s="131"/>
    </row>
    <row r="492" spans="1:12" ht="12" customHeight="1" x14ac:dyDescent="0.25">
      <c r="A492" s="131"/>
      <c r="B492" s="144"/>
      <c r="C492" s="131"/>
      <c r="D492" s="131"/>
      <c r="E492" s="144"/>
      <c r="F492" s="131"/>
      <c r="G492" s="131"/>
      <c r="H492" s="144"/>
      <c r="I492" s="144"/>
      <c r="J492" s="144"/>
      <c r="K492" s="144"/>
      <c r="L492" s="131"/>
    </row>
    <row r="493" spans="1:12" ht="12" customHeight="1" x14ac:dyDescent="0.25">
      <c r="A493" s="131"/>
      <c r="B493" s="144"/>
      <c r="C493" s="131"/>
      <c r="D493" s="131"/>
      <c r="E493" s="144"/>
      <c r="F493" s="131"/>
      <c r="G493" s="131"/>
      <c r="H493" s="144"/>
      <c r="I493" s="144"/>
      <c r="J493" s="144"/>
      <c r="K493" s="144"/>
      <c r="L493" s="131"/>
    </row>
    <row r="494" spans="1:12" ht="12" customHeight="1" x14ac:dyDescent="0.25">
      <c r="A494" s="131"/>
      <c r="B494" s="144"/>
      <c r="C494" s="131"/>
      <c r="D494" s="131"/>
      <c r="E494" s="144"/>
      <c r="F494" s="131"/>
      <c r="G494" s="131"/>
      <c r="H494" s="144"/>
      <c r="I494" s="144"/>
      <c r="J494" s="144"/>
      <c r="K494" s="144"/>
      <c r="L494" s="131"/>
    </row>
    <row r="495" spans="1:12" ht="12" customHeight="1" x14ac:dyDescent="0.25">
      <c r="A495" s="131"/>
      <c r="B495" s="144"/>
      <c r="C495" s="131"/>
      <c r="D495" s="131"/>
      <c r="E495" s="144"/>
      <c r="F495" s="131"/>
      <c r="G495" s="131"/>
      <c r="H495" s="144"/>
      <c r="I495" s="144"/>
      <c r="J495" s="144"/>
      <c r="K495" s="144"/>
      <c r="L495" s="131"/>
    </row>
    <row r="496" spans="1:12" ht="12" customHeight="1" x14ac:dyDescent="0.25">
      <c r="A496" s="131"/>
      <c r="B496" s="144"/>
      <c r="C496" s="131"/>
      <c r="D496" s="131"/>
      <c r="E496" s="144"/>
      <c r="F496" s="131"/>
      <c r="G496" s="131"/>
      <c r="H496" s="144"/>
      <c r="I496" s="144"/>
      <c r="J496" s="144"/>
      <c r="K496" s="144"/>
      <c r="L496" s="131"/>
    </row>
    <row r="497" spans="1:12" ht="12" customHeight="1" x14ac:dyDescent="0.25">
      <c r="A497" s="131"/>
      <c r="B497" s="144"/>
      <c r="C497" s="131"/>
      <c r="D497" s="131"/>
      <c r="E497" s="144"/>
      <c r="F497" s="131"/>
      <c r="G497" s="131"/>
      <c r="H497" s="144"/>
      <c r="I497" s="144"/>
      <c r="J497" s="144"/>
      <c r="K497" s="144"/>
      <c r="L497" s="131"/>
    </row>
    <row r="498" spans="1:12" ht="12" customHeight="1" x14ac:dyDescent="0.25">
      <c r="A498" s="131"/>
      <c r="B498" s="144"/>
      <c r="C498" s="131"/>
      <c r="D498" s="131"/>
      <c r="E498" s="144"/>
      <c r="F498" s="131"/>
      <c r="G498" s="131"/>
      <c r="H498" s="144"/>
      <c r="I498" s="144"/>
      <c r="J498" s="144"/>
      <c r="K498" s="144"/>
      <c r="L498" s="131"/>
    </row>
    <row r="499" spans="1:12" ht="12" customHeight="1" x14ac:dyDescent="0.25">
      <c r="A499" s="131"/>
      <c r="B499" s="144"/>
      <c r="C499" s="131"/>
      <c r="D499" s="131"/>
      <c r="E499" s="144"/>
      <c r="F499" s="131"/>
      <c r="G499" s="131"/>
      <c r="H499" s="144"/>
      <c r="I499" s="144"/>
      <c r="J499" s="144"/>
      <c r="K499" s="144"/>
      <c r="L499" s="131"/>
    </row>
    <row r="500" spans="1:12" ht="12" customHeight="1" x14ac:dyDescent="0.25">
      <c r="A500" s="131"/>
      <c r="B500" s="144"/>
      <c r="C500" s="131"/>
      <c r="D500" s="131"/>
      <c r="E500" s="144"/>
      <c r="F500" s="131"/>
      <c r="G500" s="131"/>
      <c r="H500" s="144"/>
      <c r="I500" s="144"/>
      <c r="J500" s="144"/>
      <c r="K500" s="144"/>
      <c r="L500" s="131"/>
    </row>
    <row r="501" spans="1:12" ht="12" customHeight="1" x14ac:dyDescent="0.25">
      <c r="A501" s="131"/>
      <c r="B501" s="144"/>
      <c r="C501" s="131"/>
      <c r="D501" s="131"/>
      <c r="E501" s="144"/>
      <c r="F501" s="131"/>
      <c r="G501" s="131"/>
      <c r="H501" s="144"/>
      <c r="I501" s="144"/>
      <c r="J501" s="144"/>
      <c r="K501" s="144"/>
      <c r="L501" s="131"/>
    </row>
    <row r="502" spans="1:12" ht="12" customHeight="1" x14ac:dyDescent="0.25">
      <c r="A502" s="131"/>
      <c r="B502" s="144"/>
      <c r="C502" s="131"/>
      <c r="D502" s="131"/>
      <c r="E502" s="144"/>
      <c r="F502" s="131"/>
      <c r="G502" s="131"/>
      <c r="H502" s="144"/>
      <c r="I502" s="144"/>
      <c r="J502" s="144"/>
      <c r="K502" s="144"/>
      <c r="L502" s="131"/>
    </row>
    <row r="503" spans="1:12" ht="12" customHeight="1" x14ac:dyDescent="0.25">
      <c r="A503" s="131"/>
      <c r="B503" s="144"/>
      <c r="C503" s="131"/>
      <c r="D503" s="131"/>
      <c r="E503" s="144"/>
      <c r="F503" s="131"/>
      <c r="G503" s="131"/>
      <c r="H503" s="144"/>
      <c r="I503" s="144"/>
      <c r="J503" s="144"/>
      <c r="K503" s="144"/>
      <c r="L503" s="131"/>
    </row>
    <row r="504" spans="1:12" ht="12" customHeight="1" x14ac:dyDescent="0.25">
      <c r="A504" s="131"/>
      <c r="B504" s="144"/>
      <c r="C504" s="131"/>
      <c r="D504" s="131"/>
      <c r="E504" s="144"/>
      <c r="F504" s="131"/>
      <c r="G504" s="131"/>
      <c r="H504" s="144"/>
      <c r="I504" s="144"/>
      <c r="J504" s="144"/>
      <c r="K504" s="144"/>
      <c r="L504" s="131"/>
    </row>
    <row r="505" spans="1:12" ht="12" customHeight="1" x14ac:dyDescent="0.25">
      <c r="A505" s="131"/>
      <c r="B505" s="144"/>
      <c r="C505" s="131"/>
      <c r="D505" s="131"/>
      <c r="E505" s="144"/>
      <c r="F505" s="131"/>
      <c r="G505" s="131"/>
      <c r="H505" s="144"/>
      <c r="I505" s="144"/>
      <c r="J505" s="144"/>
      <c r="K505" s="144"/>
      <c r="L505" s="131"/>
    </row>
    <row r="506" spans="1:12" ht="12" customHeight="1" x14ac:dyDescent="0.25">
      <c r="A506" s="131"/>
      <c r="B506" s="144"/>
      <c r="C506" s="131"/>
      <c r="D506" s="131"/>
      <c r="E506" s="144"/>
      <c r="F506" s="131"/>
      <c r="G506" s="131"/>
      <c r="H506" s="144"/>
      <c r="I506" s="144"/>
      <c r="J506" s="144"/>
      <c r="K506" s="144"/>
      <c r="L506" s="131"/>
    </row>
    <row r="507" spans="1:12" ht="12" customHeight="1" x14ac:dyDescent="0.25">
      <c r="A507" s="131"/>
      <c r="B507" s="144"/>
      <c r="C507" s="131"/>
      <c r="D507" s="131"/>
      <c r="E507" s="144"/>
      <c r="F507" s="131"/>
      <c r="G507" s="131"/>
      <c r="H507" s="144"/>
      <c r="I507" s="144"/>
      <c r="J507" s="144"/>
      <c r="K507" s="144"/>
      <c r="L507" s="131"/>
    </row>
    <row r="508" spans="1:12" ht="12" customHeight="1" x14ac:dyDescent="0.25">
      <c r="A508" s="131"/>
      <c r="B508" s="144"/>
      <c r="C508" s="131"/>
      <c r="D508" s="131"/>
      <c r="E508" s="144"/>
      <c r="F508" s="131"/>
      <c r="G508" s="131"/>
      <c r="H508" s="144"/>
      <c r="I508" s="144"/>
      <c r="J508" s="144"/>
      <c r="K508" s="144"/>
      <c r="L508" s="131"/>
    </row>
    <row r="509" spans="1:12" ht="12" customHeight="1" x14ac:dyDescent="0.25">
      <c r="A509" s="131"/>
      <c r="B509" s="144"/>
      <c r="C509" s="131"/>
      <c r="D509" s="131"/>
      <c r="E509" s="144"/>
      <c r="F509" s="131"/>
      <c r="G509" s="131"/>
      <c r="H509" s="144"/>
      <c r="I509" s="144"/>
      <c r="J509" s="144"/>
      <c r="K509" s="144"/>
      <c r="L509" s="131"/>
    </row>
    <row r="510" spans="1:12" ht="12" customHeight="1" x14ac:dyDescent="0.25">
      <c r="A510" s="131"/>
      <c r="B510" s="144"/>
      <c r="C510" s="131"/>
      <c r="D510" s="131"/>
      <c r="E510" s="144"/>
      <c r="F510" s="131"/>
      <c r="G510" s="131"/>
      <c r="H510" s="144"/>
      <c r="I510" s="144"/>
      <c r="J510" s="144"/>
      <c r="K510" s="144"/>
      <c r="L510" s="131"/>
    </row>
    <row r="511" spans="1:12" ht="12" customHeight="1" x14ac:dyDescent="0.25">
      <c r="A511" s="131"/>
      <c r="B511" s="144"/>
      <c r="C511" s="131"/>
      <c r="D511" s="131"/>
      <c r="E511" s="144"/>
      <c r="F511" s="131"/>
      <c r="G511" s="131"/>
      <c r="H511" s="144"/>
      <c r="I511" s="144"/>
      <c r="J511" s="144"/>
      <c r="K511" s="144"/>
      <c r="L511" s="131"/>
    </row>
    <row r="512" spans="1:12" ht="12" customHeight="1" x14ac:dyDescent="0.25">
      <c r="A512" s="131"/>
      <c r="B512" s="144"/>
      <c r="C512" s="131"/>
      <c r="D512" s="131"/>
      <c r="E512" s="144"/>
      <c r="F512" s="131"/>
      <c r="G512" s="131"/>
      <c r="H512" s="144"/>
      <c r="I512" s="144"/>
      <c r="J512" s="144"/>
      <c r="K512" s="144"/>
      <c r="L512" s="131"/>
    </row>
    <row r="513" spans="1:12" ht="12" customHeight="1" x14ac:dyDescent="0.25">
      <c r="A513" s="131"/>
      <c r="B513" s="144"/>
      <c r="C513" s="131"/>
      <c r="D513" s="131"/>
      <c r="E513" s="144"/>
      <c r="F513" s="131"/>
      <c r="G513" s="131"/>
      <c r="H513" s="144"/>
      <c r="I513" s="144"/>
      <c r="J513" s="144"/>
      <c r="K513" s="144"/>
      <c r="L513" s="131"/>
    </row>
    <row r="514" spans="1:12" ht="12" customHeight="1" x14ac:dyDescent="0.25">
      <c r="A514" s="131"/>
      <c r="B514" s="144"/>
      <c r="C514" s="131"/>
      <c r="D514" s="131"/>
      <c r="E514" s="144"/>
      <c r="F514" s="131"/>
      <c r="G514" s="131"/>
      <c r="H514" s="144"/>
      <c r="I514" s="144"/>
      <c r="J514" s="144"/>
      <c r="K514" s="144"/>
      <c r="L514" s="131"/>
    </row>
    <row r="515" spans="1:12" ht="12" customHeight="1" x14ac:dyDescent="0.25">
      <c r="A515" s="131"/>
      <c r="B515" s="144"/>
      <c r="C515" s="131"/>
      <c r="D515" s="131"/>
      <c r="E515" s="144"/>
      <c r="F515" s="131"/>
      <c r="G515" s="131"/>
      <c r="H515" s="144"/>
      <c r="I515" s="144"/>
      <c r="J515" s="144"/>
      <c r="K515" s="144"/>
      <c r="L515" s="131"/>
    </row>
    <row r="516" spans="1:12" ht="12" customHeight="1" x14ac:dyDescent="0.25">
      <c r="A516" s="131"/>
      <c r="B516" s="144"/>
      <c r="C516" s="131"/>
      <c r="D516" s="131"/>
      <c r="E516" s="144"/>
      <c r="F516" s="131"/>
      <c r="G516" s="131"/>
      <c r="H516" s="144"/>
      <c r="I516" s="144"/>
      <c r="J516" s="144"/>
      <c r="K516" s="144"/>
      <c r="L516" s="131"/>
    </row>
    <row r="517" spans="1:12" ht="12" customHeight="1" x14ac:dyDescent="0.25">
      <c r="A517" s="131"/>
      <c r="B517" s="144"/>
      <c r="C517" s="131"/>
      <c r="D517" s="131"/>
      <c r="E517" s="144"/>
      <c r="F517" s="131"/>
      <c r="G517" s="131"/>
      <c r="H517" s="144"/>
      <c r="I517" s="144"/>
      <c r="J517" s="144"/>
      <c r="K517" s="144"/>
      <c r="L517" s="131"/>
    </row>
    <row r="518" spans="1:12" ht="12" customHeight="1" x14ac:dyDescent="0.25">
      <c r="A518" s="131"/>
      <c r="B518" s="144"/>
      <c r="C518" s="131"/>
      <c r="D518" s="131"/>
      <c r="E518" s="144"/>
      <c r="F518" s="131"/>
      <c r="G518" s="131"/>
      <c r="H518" s="144"/>
      <c r="I518" s="144"/>
      <c r="J518" s="144"/>
      <c r="K518" s="144"/>
      <c r="L518" s="131"/>
    </row>
    <row r="519" spans="1:12" ht="12" customHeight="1" x14ac:dyDescent="0.25">
      <c r="A519" s="131"/>
      <c r="B519" s="144"/>
      <c r="C519" s="131"/>
      <c r="D519" s="131"/>
      <c r="E519" s="144"/>
      <c r="F519" s="131"/>
      <c r="G519" s="131"/>
      <c r="H519" s="144"/>
      <c r="I519" s="144"/>
      <c r="J519" s="144"/>
      <c r="K519" s="144"/>
      <c r="L519" s="131"/>
    </row>
    <row r="520" spans="1:12" ht="12" customHeight="1" x14ac:dyDescent="0.25">
      <c r="A520" s="131"/>
      <c r="B520" s="144"/>
      <c r="C520" s="131"/>
      <c r="D520" s="131"/>
      <c r="E520" s="144"/>
      <c r="F520" s="131"/>
      <c r="G520" s="131"/>
      <c r="H520" s="144"/>
      <c r="I520" s="144"/>
      <c r="J520" s="144"/>
      <c r="K520" s="144"/>
      <c r="L520" s="131"/>
    </row>
    <row r="521" spans="1:12" ht="12" customHeight="1" x14ac:dyDescent="0.25">
      <c r="A521" s="131"/>
      <c r="B521" s="144"/>
      <c r="C521" s="131"/>
      <c r="D521" s="131"/>
      <c r="E521" s="144"/>
      <c r="F521" s="131"/>
      <c r="G521" s="131"/>
      <c r="H521" s="144"/>
      <c r="I521" s="144"/>
      <c r="J521" s="144"/>
      <c r="K521" s="144"/>
      <c r="L521" s="131"/>
    </row>
    <row r="522" spans="1:12" ht="12" customHeight="1" x14ac:dyDescent="0.25">
      <c r="A522" s="131"/>
      <c r="B522" s="144"/>
      <c r="C522" s="131"/>
      <c r="D522" s="131"/>
      <c r="E522" s="144"/>
      <c r="F522" s="131"/>
      <c r="G522" s="131"/>
      <c r="H522" s="144"/>
      <c r="I522" s="144"/>
      <c r="J522" s="144"/>
      <c r="K522" s="144"/>
      <c r="L522" s="131"/>
    </row>
    <row r="523" spans="1:12" ht="12" customHeight="1" x14ac:dyDescent="0.25">
      <c r="A523" s="131"/>
      <c r="B523" s="144"/>
      <c r="C523" s="131"/>
      <c r="D523" s="131"/>
      <c r="E523" s="144"/>
      <c r="F523" s="131"/>
      <c r="G523" s="131"/>
      <c r="H523" s="144"/>
      <c r="I523" s="144"/>
      <c r="J523" s="144"/>
      <c r="K523" s="144"/>
      <c r="L523" s="131"/>
    </row>
    <row r="524" spans="1:12" ht="12" customHeight="1" x14ac:dyDescent="0.25">
      <c r="A524" s="131"/>
      <c r="B524" s="144"/>
      <c r="C524" s="131"/>
      <c r="D524" s="131"/>
      <c r="E524" s="144"/>
      <c r="F524" s="131"/>
      <c r="G524" s="131"/>
      <c r="H524" s="144"/>
      <c r="I524" s="144"/>
      <c r="J524" s="144"/>
      <c r="K524" s="144"/>
      <c r="L524" s="131"/>
    </row>
    <row r="525" spans="1:12" ht="12" customHeight="1" x14ac:dyDescent="0.25">
      <c r="A525" s="131"/>
      <c r="B525" s="144"/>
      <c r="C525" s="131"/>
      <c r="D525" s="131"/>
      <c r="E525" s="144"/>
      <c r="F525" s="131"/>
      <c r="G525" s="131"/>
      <c r="H525" s="144"/>
      <c r="I525" s="144"/>
      <c r="J525" s="144"/>
      <c r="K525" s="144"/>
      <c r="L525" s="131"/>
    </row>
    <row r="526" spans="1:12" ht="12" customHeight="1" x14ac:dyDescent="0.25">
      <c r="A526" s="131"/>
      <c r="B526" s="144"/>
      <c r="C526" s="131"/>
      <c r="D526" s="131"/>
      <c r="E526" s="144"/>
      <c r="F526" s="131"/>
      <c r="G526" s="131"/>
      <c r="H526" s="144"/>
      <c r="I526" s="144"/>
      <c r="J526" s="144"/>
      <c r="K526" s="144"/>
      <c r="L526" s="131"/>
    </row>
    <row r="527" spans="1:12" ht="12" customHeight="1" x14ac:dyDescent="0.25">
      <c r="A527" s="131"/>
      <c r="B527" s="144"/>
      <c r="C527" s="131"/>
      <c r="D527" s="131"/>
      <c r="E527" s="144"/>
      <c r="F527" s="131"/>
      <c r="G527" s="131"/>
      <c r="H527" s="144"/>
      <c r="I527" s="144"/>
      <c r="J527" s="144"/>
      <c r="K527" s="144"/>
      <c r="L527" s="131"/>
    </row>
    <row r="528" spans="1:12" ht="12" customHeight="1" x14ac:dyDescent="0.25">
      <c r="A528" s="131"/>
      <c r="B528" s="144"/>
      <c r="C528" s="131"/>
      <c r="D528" s="131"/>
      <c r="E528" s="144"/>
      <c r="F528" s="131"/>
      <c r="G528" s="131"/>
      <c r="H528" s="144"/>
      <c r="I528" s="144"/>
      <c r="J528" s="144"/>
      <c r="K528" s="144"/>
      <c r="L528" s="131"/>
    </row>
    <row r="529" spans="1:12" ht="12" customHeight="1" x14ac:dyDescent="0.25">
      <c r="A529" s="131"/>
      <c r="B529" s="144"/>
      <c r="C529" s="131"/>
      <c r="D529" s="131"/>
      <c r="E529" s="144"/>
      <c r="F529" s="131"/>
      <c r="G529" s="131"/>
      <c r="H529" s="144"/>
      <c r="I529" s="144"/>
      <c r="J529" s="144"/>
      <c r="K529" s="144"/>
      <c r="L529" s="131"/>
    </row>
    <row r="530" spans="1:12" ht="12" customHeight="1" x14ac:dyDescent="0.25">
      <c r="A530" s="131"/>
      <c r="B530" s="144"/>
      <c r="C530" s="131"/>
      <c r="D530" s="131"/>
      <c r="E530" s="144"/>
      <c r="F530" s="131"/>
      <c r="G530" s="131"/>
      <c r="H530" s="144"/>
      <c r="I530" s="144"/>
      <c r="J530" s="144"/>
      <c r="K530" s="144"/>
      <c r="L530" s="131"/>
    </row>
    <row r="531" spans="1:12" ht="12" customHeight="1" x14ac:dyDescent="0.25">
      <c r="A531" s="131"/>
      <c r="B531" s="144"/>
      <c r="C531" s="131"/>
      <c r="D531" s="131"/>
      <c r="E531" s="144"/>
      <c r="F531" s="131"/>
      <c r="G531" s="131"/>
      <c r="H531" s="144"/>
      <c r="I531" s="144"/>
      <c r="J531" s="144"/>
      <c r="K531" s="144"/>
      <c r="L531" s="131"/>
    </row>
    <row r="532" spans="1:12" ht="12" customHeight="1" x14ac:dyDescent="0.25">
      <c r="A532" s="131"/>
      <c r="B532" s="144"/>
      <c r="C532" s="131"/>
      <c r="D532" s="131"/>
      <c r="E532" s="144"/>
      <c r="F532" s="131"/>
      <c r="G532" s="131"/>
      <c r="H532" s="144"/>
      <c r="I532" s="144"/>
      <c r="J532" s="144"/>
      <c r="K532" s="144"/>
      <c r="L532" s="131"/>
    </row>
    <row r="533" spans="1:12" ht="12" customHeight="1" x14ac:dyDescent="0.25">
      <c r="A533" s="131"/>
      <c r="B533" s="144"/>
      <c r="C533" s="131"/>
      <c r="D533" s="131"/>
      <c r="E533" s="144"/>
      <c r="F533" s="131"/>
      <c r="G533" s="131"/>
      <c r="H533" s="144"/>
      <c r="I533" s="144"/>
      <c r="J533" s="144"/>
      <c r="K533" s="144"/>
      <c r="L533" s="131"/>
    </row>
    <row r="534" spans="1:12" ht="12" customHeight="1" x14ac:dyDescent="0.25">
      <c r="A534" s="131"/>
      <c r="B534" s="144"/>
      <c r="C534" s="131"/>
      <c r="D534" s="131"/>
      <c r="E534" s="144"/>
      <c r="F534" s="131"/>
      <c r="G534" s="131"/>
      <c r="H534" s="144"/>
      <c r="I534" s="144"/>
      <c r="J534" s="144"/>
      <c r="K534" s="144"/>
      <c r="L534" s="131"/>
    </row>
    <row r="535" spans="1:12" ht="12" customHeight="1" x14ac:dyDescent="0.25">
      <c r="A535" s="131"/>
      <c r="B535" s="144"/>
      <c r="C535" s="131"/>
      <c r="D535" s="131"/>
      <c r="E535" s="144"/>
      <c r="F535" s="131"/>
      <c r="G535" s="131"/>
      <c r="H535" s="144"/>
      <c r="I535" s="144"/>
      <c r="J535" s="144"/>
      <c r="K535" s="144"/>
      <c r="L535" s="131"/>
    </row>
    <row r="536" spans="1:12" ht="12" customHeight="1" x14ac:dyDescent="0.25">
      <c r="A536" s="131"/>
      <c r="B536" s="144"/>
      <c r="C536" s="131"/>
      <c r="D536" s="131"/>
      <c r="E536" s="144"/>
      <c r="F536" s="131"/>
      <c r="G536" s="131"/>
      <c r="H536" s="144"/>
      <c r="I536" s="144"/>
      <c r="J536" s="144"/>
      <c r="K536" s="144"/>
      <c r="L536" s="131"/>
    </row>
    <row r="537" spans="1:12" ht="12" customHeight="1" x14ac:dyDescent="0.25">
      <c r="A537" s="131"/>
      <c r="B537" s="144"/>
      <c r="C537" s="131"/>
      <c r="D537" s="131"/>
      <c r="E537" s="144"/>
      <c r="F537" s="131"/>
      <c r="G537" s="131"/>
      <c r="H537" s="144"/>
      <c r="I537" s="144"/>
      <c r="J537" s="144"/>
      <c r="K537" s="144"/>
      <c r="L537" s="131"/>
    </row>
    <row r="538" spans="1:12" ht="12" customHeight="1" x14ac:dyDescent="0.25">
      <c r="A538" s="131"/>
      <c r="B538" s="144"/>
      <c r="C538" s="131"/>
      <c r="D538" s="131"/>
      <c r="E538" s="144"/>
      <c r="F538" s="131"/>
      <c r="G538" s="131"/>
      <c r="H538" s="144"/>
      <c r="I538" s="144"/>
      <c r="J538" s="144"/>
      <c r="K538" s="144"/>
      <c r="L538" s="131"/>
    </row>
    <row r="539" spans="1:12" ht="12" customHeight="1" x14ac:dyDescent="0.25">
      <c r="A539" s="131"/>
      <c r="B539" s="144"/>
      <c r="C539" s="131"/>
      <c r="D539" s="131"/>
      <c r="E539" s="144"/>
      <c r="F539" s="131"/>
      <c r="G539" s="131"/>
      <c r="H539" s="144"/>
      <c r="I539" s="144"/>
      <c r="J539" s="144"/>
      <c r="K539" s="144"/>
      <c r="L539" s="131"/>
    </row>
    <row r="540" spans="1:12" ht="12" customHeight="1" x14ac:dyDescent="0.25">
      <c r="A540" s="131"/>
      <c r="B540" s="144"/>
      <c r="C540" s="131"/>
      <c r="D540" s="131"/>
      <c r="E540" s="144"/>
      <c r="F540" s="131"/>
      <c r="G540" s="131"/>
      <c r="H540" s="144"/>
      <c r="I540" s="144"/>
      <c r="J540" s="144"/>
      <c r="K540" s="144"/>
      <c r="L540" s="131"/>
    </row>
    <row r="541" spans="1:12" ht="12" customHeight="1" x14ac:dyDescent="0.25">
      <c r="A541" s="131"/>
      <c r="B541" s="144"/>
      <c r="C541" s="131"/>
      <c r="D541" s="131"/>
      <c r="E541" s="144"/>
      <c r="F541" s="131"/>
      <c r="G541" s="131"/>
      <c r="H541" s="144"/>
      <c r="I541" s="144"/>
      <c r="J541" s="144"/>
      <c r="K541" s="144"/>
      <c r="L541" s="131"/>
    </row>
    <row r="542" spans="1:12" ht="12" customHeight="1" x14ac:dyDescent="0.25">
      <c r="A542" s="131"/>
      <c r="B542" s="144"/>
      <c r="C542" s="131"/>
      <c r="D542" s="131"/>
      <c r="E542" s="144"/>
      <c r="F542" s="131"/>
      <c r="G542" s="131"/>
      <c r="H542" s="144"/>
      <c r="I542" s="144"/>
      <c r="J542" s="144"/>
      <c r="K542" s="144"/>
      <c r="L542" s="131"/>
    </row>
    <row r="543" spans="1:12" ht="12" customHeight="1" x14ac:dyDescent="0.25">
      <c r="A543" s="131"/>
      <c r="B543" s="144"/>
      <c r="C543" s="131"/>
      <c r="D543" s="131"/>
      <c r="E543" s="144"/>
      <c r="F543" s="131"/>
      <c r="G543" s="131"/>
      <c r="H543" s="144"/>
      <c r="I543" s="144"/>
      <c r="J543" s="144"/>
      <c r="K543" s="144"/>
      <c r="L543" s="131"/>
    </row>
    <row r="544" spans="1:12" ht="12" customHeight="1" x14ac:dyDescent="0.25">
      <c r="A544" s="131"/>
      <c r="B544" s="144"/>
      <c r="C544" s="131"/>
      <c r="D544" s="131"/>
      <c r="E544" s="144"/>
      <c r="F544" s="131"/>
      <c r="G544" s="131"/>
      <c r="H544" s="144"/>
      <c r="I544" s="144"/>
      <c r="J544" s="144"/>
      <c r="K544" s="144"/>
      <c r="L544" s="131"/>
    </row>
    <row r="545" spans="1:12" ht="12" customHeight="1" x14ac:dyDescent="0.25">
      <c r="A545" s="131"/>
      <c r="B545" s="144"/>
      <c r="C545" s="131"/>
      <c r="D545" s="131"/>
      <c r="E545" s="144"/>
      <c r="F545" s="131"/>
      <c r="G545" s="131"/>
      <c r="H545" s="144"/>
      <c r="I545" s="144"/>
      <c r="J545" s="144"/>
      <c r="K545" s="144"/>
      <c r="L545" s="131"/>
    </row>
    <row r="546" spans="1:12" ht="12" customHeight="1" x14ac:dyDescent="0.25">
      <c r="A546" s="131"/>
      <c r="B546" s="144"/>
      <c r="C546" s="131"/>
      <c r="D546" s="131"/>
      <c r="E546" s="144"/>
      <c r="F546" s="131"/>
      <c r="G546" s="131"/>
      <c r="H546" s="144"/>
      <c r="I546" s="144"/>
      <c r="J546" s="144"/>
      <c r="K546" s="144"/>
      <c r="L546" s="131"/>
    </row>
    <row r="547" spans="1:12" ht="12" customHeight="1" x14ac:dyDescent="0.25">
      <c r="A547" s="131"/>
      <c r="B547" s="144"/>
      <c r="C547" s="131"/>
      <c r="D547" s="131"/>
      <c r="E547" s="144"/>
      <c r="F547" s="131"/>
      <c r="G547" s="131"/>
      <c r="H547" s="144"/>
      <c r="I547" s="144"/>
      <c r="J547" s="144"/>
      <c r="K547" s="144"/>
      <c r="L547" s="131"/>
    </row>
    <row r="548" spans="1:12" ht="12" customHeight="1" x14ac:dyDescent="0.25">
      <c r="A548" s="131"/>
      <c r="B548" s="144"/>
      <c r="C548" s="131"/>
      <c r="D548" s="131"/>
      <c r="E548" s="144"/>
      <c r="F548" s="131"/>
      <c r="G548" s="131"/>
      <c r="H548" s="144"/>
      <c r="I548" s="144"/>
      <c r="J548" s="144"/>
      <c r="K548" s="144"/>
      <c r="L548" s="131"/>
    </row>
    <row r="549" spans="1:12" ht="12" customHeight="1" x14ac:dyDescent="0.25">
      <c r="A549" s="131"/>
      <c r="B549" s="144"/>
      <c r="C549" s="131"/>
      <c r="D549" s="131"/>
      <c r="E549" s="144"/>
      <c r="F549" s="131"/>
      <c r="G549" s="131"/>
      <c r="H549" s="144"/>
      <c r="I549" s="144"/>
      <c r="J549" s="144"/>
      <c r="K549" s="144"/>
      <c r="L549" s="131"/>
    </row>
    <row r="550" spans="1:12" ht="12" customHeight="1" x14ac:dyDescent="0.25">
      <c r="A550" s="131"/>
      <c r="B550" s="144"/>
      <c r="C550" s="131"/>
      <c r="D550" s="131"/>
      <c r="E550" s="144"/>
      <c r="F550" s="131"/>
      <c r="G550" s="131"/>
      <c r="H550" s="144"/>
      <c r="I550" s="144"/>
      <c r="J550" s="144"/>
      <c r="K550" s="144"/>
      <c r="L550" s="131"/>
    </row>
    <row r="551" spans="1:12" ht="12" customHeight="1" x14ac:dyDescent="0.25">
      <c r="A551" s="131"/>
      <c r="B551" s="144"/>
      <c r="C551" s="131"/>
      <c r="D551" s="131"/>
      <c r="E551" s="144"/>
      <c r="F551" s="131"/>
      <c r="G551" s="131"/>
      <c r="H551" s="144"/>
      <c r="I551" s="144"/>
      <c r="J551" s="144"/>
      <c r="K551" s="144"/>
      <c r="L551" s="131"/>
    </row>
    <row r="552" spans="1:12" ht="12" customHeight="1" x14ac:dyDescent="0.25">
      <c r="A552" s="131"/>
      <c r="B552" s="144"/>
      <c r="C552" s="131"/>
      <c r="D552" s="131"/>
      <c r="E552" s="144"/>
      <c r="F552" s="131"/>
      <c r="G552" s="131"/>
      <c r="H552" s="144"/>
      <c r="I552" s="144"/>
      <c r="J552" s="144"/>
      <c r="K552" s="144"/>
      <c r="L552" s="131"/>
    </row>
    <row r="553" spans="1:12" ht="12" customHeight="1" x14ac:dyDescent="0.25">
      <c r="A553" s="131"/>
      <c r="B553" s="144"/>
      <c r="C553" s="131"/>
      <c r="D553" s="131"/>
      <c r="E553" s="144"/>
      <c r="F553" s="131"/>
      <c r="G553" s="131"/>
      <c r="H553" s="144"/>
      <c r="I553" s="144"/>
      <c r="J553" s="144"/>
      <c r="K553" s="144"/>
      <c r="L553" s="131"/>
    </row>
    <row r="554" spans="1:12" ht="12" customHeight="1" x14ac:dyDescent="0.25">
      <c r="A554" s="131"/>
      <c r="B554" s="144"/>
      <c r="C554" s="131"/>
      <c r="D554" s="131"/>
      <c r="E554" s="144"/>
      <c r="F554" s="131"/>
      <c r="G554" s="131"/>
      <c r="H554" s="144"/>
      <c r="I554" s="144"/>
      <c r="J554" s="144"/>
      <c r="K554" s="144"/>
      <c r="L554" s="131"/>
    </row>
    <row r="555" spans="1:12" ht="12" customHeight="1" x14ac:dyDescent="0.25">
      <c r="A555" s="131"/>
      <c r="B555" s="144"/>
      <c r="C555" s="131"/>
      <c r="D555" s="131"/>
      <c r="E555" s="144"/>
      <c r="F555" s="131"/>
      <c r="G555" s="131"/>
      <c r="H555" s="144"/>
      <c r="I555" s="144"/>
      <c r="J555" s="144"/>
      <c r="K555" s="144"/>
      <c r="L555" s="131"/>
    </row>
    <row r="556" spans="1:12" ht="12" customHeight="1" x14ac:dyDescent="0.25">
      <c r="A556" s="131"/>
      <c r="B556" s="144"/>
      <c r="C556" s="131"/>
      <c r="D556" s="131"/>
      <c r="E556" s="144"/>
      <c r="F556" s="131"/>
      <c r="G556" s="131"/>
      <c r="H556" s="144"/>
      <c r="I556" s="144"/>
      <c r="J556" s="144"/>
      <c r="K556" s="144"/>
      <c r="L556" s="131"/>
    </row>
    <row r="557" spans="1:12" ht="12" customHeight="1" x14ac:dyDescent="0.25">
      <c r="A557" s="131"/>
      <c r="B557" s="144"/>
      <c r="C557" s="131"/>
      <c r="D557" s="131"/>
      <c r="E557" s="144"/>
      <c r="F557" s="131"/>
      <c r="G557" s="131"/>
      <c r="H557" s="144"/>
      <c r="I557" s="144"/>
      <c r="J557" s="144"/>
      <c r="K557" s="144"/>
      <c r="L557" s="131"/>
    </row>
    <row r="558" spans="1:12" ht="12" customHeight="1" x14ac:dyDescent="0.25">
      <c r="A558" s="131"/>
      <c r="B558" s="144"/>
      <c r="C558" s="131"/>
      <c r="D558" s="131"/>
      <c r="E558" s="144"/>
      <c r="F558" s="131"/>
      <c r="G558" s="131"/>
      <c r="H558" s="144"/>
      <c r="I558" s="144"/>
      <c r="J558" s="144"/>
      <c r="K558" s="144"/>
      <c r="L558" s="131"/>
    </row>
    <row r="559" spans="1:12" ht="12" customHeight="1" x14ac:dyDescent="0.25">
      <c r="A559" s="131"/>
      <c r="B559" s="144"/>
      <c r="C559" s="131"/>
      <c r="D559" s="131"/>
      <c r="E559" s="144"/>
      <c r="F559" s="131"/>
      <c r="G559" s="131"/>
      <c r="H559" s="144"/>
      <c r="I559" s="144"/>
      <c r="J559" s="144"/>
      <c r="K559" s="144"/>
      <c r="L559" s="131"/>
    </row>
    <row r="560" spans="1:12" ht="12" customHeight="1" x14ac:dyDescent="0.25">
      <c r="A560" s="131"/>
      <c r="B560" s="144"/>
      <c r="C560" s="131"/>
      <c r="D560" s="131"/>
      <c r="E560" s="144"/>
      <c r="F560" s="131"/>
      <c r="G560" s="131"/>
      <c r="H560" s="144"/>
      <c r="I560" s="144"/>
      <c r="J560" s="144"/>
      <c r="K560" s="144"/>
      <c r="L560" s="131"/>
    </row>
    <row r="561" spans="1:12" ht="12" customHeight="1" x14ac:dyDescent="0.25">
      <c r="A561" s="131"/>
      <c r="B561" s="144"/>
      <c r="C561" s="131"/>
      <c r="D561" s="131"/>
      <c r="E561" s="144"/>
      <c r="F561" s="131"/>
      <c r="G561" s="131"/>
      <c r="H561" s="144"/>
      <c r="I561" s="144"/>
      <c r="J561" s="144"/>
      <c r="K561" s="144"/>
      <c r="L561" s="131"/>
    </row>
    <row r="562" spans="1:12" ht="12" customHeight="1" x14ac:dyDescent="0.25">
      <c r="A562" s="131"/>
      <c r="B562" s="144"/>
      <c r="C562" s="131"/>
      <c r="D562" s="131"/>
      <c r="E562" s="144"/>
      <c r="F562" s="131"/>
      <c r="G562" s="131"/>
      <c r="H562" s="144"/>
      <c r="I562" s="144"/>
      <c r="J562" s="144"/>
      <c r="K562" s="144"/>
      <c r="L562" s="131"/>
    </row>
    <row r="563" spans="1:12" ht="12" customHeight="1" x14ac:dyDescent="0.25">
      <c r="A563" s="131"/>
      <c r="B563" s="144"/>
      <c r="C563" s="131"/>
      <c r="D563" s="131"/>
      <c r="E563" s="144"/>
      <c r="F563" s="131"/>
      <c r="G563" s="131"/>
      <c r="H563" s="144"/>
      <c r="I563" s="144"/>
      <c r="J563" s="144"/>
      <c r="K563" s="144"/>
      <c r="L563" s="131"/>
    </row>
    <row r="564" spans="1:12" ht="12" customHeight="1" x14ac:dyDescent="0.25">
      <c r="A564" s="131"/>
      <c r="B564" s="144"/>
      <c r="C564" s="131"/>
      <c r="D564" s="131"/>
      <c r="E564" s="144"/>
      <c r="F564" s="131"/>
      <c r="G564" s="131"/>
      <c r="H564" s="144"/>
      <c r="I564" s="144"/>
      <c r="J564" s="144"/>
      <c r="K564" s="144"/>
      <c r="L564" s="131"/>
    </row>
    <row r="565" spans="1:12" ht="12" customHeight="1" x14ac:dyDescent="0.25">
      <c r="A565" s="131"/>
      <c r="B565" s="144"/>
      <c r="C565" s="131"/>
      <c r="D565" s="131"/>
      <c r="E565" s="144"/>
      <c r="F565" s="131"/>
      <c r="G565" s="131"/>
      <c r="H565" s="144"/>
      <c r="I565" s="144"/>
      <c r="J565" s="144"/>
      <c r="K565" s="144"/>
      <c r="L565" s="131"/>
    </row>
    <row r="566" spans="1:12" ht="12" customHeight="1" x14ac:dyDescent="0.25">
      <c r="A566" s="131"/>
      <c r="B566" s="144"/>
      <c r="C566" s="131"/>
      <c r="D566" s="131"/>
      <c r="E566" s="144"/>
      <c r="F566" s="131"/>
      <c r="G566" s="131"/>
      <c r="H566" s="144"/>
      <c r="I566" s="144"/>
      <c r="J566" s="144"/>
      <c r="K566" s="144"/>
      <c r="L566" s="131"/>
    </row>
    <row r="567" spans="1:12" ht="12" customHeight="1" x14ac:dyDescent="0.25">
      <c r="A567" s="131"/>
      <c r="B567" s="144"/>
      <c r="C567" s="131"/>
      <c r="D567" s="131"/>
      <c r="E567" s="144"/>
      <c r="F567" s="131"/>
      <c r="G567" s="131"/>
      <c r="H567" s="144"/>
      <c r="I567" s="144"/>
      <c r="J567" s="144"/>
      <c r="K567" s="144"/>
      <c r="L567" s="131"/>
    </row>
    <row r="568" spans="1:12" ht="12" customHeight="1" x14ac:dyDescent="0.25">
      <c r="A568" s="131"/>
      <c r="B568" s="144"/>
      <c r="C568" s="131"/>
      <c r="D568" s="131"/>
      <c r="E568" s="144"/>
      <c r="F568" s="131"/>
      <c r="G568" s="131"/>
      <c r="H568" s="144"/>
      <c r="I568" s="144"/>
      <c r="J568" s="144"/>
      <c r="K568" s="144"/>
      <c r="L568" s="131"/>
    </row>
    <row r="569" spans="1:12" ht="12" customHeight="1" x14ac:dyDescent="0.25">
      <c r="A569" s="131"/>
      <c r="B569" s="144"/>
      <c r="C569" s="131"/>
      <c r="D569" s="131"/>
      <c r="E569" s="144"/>
      <c r="F569" s="131"/>
      <c r="G569" s="131"/>
      <c r="H569" s="144"/>
      <c r="I569" s="144"/>
      <c r="J569" s="144"/>
      <c r="K569" s="144"/>
      <c r="L569" s="131"/>
    </row>
    <row r="570" spans="1:12" ht="12" customHeight="1" x14ac:dyDescent="0.25">
      <c r="A570" s="131"/>
      <c r="B570" s="144"/>
      <c r="C570" s="131"/>
      <c r="D570" s="131"/>
      <c r="E570" s="144"/>
      <c r="F570" s="131"/>
      <c r="G570" s="131"/>
      <c r="H570" s="144"/>
      <c r="I570" s="144"/>
      <c r="J570" s="144"/>
      <c r="K570" s="144"/>
      <c r="L570" s="131"/>
    </row>
    <row r="571" spans="1:12" ht="12" customHeight="1" x14ac:dyDescent="0.25">
      <c r="A571" s="131"/>
      <c r="B571" s="144"/>
      <c r="C571" s="131"/>
      <c r="D571" s="131"/>
      <c r="E571" s="144"/>
      <c r="F571" s="131"/>
      <c r="G571" s="131"/>
      <c r="H571" s="144"/>
      <c r="I571" s="144"/>
      <c r="J571" s="144"/>
      <c r="K571" s="144"/>
      <c r="L571" s="131"/>
    </row>
    <row r="572" spans="1:12" ht="12" customHeight="1" x14ac:dyDescent="0.25">
      <c r="A572" s="131"/>
      <c r="B572" s="144"/>
      <c r="C572" s="131"/>
      <c r="D572" s="131"/>
      <c r="E572" s="144"/>
      <c r="F572" s="131"/>
      <c r="G572" s="131"/>
      <c r="H572" s="144"/>
      <c r="I572" s="144"/>
      <c r="J572" s="144"/>
      <c r="K572" s="144"/>
      <c r="L572" s="131"/>
    </row>
    <row r="573" spans="1:12" ht="12" customHeight="1" x14ac:dyDescent="0.25">
      <c r="A573" s="131"/>
      <c r="B573" s="144"/>
      <c r="C573" s="131"/>
      <c r="D573" s="131"/>
      <c r="E573" s="144"/>
      <c r="F573" s="131"/>
      <c r="G573" s="131"/>
      <c r="H573" s="144"/>
      <c r="I573" s="144"/>
      <c r="J573" s="144"/>
      <c r="K573" s="144"/>
      <c r="L573" s="131"/>
    </row>
    <row r="574" spans="1:12" ht="12" customHeight="1" x14ac:dyDescent="0.25">
      <c r="A574" s="131"/>
      <c r="B574" s="144"/>
      <c r="C574" s="131"/>
      <c r="D574" s="131"/>
      <c r="E574" s="144"/>
      <c r="F574" s="131"/>
      <c r="G574" s="131"/>
      <c r="H574" s="144"/>
      <c r="I574" s="144"/>
      <c r="J574" s="144"/>
      <c r="K574" s="144"/>
      <c r="L574" s="131"/>
    </row>
    <row r="575" spans="1:12" ht="12" customHeight="1" x14ac:dyDescent="0.25">
      <c r="A575" s="131"/>
      <c r="B575" s="144"/>
      <c r="C575" s="131"/>
      <c r="D575" s="131"/>
      <c r="E575" s="144"/>
      <c r="F575" s="131"/>
      <c r="G575" s="131"/>
      <c r="H575" s="144"/>
      <c r="I575" s="144"/>
      <c r="J575" s="144"/>
      <c r="K575" s="144"/>
      <c r="L575" s="131"/>
    </row>
    <row r="576" spans="1:12" ht="12" customHeight="1" x14ac:dyDescent="0.25">
      <c r="A576" s="131"/>
      <c r="B576" s="144"/>
      <c r="C576" s="131"/>
      <c r="D576" s="131"/>
      <c r="E576" s="144"/>
      <c r="F576" s="131"/>
      <c r="G576" s="131"/>
      <c r="H576" s="144"/>
      <c r="I576" s="144"/>
      <c r="J576" s="144"/>
      <c r="K576" s="144"/>
      <c r="L576" s="131"/>
    </row>
    <row r="577" spans="1:12" ht="12" customHeight="1" x14ac:dyDescent="0.25">
      <c r="A577" s="131"/>
      <c r="B577" s="144"/>
      <c r="C577" s="131"/>
      <c r="D577" s="131"/>
      <c r="E577" s="144"/>
      <c r="F577" s="131"/>
      <c r="G577" s="131"/>
      <c r="H577" s="144"/>
      <c r="I577" s="144"/>
      <c r="J577" s="144"/>
      <c r="K577" s="144"/>
      <c r="L577" s="131"/>
    </row>
    <row r="578" spans="1:12" ht="12" customHeight="1" x14ac:dyDescent="0.25">
      <c r="A578" s="131"/>
      <c r="B578" s="144"/>
      <c r="C578" s="131"/>
      <c r="D578" s="131"/>
      <c r="E578" s="144"/>
      <c r="F578" s="131"/>
      <c r="G578" s="131"/>
      <c r="H578" s="144"/>
      <c r="I578" s="144"/>
      <c r="J578" s="144"/>
      <c r="K578" s="144"/>
      <c r="L578" s="131"/>
    </row>
    <row r="579" spans="1:12" ht="12" customHeight="1" x14ac:dyDescent="0.25">
      <c r="A579" s="131"/>
      <c r="B579" s="144"/>
      <c r="C579" s="131"/>
      <c r="D579" s="131"/>
      <c r="E579" s="144"/>
      <c r="F579" s="131"/>
      <c r="G579" s="131"/>
      <c r="H579" s="144"/>
      <c r="I579" s="144"/>
      <c r="J579" s="144"/>
      <c r="K579" s="144"/>
      <c r="L579" s="131"/>
    </row>
    <row r="580" spans="1:12" ht="12" customHeight="1" x14ac:dyDescent="0.25">
      <c r="A580" s="131"/>
      <c r="B580" s="144"/>
      <c r="C580" s="131"/>
      <c r="D580" s="131"/>
      <c r="E580" s="144"/>
      <c r="F580" s="131"/>
      <c r="G580" s="131"/>
      <c r="H580" s="144"/>
      <c r="I580" s="144"/>
      <c r="J580" s="144"/>
      <c r="K580" s="144"/>
      <c r="L580" s="131"/>
    </row>
    <row r="581" spans="1:12" ht="12" customHeight="1" x14ac:dyDescent="0.25">
      <c r="A581" s="131"/>
      <c r="B581" s="144"/>
      <c r="C581" s="131"/>
      <c r="D581" s="131"/>
      <c r="E581" s="144"/>
      <c r="F581" s="131"/>
      <c r="G581" s="131"/>
      <c r="H581" s="144"/>
      <c r="I581" s="144"/>
      <c r="J581" s="144"/>
      <c r="K581" s="144"/>
      <c r="L581" s="131"/>
    </row>
    <row r="582" spans="1:12" ht="12" customHeight="1" x14ac:dyDescent="0.25">
      <c r="A582" s="131"/>
      <c r="B582" s="144"/>
      <c r="C582" s="131"/>
      <c r="D582" s="131"/>
      <c r="E582" s="144"/>
      <c r="F582" s="131"/>
      <c r="G582" s="131"/>
      <c r="H582" s="144"/>
      <c r="I582" s="144"/>
      <c r="J582" s="144"/>
      <c r="K582" s="144"/>
      <c r="L582" s="131"/>
    </row>
    <row r="583" spans="1:12" ht="12" customHeight="1" x14ac:dyDescent="0.25">
      <c r="A583" s="131"/>
      <c r="B583" s="144"/>
      <c r="C583" s="131"/>
      <c r="D583" s="131"/>
      <c r="E583" s="144"/>
      <c r="F583" s="131"/>
      <c r="G583" s="131"/>
      <c r="H583" s="144"/>
      <c r="I583" s="144"/>
      <c r="J583" s="144"/>
      <c r="K583" s="144"/>
      <c r="L583" s="131"/>
    </row>
    <row r="584" spans="1:12" ht="12" customHeight="1" x14ac:dyDescent="0.25">
      <c r="A584" s="131"/>
      <c r="B584" s="144"/>
      <c r="C584" s="131"/>
      <c r="D584" s="131"/>
      <c r="E584" s="144"/>
      <c r="F584" s="131"/>
      <c r="G584" s="131"/>
      <c r="H584" s="144"/>
      <c r="I584" s="144"/>
      <c r="J584" s="144"/>
      <c r="K584" s="144"/>
      <c r="L584" s="131"/>
    </row>
    <row r="585" spans="1:12" ht="12" customHeight="1" x14ac:dyDescent="0.25">
      <c r="A585" s="131"/>
      <c r="B585" s="144"/>
      <c r="C585" s="131"/>
      <c r="D585" s="131"/>
      <c r="E585" s="144"/>
      <c r="F585" s="131"/>
      <c r="G585" s="131"/>
      <c r="H585" s="144"/>
      <c r="I585" s="144"/>
      <c r="J585" s="144"/>
      <c r="K585" s="144"/>
      <c r="L585" s="131"/>
    </row>
  </sheetData>
  <sheetProtection selectLockedCells="1" selectUnlockedCells="1"/>
  <autoFilter ref="A1:IX408"/>
  <conditionalFormatting sqref="O1 O175 O63 O191 O193 O195 O197 O199 O201 O203 O331:O408">
    <cfRule type="dataBar" priority="4507">
      <dataBar>
        <cfvo type="num" val="0"/>
        <cfvo type="num" val="1"/>
        <color theme="9" tint="0.39997558519241921"/>
      </dataBar>
      <extLst>
        <ext xmlns:x14="http://schemas.microsoft.com/office/spreadsheetml/2009/9/main" uri="{B025F937-C7B1-47D3-B67F-A62EFF666E3E}">
          <x14:id>{57049F39-5B3A-4DEC-B3A3-C1C4EE3872FB}</x14:id>
        </ext>
      </extLst>
    </cfRule>
  </conditionalFormatting>
  <conditionalFormatting sqref="O13 O19:O33 O59 O61 O65 O67 O69 O71 O73 O75 O77 O79 O85 O89 O93 O95 O97 O99 O119 O121 O123 O125 O127 O129 O131 O133 O135 O137 O139 B90:B92 B103:B117 B98:B101 E95:F97 O101 E172:H174 O157 B60:B62 O103 O105 O141 O143 O145 O147 O159 O161 O163 O165 O167 O169 O171 O179 O189 G73:K73 G65:G72 G74:H77 O5 E98:E117 A2:A12 A17 A58:A59 A68:A218 D241:D291 A274:A349 O331:O349 B292:B349 M9:N11 E177:K177 M17:O17 M2:N2 M19 M15:O15 P255:P349 B201:B203 A350:B408 O2:O3 O181:P181 O183:P183 O185:P185 O187:P187 P189:P203 P209 P211 P213 P215 P217 P219 P221 P223 P225 P227 P229 P231 P233 P235 P237 P239 P241 P243 P245 P247 P249 P251 P253 P205 P207 P2:P179 C117 C115 C113 C111 C109 G106:H117 C107 E335:J337 F334:J334 C311:D337 D202 A63:G63 E202:I203 C201:I201 B175:H175 G8:L8 F6:L6 F10:L10 F12:L12 E11:L11 E7:N7 E5:L5 E9:L9 C2:L3 E13:L13 G139:H139 C139 G151:H151 C151 G149:H149 C149 G121:H121 C121 C157:H157 C161:H161 C169:H169 G147:H147 C147 G141:H141 C141 G143:H143 C143 G145:H145 C145 G119:H119 C119 C159:H159 C155:H155 C163:H163 C165:H165 E183:I183 C183 E181:I181 C181 E187:I187 C187 E185:I185 C185 E209:I209 C209 E211:I211 C211 E213:I213 C213 E215:I215 C215 E217:I217 C217 E219:I219 C219 E221:I221 C221 E223:I223 C223 E225:I225 C225 E227:I227 C227 E229:I229 C229 E231:I231 C231 E233:I233 C233 E235:I235 C235 E237:I237 C237 E239:I239 C239 E241:I241 C241 E243:I243 C243 E245:I245 C245 E247:I247 C247 E249:I249 C249 E251:I251 C251 E253:I253 C253 E255:I255 C255 E339:J339 E341:J341 C341 C354:P408 C343:J343 E205:I205 C205 E207:I207 C207 G204:I204 C203:D204 G14:L14 C5:D14 G338:J338 C338:C339 G302:J302 C292:D295 E309:J333 E297:J297 E299:J299 C299 E301:J301 E303:J303 C301:C303 E305:J307 C305:C310 G296:J296 C296:C297 E265:K265 C257:C291 I63:K63 I65:K72 J165:K165 J163:K163 J155:K155 J159:K159 J119:K119 J145:K145 J143:K143 J141:K141 J147:K147 J169:K169 J161:K161 J157:K157 J121:K121 J149:K149 J151:K151 J139:K139 J106:K117 J74:K77 E176:H176 J172:K176 E257:I264 K257:K264 K207 K255 K253 K251 K249 K247 K245 K243 K241 K239 K237 K235 K233 K231 K229 K227 K225 K223 K221 K219 K217 K215 K213 K211 K209 K185 K187 K181 K183 K201:K205 E178:I178 K178 E266:J295 C345:J352 C353:K353 O177 O63 O175 O201 O203 O350:P353 O199 O197 O195 O193 O191 O35 O57 O37 O39:O41 O91 O117 O115 O113 O109 O107 O173 O111">
    <cfRule type="expression" dxfId="1111" priority="4506">
      <formula>MOD(ROW(),2)=1</formula>
    </cfRule>
  </conditionalFormatting>
  <conditionalFormatting sqref="P8 P10 P12 P2:P5">
    <cfRule type="expression" priority="4505">
      <formula>IF(#REF!&gt;$M$6,1,0)</formula>
    </cfRule>
  </conditionalFormatting>
  <conditionalFormatting sqref="P255:P1048576 P3:P7 P181 P183 P185 P187 P189:P203 P209 P211 P213 P215 P217 P219 P221 P223 P225 P227 P229 P231 P233 P235 P237 P239 P241 P243 P245 P247 P249 P251 P253 P205 P207 P9:P179 P1">
    <cfRule type="cellIs" dxfId="1110" priority="4504" operator="equal">
      <formula>"DELAYED"</formula>
    </cfRule>
  </conditionalFormatting>
  <conditionalFormatting sqref="O5">
    <cfRule type="dataBar" priority="4503">
      <dataBar>
        <cfvo type="num" val="0"/>
        <cfvo type="num" val="1"/>
        <color theme="9" tint="0.39997558519241921"/>
      </dataBar>
      <extLst>
        <ext xmlns:x14="http://schemas.microsoft.com/office/spreadsheetml/2009/9/main" uri="{B025F937-C7B1-47D3-B67F-A62EFF666E3E}">
          <x14:id>{622EB582-9907-4850-A33C-8F67812BCAAE}</x14:id>
        </ext>
      </extLst>
    </cfRule>
  </conditionalFormatting>
  <conditionalFormatting sqref="P9 P13 P19:P33 P39:P41 P37 P57 P15 P35">
    <cfRule type="expression" priority="4502">
      <formula>IF(#REF!&gt;$M$6,1,0)</formula>
    </cfRule>
  </conditionalFormatting>
  <conditionalFormatting sqref="P8">
    <cfRule type="cellIs" dxfId="1109" priority="4501" operator="equal">
      <formula>"DELAYED"</formula>
    </cfRule>
  </conditionalFormatting>
  <conditionalFormatting sqref="P11">
    <cfRule type="expression" priority="4497">
      <formula>IF(#REF!&gt;$M$6,1,0)</formula>
    </cfRule>
  </conditionalFormatting>
  <conditionalFormatting sqref="O15 O13 O17 O19:O33 O35 O37 O39:O41 O57 O59 O61 O65 O67 O69 O71 O73 O75 O77 O79 O85 O89 O91 O93 O95 O97 O99 O101 O103 O105 O119 O121 O123 O125 O127 O129 O131 O133 O135 O137 O139 O141 O143 O145 O147 O157 O159 O161">
    <cfRule type="dataBar" priority="4495">
      <dataBar>
        <cfvo type="num" val="0"/>
        <cfvo type="num" val="1"/>
        <color theme="9" tint="0.39997558519241921"/>
      </dataBar>
      <extLst>
        <ext xmlns:x14="http://schemas.microsoft.com/office/spreadsheetml/2009/9/main" uri="{B025F937-C7B1-47D3-B67F-A62EFF666E3E}">
          <x14:id>{D7D5B588-C95E-47A5-B8DC-36BB25B1D060}</x14:id>
        </ext>
      </extLst>
    </cfRule>
  </conditionalFormatting>
  <conditionalFormatting sqref="P17">
    <cfRule type="expression" priority="4494">
      <formula>IF(#REF!&gt;$M$6,1,0)</formula>
    </cfRule>
  </conditionalFormatting>
  <conditionalFormatting sqref="P12">
    <cfRule type="cellIs" dxfId="1108" priority="4493" operator="equal">
      <formula>"DELAYED"</formula>
    </cfRule>
  </conditionalFormatting>
  <conditionalFormatting sqref="O17">
    <cfRule type="dataBar" priority="4491">
      <dataBar>
        <cfvo type="num" val="0"/>
        <cfvo type="num" val="1"/>
        <color theme="9" tint="0.39997558519241921"/>
      </dataBar>
      <extLst>
        <ext xmlns:x14="http://schemas.microsoft.com/office/spreadsheetml/2009/9/main" uri="{B025F937-C7B1-47D3-B67F-A62EFF666E3E}">
          <x14:id>{1A8BA988-7FB2-44E1-8B17-8BA77D44B339}</x14:id>
        </ext>
      </extLst>
    </cfRule>
  </conditionalFormatting>
  <conditionalFormatting sqref="O59">
    <cfRule type="dataBar" priority="4480">
      <dataBar>
        <cfvo type="num" val="0"/>
        <cfvo type="num" val="1"/>
        <color theme="9" tint="0.39997558519241921"/>
      </dataBar>
      <extLst>
        <ext xmlns:x14="http://schemas.microsoft.com/office/spreadsheetml/2009/9/main" uri="{B025F937-C7B1-47D3-B67F-A62EFF666E3E}">
          <x14:id>{205AB51C-925A-4FE5-9E69-90F103FBBD45}</x14:id>
        </ext>
      </extLst>
    </cfRule>
  </conditionalFormatting>
  <conditionalFormatting sqref="P2">
    <cfRule type="cellIs" dxfId="1107" priority="4461" operator="equal">
      <formula>"DELAYED"</formula>
    </cfRule>
  </conditionalFormatting>
  <conditionalFormatting sqref="O2">
    <cfRule type="dataBar" priority="4460">
      <dataBar>
        <cfvo type="num" val="0"/>
        <cfvo type="num" val="0"/>
        <color theme="9" tint="0.39997558519241921"/>
      </dataBar>
      <extLst>
        <ext xmlns:x14="http://schemas.microsoft.com/office/spreadsheetml/2009/9/main" uri="{B025F937-C7B1-47D3-B67F-A62EFF666E3E}">
          <x14:id>{E0A18BC9-76A3-4B2E-B67A-06E702595D55}</x14:id>
        </ext>
      </extLst>
    </cfRule>
  </conditionalFormatting>
  <conditionalFormatting sqref="O3">
    <cfRule type="dataBar" priority="4459">
      <dataBar>
        <cfvo type="num" val="0"/>
        <cfvo type="num" val="1"/>
        <color theme="9" tint="0.39997558519241921"/>
      </dataBar>
      <extLst>
        <ext xmlns:x14="http://schemas.microsoft.com/office/spreadsheetml/2009/9/main" uri="{B025F937-C7B1-47D3-B67F-A62EFF666E3E}">
          <x14:id>{876BD8CE-CE34-4795-9CCB-6C7E6C53772F}</x14:id>
        </ext>
      </extLst>
    </cfRule>
  </conditionalFormatting>
  <conditionalFormatting sqref="O2">
    <cfRule type="dataBar" priority="4458">
      <dataBar>
        <cfvo type="num" val="0"/>
        <cfvo type="num" val="1"/>
        <color theme="9" tint="0.39997558519241921"/>
      </dataBar>
      <extLst>
        <ext xmlns:x14="http://schemas.microsoft.com/office/spreadsheetml/2009/9/main" uri="{B025F937-C7B1-47D3-B67F-A62EFF666E3E}">
          <x14:id>{AF25440E-D471-4C33-B28A-C974FC68047C}</x14:id>
        </ext>
      </extLst>
    </cfRule>
  </conditionalFormatting>
  <conditionalFormatting sqref="O2">
    <cfRule type="dataBar" priority="4457">
      <dataBar>
        <cfvo type="num" val="0"/>
        <cfvo type="num" val="1"/>
        <color theme="9" tint="0.39997558519241921"/>
      </dataBar>
      <extLst>
        <ext xmlns:x14="http://schemas.microsoft.com/office/spreadsheetml/2009/9/main" uri="{B025F937-C7B1-47D3-B67F-A62EFF666E3E}">
          <x14:id>{842D7448-C97B-4EB0-BFB9-37D06E08279D}</x14:id>
        </ext>
      </extLst>
    </cfRule>
  </conditionalFormatting>
  <conditionalFormatting sqref="O7">
    <cfRule type="expression" dxfId="1106" priority="4453">
      <formula>MOD(ROW(),2)=1</formula>
    </cfRule>
  </conditionalFormatting>
  <conditionalFormatting sqref="O7">
    <cfRule type="dataBar" priority="4451">
      <dataBar>
        <cfvo type="num" val="0"/>
        <cfvo type="num" val="1"/>
        <color theme="9" tint="0.39997558519241921"/>
      </dataBar>
      <extLst>
        <ext xmlns:x14="http://schemas.microsoft.com/office/spreadsheetml/2009/9/main" uri="{B025F937-C7B1-47D3-B67F-A62EFF666E3E}">
          <x14:id>{41D3C3DD-B46E-4926-83C2-F6F73C98B1F2}</x14:id>
        </ext>
      </extLst>
    </cfRule>
  </conditionalFormatting>
  <conditionalFormatting sqref="M3">
    <cfRule type="expression" dxfId="1104" priority="4355">
      <formula>MOD(ROW(),2)=1</formula>
    </cfRule>
  </conditionalFormatting>
  <conditionalFormatting sqref="B93 D99 D101 C119:D119 B119:B120 D127 B127 B131 B133 D135 B135 B141 B143 B145 D147 B147 B157 B159 B123:B125 B14:B18 B57:B58 B79:B81 B84:B89 D120:D125 D129 D131 D133 D139 D141 D143 D145 C153:D153 D118 B2:B12">
    <cfRule type="expression" dxfId="1098" priority="4290">
      <formula>MOD(ROW(),2)=1</formula>
    </cfRule>
  </conditionalFormatting>
  <conditionalFormatting sqref="C4:E4">
    <cfRule type="expression" dxfId="1097" priority="4289">
      <formula>MOD(ROW(),2)=1</formula>
    </cfRule>
  </conditionalFormatting>
  <conditionalFormatting sqref="D101 D103 D105">
    <cfRule type="expression" dxfId="1096" priority="4286">
      <formula>MOD(ROW(),2)=1</formula>
    </cfRule>
  </conditionalFormatting>
  <conditionalFormatting sqref="A60">
    <cfRule type="expression" dxfId="1093" priority="4247">
      <formula>MOD(ROW(),2)=1</formula>
    </cfRule>
  </conditionalFormatting>
  <conditionalFormatting sqref="A62">
    <cfRule type="expression" dxfId="1090" priority="4201">
      <formula>MOD(ROW(),2)=1</formula>
    </cfRule>
  </conditionalFormatting>
  <conditionalFormatting sqref="A64">
    <cfRule type="expression" dxfId="1089" priority="4123">
      <formula>MOD(ROW(),2)=1</formula>
    </cfRule>
  </conditionalFormatting>
  <conditionalFormatting sqref="B64">
    <cfRule type="expression" dxfId="1088" priority="4118">
      <formula>MOD(ROW(),2)=1</formula>
    </cfRule>
  </conditionalFormatting>
  <conditionalFormatting sqref="B65">
    <cfRule type="expression" dxfId="1086" priority="4107">
      <formula>MOD(ROW(),2)=1</formula>
    </cfRule>
  </conditionalFormatting>
  <conditionalFormatting sqref="A66">
    <cfRule type="expression" dxfId="1085" priority="4103">
      <formula>MOD(ROW(),2)=1</formula>
    </cfRule>
  </conditionalFormatting>
  <conditionalFormatting sqref="B67">
    <cfRule type="expression" dxfId="1083" priority="4087">
      <formula>MOD(ROW(),2)=1</formula>
    </cfRule>
  </conditionalFormatting>
  <conditionalFormatting sqref="B68">
    <cfRule type="expression" dxfId="1082" priority="4078">
      <formula>MOD(ROW(),2)=1</formula>
    </cfRule>
  </conditionalFormatting>
  <conditionalFormatting sqref="B69">
    <cfRule type="expression" dxfId="1080" priority="4067">
      <formula>MOD(ROW(),2)=1</formula>
    </cfRule>
  </conditionalFormatting>
  <conditionalFormatting sqref="B70">
    <cfRule type="expression" dxfId="1079" priority="4038">
      <formula>MOD(ROW(),2)=1</formula>
    </cfRule>
  </conditionalFormatting>
  <conditionalFormatting sqref="B71">
    <cfRule type="expression" dxfId="1077" priority="4027">
      <formula>MOD(ROW(),2)=1</formula>
    </cfRule>
  </conditionalFormatting>
  <conditionalFormatting sqref="B72">
    <cfRule type="expression" dxfId="1076" priority="3998">
      <formula>MOD(ROW(),2)=1</formula>
    </cfRule>
  </conditionalFormatting>
  <conditionalFormatting sqref="B73">
    <cfRule type="expression" dxfId="1074" priority="3987">
      <formula>MOD(ROW(),2)=1</formula>
    </cfRule>
  </conditionalFormatting>
  <conditionalFormatting sqref="B74">
    <cfRule type="expression" dxfId="1073" priority="3978">
      <formula>MOD(ROW(),2)=1</formula>
    </cfRule>
  </conditionalFormatting>
  <conditionalFormatting sqref="B75">
    <cfRule type="expression" dxfId="1072" priority="3967">
      <formula>MOD(ROW(),2)=1</formula>
    </cfRule>
  </conditionalFormatting>
  <conditionalFormatting sqref="B76">
    <cfRule type="expression" dxfId="1071" priority="3958">
      <formula>MOD(ROW(),2)=1</formula>
    </cfRule>
  </conditionalFormatting>
  <conditionalFormatting sqref="B77">
    <cfRule type="expression" dxfId="1070" priority="3947">
      <formula>MOD(ROW(),2)=1</formula>
    </cfRule>
  </conditionalFormatting>
  <conditionalFormatting sqref="B82">
    <cfRule type="expression" dxfId="1069" priority="3914">
      <formula>MOD(ROW(),2)=1</formula>
    </cfRule>
  </conditionalFormatting>
  <conditionalFormatting sqref="B83">
    <cfRule type="expression" dxfId="1068" priority="3901">
      <formula>MOD(ROW(),2)=1</formula>
    </cfRule>
  </conditionalFormatting>
  <conditionalFormatting sqref="B94">
    <cfRule type="expression" dxfId="1067" priority="3863">
      <formula>MOD(ROW(),2)=1</formula>
    </cfRule>
  </conditionalFormatting>
  <conditionalFormatting sqref="B95 D95">
    <cfRule type="expression" dxfId="1066" priority="3850">
      <formula>MOD(ROW(),2)=1</formula>
    </cfRule>
  </conditionalFormatting>
  <conditionalFormatting sqref="B96">
    <cfRule type="expression" dxfId="1065" priority="3839">
      <formula>MOD(ROW(),2)=1</formula>
    </cfRule>
  </conditionalFormatting>
  <conditionalFormatting sqref="B97 D97">
    <cfRule type="expression" dxfId="1064" priority="3826">
      <formula>MOD(ROW(),2)=1</formula>
    </cfRule>
  </conditionalFormatting>
  <conditionalFormatting sqref="G119:H119 J119:K119">
    <cfRule type="expression" dxfId="1063" priority="3634">
      <formula>MOD(ROW(),2)=1</formula>
    </cfRule>
  </conditionalFormatting>
  <conditionalFormatting sqref="G4:L4">
    <cfRule type="expression" dxfId="1062" priority="3533">
      <formula>MOD(ROW(),2)=1</formula>
    </cfRule>
  </conditionalFormatting>
  <conditionalFormatting sqref="D129 B129">
    <cfRule type="expression" dxfId="1060" priority="3513">
      <formula>MOD(ROW(),2)=1</formula>
    </cfRule>
  </conditionalFormatting>
  <conditionalFormatting sqref="B122">
    <cfRule type="expression" dxfId="1059" priority="3489">
      <formula>MOD(ROW(),2)=1</formula>
    </cfRule>
  </conditionalFormatting>
  <conditionalFormatting sqref="D121 B121">
    <cfRule type="expression" dxfId="1057" priority="3475">
      <formula>MOD(ROW(),2)=1</formula>
    </cfRule>
  </conditionalFormatting>
  <conditionalFormatting sqref="D122">
    <cfRule type="expression" dxfId="1056" priority="3471">
      <formula>MOD(ROW(),2)=1</formula>
    </cfRule>
  </conditionalFormatting>
  <conditionalFormatting sqref="D137 B137">
    <cfRule type="expression" dxfId="1055" priority="3449">
      <formula>MOD(ROW(),2)=1</formula>
    </cfRule>
  </conditionalFormatting>
  <conditionalFormatting sqref="D139 B139">
    <cfRule type="expression" dxfId="1052" priority="3425">
      <formula>MOD(ROW(),2)=1</formula>
    </cfRule>
  </conditionalFormatting>
  <conditionalFormatting sqref="B161">
    <cfRule type="expression" dxfId="1050" priority="3392">
      <formula>MOD(ROW(),2)=1</formula>
    </cfRule>
  </conditionalFormatting>
  <conditionalFormatting sqref="A16">
    <cfRule type="expression" dxfId="1049" priority="3151">
      <formula>MOD(ROW(),2)=1</formula>
    </cfRule>
  </conditionalFormatting>
  <conditionalFormatting sqref="P16">
    <cfRule type="expression" priority="3150">
      <formula>IF(#REF!&gt;$M$6,1,0)</formula>
    </cfRule>
  </conditionalFormatting>
  <conditionalFormatting sqref="P16">
    <cfRule type="cellIs" dxfId="1048" priority="3148" operator="equal">
      <formula>"DELAYED"</formula>
    </cfRule>
  </conditionalFormatting>
  <conditionalFormatting sqref="M13:N13">
    <cfRule type="expression" dxfId="1047" priority="3131">
      <formula>MOD(ROW(),2)=1</formula>
    </cfRule>
  </conditionalFormatting>
  <conditionalFormatting sqref="B13 B19:B33 B56 B59">
    <cfRule type="expression" dxfId="1046" priority="3130">
      <formula>MOD(ROW(),2)=1</formula>
    </cfRule>
  </conditionalFormatting>
  <conditionalFormatting sqref="A20 A22 A24 A26 A28 A30 A32">
    <cfRule type="expression" dxfId="1045" priority="3125">
      <formula>MOD(ROW(),2)=1</formula>
    </cfRule>
  </conditionalFormatting>
  <conditionalFormatting sqref="A18">
    <cfRule type="expression" dxfId="1044" priority="3113">
      <formula>MOD(ROW(),2)=1</formula>
    </cfRule>
  </conditionalFormatting>
  <conditionalFormatting sqref="P18">
    <cfRule type="expression" priority="3112">
      <formula>IF(#REF!&gt;$M$6,1,0)</formula>
    </cfRule>
  </conditionalFormatting>
  <conditionalFormatting sqref="P18">
    <cfRule type="cellIs" dxfId="1043" priority="3110" operator="equal">
      <formula>"DELAYED"</formula>
    </cfRule>
  </conditionalFormatting>
  <conditionalFormatting sqref="P38">
    <cfRule type="expression" priority="3008">
      <formula>IF(#REF!&gt;$M$6,1,0)</formula>
    </cfRule>
  </conditionalFormatting>
  <conditionalFormatting sqref="P38">
    <cfRule type="cellIs" dxfId="1042" priority="3006" operator="equal">
      <formula>"DELAYED"</formula>
    </cfRule>
  </conditionalFormatting>
  <conditionalFormatting sqref="P36">
    <cfRule type="expression" priority="2982">
      <formula>IF(#REF!&gt;$M$6,1,0)</formula>
    </cfRule>
  </conditionalFormatting>
  <conditionalFormatting sqref="P36">
    <cfRule type="cellIs" dxfId="1041" priority="2980" operator="equal">
      <formula>"DELAYED"</formula>
    </cfRule>
  </conditionalFormatting>
  <conditionalFormatting sqref="A56">
    <cfRule type="expression" dxfId="1040" priority="2957">
      <formula>MOD(ROW(),2)=1</formula>
    </cfRule>
  </conditionalFormatting>
  <conditionalFormatting sqref="P56">
    <cfRule type="expression" priority="2956">
      <formula>IF(#REF!&gt;$M$6,1,0)</formula>
    </cfRule>
  </conditionalFormatting>
  <conditionalFormatting sqref="P56">
    <cfRule type="cellIs" dxfId="1039" priority="2954" operator="equal">
      <formula>"DELAYED"</formula>
    </cfRule>
  </conditionalFormatting>
  <conditionalFormatting sqref="A14">
    <cfRule type="expression" dxfId="1038" priority="2931">
      <formula>MOD(ROW(),2)=1</formula>
    </cfRule>
  </conditionalFormatting>
  <conditionalFormatting sqref="P14">
    <cfRule type="expression" priority="2930">
      <formula>IF(#REF!&gt;$M$6,1,0)</formula>
    </cfRule>
  </conditionalFormatting>
  <conditionalFormatting sqref="P14">
    <cfRule type="cellIs" dxfId="1037" priority="2928" operator="equal">
      <formula>"DELAYED"</formula>
    </cfRule>
  </conditionalFormatting>
  <conditionalFormatting sqref="M14">
    <cfRule type="expression" dxfId="1036" priority="2919">
      <formula>MOD(ROW(),2)=1</formula>
    </cfRule>
  </conditionalFormatting>
  <conditionalFormatting sqref="P34">
    <cfRule type="expression" priority="2885">
      <formula>IF(#REF!&gt;$M$6,1,0)</formula>
    </cfRule>
  </conditionalFormatting>
  <conditionalFormatting sqref="P34">
    <cfRule type="cellIs" dxfId="1035" priority="2883" operator="equal">
      <formula>"DELAYED"</formula>
    </cfRule>
  </conditionalFormatting>
  <conditionalFormatting sqref="O149">
    <cfRule type="expression" dxfId="1034" priority="2702">
      <formula>MOD(ROW(),2)=1</formula>
    </cfRule>
  </conditionalFormatting>
  <conditionalFormatting sqref="O149">
    <cfRule type="dataBar" priority="2700">
      <dataBar>
        <cfvo type="num" val="0"/>
        <cfvo type="num" val="1"/>
        <color theme="9" tint="0.39997558519241921"/>
      </dataBar>
      <extLst>
        <ext xmlns:x14="http://schemas.microsoft.com/office/spreadsheetml/2009/9/main" uri="{B025F937-C7B1-47D3-B67F-A62EFF666E3E}">
          <x14:id>{7396CBBF-27CE-4957-8715-516D3A4E4639}</x14:id>
        </ext>
      </extLst>
    </cfRule>
  </conditionalFormatting>
  <conditionalFormatting sqref="D149 B149">
    <cfRule type="expression" dxfId="1032" priority="2696">
      <formula>MOD(ROW(),2)=1</formula>
    </cfRule>
  </conditionalFormatting>
  <conditionalFormatting sqref="O151 A232 A250 A268 A277 A286 A300 A309 A318 A327 A338 A352 A361 A370 A379 A388 A397 A406">
    <cfRule type="expression" dxfId="1031" priority="2687">
      <formula>MOD(ROW(),2)=1</formula>
    </cfRule>
  </conditionalFormatting>
  <conditionalFormatting sqref="O151">
    <cfRule type="dataBar" priority="2685">
      <dataBar>
        <cfvo type="num" val="0"/>
        <cfvo type="num" val="1"/>
        <color theme="9" tint="0.39997558519241921"/>
      </dataBar>
      <extLst>
        <ext xmlns:x14="http://schemas.microsoft.com/office/spreadsheetml/2009/9/main" uri="{B025F937-C7B1-47D3-B67F-A62EFF666E3E}">
          <x14:id>{F854330F-7900-4FD1-A878-FB2B3AFC2D63}</x14:id>
        </ext>
      </extLst>
    </cfRule>
  </conditionalFormatting>
  <conditionalFormatting sqref="D151 B151">
    <cfRule type="expression" dxfId="1029" priority="2681">
      <formula>MOD(ROW(),2)=1</formula>
    </cfRule>
  </conditionalFormatting>
  <conditionalFormatting sqref="G153:H153 J153:K153">
    <cfRule type="expression" dxfId="1028" priority="2605">
      <formula>MOD(ROW(),2)=1</formula>
    </cfRule>
  </conditionalFormatting>
  <conditionalFormatting sqref="O153 A234 A252 A270 A279 A288 A293 A302 A311 A320 A329 A340 A347 A354 A363 A372 A381 A390 A399 A408">
    <cfRule type="expression" dxfId="1027" priority="2612">
      <formula>MOD(ROW(),2)=1</formula>
    </cfRule>
  </conditionalFormatting>
  <conditionalFormatting sqref="O153">
    <cfRule type="dataBar" priority="2610">
      <dataBar>
        <cfvo type="num" val="0"/>
        <cfvo type="num" val="1"/>
        <color theme="9" tint="0.39997558519241921"/>
      </dataBar>
      <extLst>
        <ext xmlns:x14="http://schemas.microsoft.com/office/spreadsheetml/2009/9/main" uri="{B025F937-C7B1-47D3-B67F-A62EFF666E3E}">
          <x14:id>{6A0DAF5A-E892-470E-9026-EEDF844725D2}</x14:id>
        </ext>
      </extLst>
    </cfRule>
  </conditionalFormatting>
  <conditionalFormatting sqref="D153 B153">
    <cfRule type="expression" dxfId="1025" priority="2606">
      <formula>MOD(ROW(),2)=1</formula>
    </cfRule>
  </conditionalFormatting>
  <conditionalFormatting sqref="G152:H152 J152:K152">
    <cfRule type="expression" dxfId="1024" priority="2602">
      <formula>MOD(ROW(),2)=1</formula>
    </cfRule>
  </conditionalFormatting>
  <conditionalFormatting sqref="G152:H153 J152:K153">
    <cfRule type="expression" dxfId="1023" priority="2601">
      <formula>MOD(ROW(),2)=1</formula>
    </cfRule>
  </conditionalFormatting>
  <conditionalFormatting sqref="O155 A236 A254 A272 A281 A290 A295 A304 A313 A322 A331 A342 A349 A356 A365 A374 A383 A392 A401">
    <cfRule type="expression" dxfId="1022" priority="2563">
      <formula>MOD(ROW(),2)=1</formula>
    </cfRule>
  </conditionalFormatting>
  <conditionalFormatting sqref="O155">
    <cfRule type="dataBar" priority="2561">
      <dataBar>
        <cfvo type="num" val="0"/>
        <cfvo type="num" val="1"/>
        <color theme="9" tint="0.39997558519241921"/>
      </dataBar>
      <extLst>
        <ext xmlns:x14="http://schemas.microsoft.com/office/spreadsheetml/2009/9/main" uri="{B025F937-C7B1-47D3-B67F-A62EFF666E3E}">
          <x14:id>{5404E190-D788-40F2-AEF1-7F92059B648D}</x14:id>
        </ext>
      </extLst>
    </cfRule>
  </conditionalFormatting>
  <conditionalFormatting sqref="B155 C189">
    <cfRule type="expression" dxfId="1020" priority="2557">
      <formula>MOD(ROW(),2)=1</formula>
    </cfRule>
  </conditionalFormatting>
  <conditionalFormatting sqref="E36">
    <cfRule type="expression" dxfId="1019" priority="2013">
      <formula>MOD(ROW(),2)=1</formula>
    </cfRule>
  </conditionalFormatting>
  <conditionalFormatting sqref="C37">
    <cfRule type="expression" dxfId="1018" priority="2012">
      <formula>MOD(ROW(),2)=1</formula>
    </cfRule>
  </conditionalFormatting>
  <conditionalFormatting sqref="E37:G37 I37:K37">
    <cfRule type="expression" dxfId="1017" priority="2011">
      <formula>MOD(ROW(),2)=1</formula>
    </cfRule>
  </conditionalFormatting>
  <conditionalFormatting sqref="G37 I37:K37">
    <cfRule type="expression" dxfId="1016" priority="2010">
      <formula>MOD(ROW(),2)=1</formula>
    </cfRule>
  </conditionalFormatting>
  <conditionalFormatting sqref="G39:G41 I39:K41">
    <cfRule type="expression" dxfId="1014" priority="2150">
      <formula>MOD(ROW(),2)=1</formula>
    </cfRule>
  </conditionalFormatting>
  <conditionalFormatting sqref="C137">
    <cfRule type="expression" dxfId="1013" priority="1677">
      <formula>MOD(ROW(),2)=1</formula>
    </cfRule>
  </conditionalFormatting>
  <conditionalFormatting sqref="C135">
    <cfRule type="expression" dxfId="1012" priority="1675">
      <formula>MOD(ROW(),2)=1</formula>
    </cfRule>
  </conditionalFormatting>
  <conditionalFormatting sqref="O163 O165 O167 O169 O171 O179 O181 O183 O185 O187 O189">
    <cfRule type="dataBar" priority="2208">
      <dataBar>
        <cfvo type="num" val="0"/>
        <cfvo type="num" val="1"/>
        <color theme="9" tint="0.39997558519241921"/>
      </dataBar>
      <extLst>
        <ext xmlns:x14="http://schemas.microsoft.com/office/spreadsheetml/2009/9/main" uri="{B025F937-C7B1-47D3-B67F-A62EFF666E3E}">
          <x14:id>{3C9E2E31-11A0-49AA-BA0C-A53FAC0BD606}</x14:id>
        </ext>
      </extLst>
    </cfRule>
  </conditionalFormatting>
  <conditionalFormatting sqref="E36:G36 I36:K36">
    <cfRule type="expression" dxfId="1011" priority="2179">
      <formula>MOD(ROW(),2)=1</formula>
    </cfRule>
  </conditionalFormatting>
  <conditionalFormatting sqref="D189 B163 B165 B167 B169 B171 B179 B181 B183 B185 B187 B189">
    <cfRule type="expression" dxfId="1009" priority="2200">
      <formula>MOD(ROW(),2)=1</formula>
    </cfRule>
  </conditionalFormatting>
  <conditionalFormatting sqref="E189:I189 K189">
    <cfRule type="expression" dxfId="1008" priority="2196">
      <formula>MOD(ROW(),2)=1</formula>
    </cfRule>
  </conditionalFormatting>
  <conditionalFormatting sqref="G189:I189 K189">
    <cfRule type="expression" dxfId="1007" priority="2195">
      <formula>MOD(ROW(),2)=1</formula>
    </cfRule>
  </conditionalFormatting>
  <conditionalFormatting sqref="G17:L17 G56:G62 G18:G37 I56:K62 I18:K37">
    <cfRule type="expression" dxfId="1006" priority="2168">
      <formula>MOD(ROW(),2)=1</formula>
    </cfRule>
  </conditionalFormatting>
  <conditionalFormatting sqref="G78:H78 J78:K78">
    <cfRule type="expression" dxfId="1004" priority="2188">
      <formula>MOD(ROW(),2)=1</formula>
    </cfRule>
  </conditionalFormatting>
  <conditionalFormatting sqref="C17:D17 D18 C19:D33 C37:D37 D75 D77 C35:D35 C57 C59:D59 C61:D61 C67 C69:D69 D71 D73 C65:D65">
    <cfRule type="expression" dxfId="1003" priority="2187">
      <formula>MOD(ROW(),2)=1</formula>
    </cfRule>
  </conditionalFormatting>
  <conditionalFormatting sqref="F17:L17 F19:G19 F21:G21 G20 F23:G23 G22 E25:G25 G24 E27:G27 E26 G26 E29:G29 E28 G28 E31:G31 E30 G30 E33:G33 E32 G32 I19:K33">
    <cfRule type="expression" dxfId="1002" priority="2185">
      <formula>MOD(ROW(),2)=1</formula>
    </cfRule>
  </conditionalFormatting>
  <conditionalFormatting sqref="G18 I18:K18">
    <cfRule type="expression" dxfId="1001" priority="2184">
      <formula>MOD(ROW(),2)=1</formula>
    </cfRule>
  </conditionalFormatting>
  <conditionalFormatting sqref="E37:G37 E65:G65 E77:H77 E35:G35 E57:G57 E59:G59 E61:G61 E75:H75 E73:K73 E67:G67 E69:G69 E71:G71 I71:K71 I69:K69 I67:K67 I61:K61 I59:K59 I57:K57 I35:K35 I65:K65 I37:K37 J75:K75 J77:K77">
    <cfRule type="expression" dxfId="1000" priority="2182">
      <formula>MOD(ROW(),2)=1</formula>
    </cfRule>
  </conditionalFormatting>
  <conditionalFormatting sqref="E34 G34 I34:K34">
    <cfRule type="expression" dxfId="999" priority="2180">
      <formula>MOD(ROW(),2)=1</formula>
    </cfRule>
  </conditionalFormatting>
  <conditionalFormatting sqref="E58 G58 I58:K58">
    <cfRule type="expression" dxfId="998" priority="2178">
      <formula>MOD(ROW(),2)=1</formula>
    </cfRule>
  </conditionalFormatting>
  <conditionalFormatting sqref="E60 G60 I60:K60">
    <cfRule type="expression" dxfId="997" priority="2177">
      <formula>MOD(ROW(),2)=1</formula>
    </cfRule>
  </conditionalFormatting>
  <conditionalFormatting sqref="E62 G62 I62:K62">
    <cfRule type="expression" dxfId="996" priority="2176">
      <formula>MOD(ROW(),2)=1</formula>
    </cfRule>
  </conditionalFormatting>
  <conditionalFormatting sqref="E64">
    <cfRule type="expression" dxfId="995" priority="2174">
      <formula>MOD(ROW(),2)=1</formula>
    </cfRule>
  </conditionalFormatting>
  <conditionalFormatting sqref="E72 G72 I72:K72">
    <cfRule type="expression" dxfId="994" priority="2172">
      <formula>MOD(ROW(),2)=1</formula>
    </cfRule>
  </conditionalFormatting>
  <conditionalFormatting sqref="G74:H74 J74:K74">
    <cfRule type="expression" dxfId="993" priority="2171">
      <formula>MOD(ROW(),2)=1</formula>
    </cfRule>
  </conditionalFormatting>
  <conditionalFormatting sqref="E76 G76:H76 J76:K76">
    <cfRule type="expression" dxfId="992" priority="2170">
      <formula>MOD(ROW(),2)=1</formula>
    </cfRule>
  </conditionalFormatting>
  <conditionalFormatting sqref="E78:H78 J78:K78">
    <cfRule type="expression" dxfId="991" priority="2169">
      <formula>MOD(ROW(),2)=1</formula>
    </cfRule>
  </conditionalFormatting>
  <conditionalFormatting sqref="F18">
    <cfRule type="expression" dxfId="990" priority="2161">
      <formula>MOD(ROW(),2)=1</formula>
    </cfRule>
  </conditionalFormatting>
  <conditionalFormatting sqref="G16:K16">
    <cfRule type="expression" dxfId="989" priority="2159">
      <formula>MOD(ROW(),2)=1</formula>
    </cfRule>
  </conditionalFormatting>
  <conditionalFormatting sqref="G16:K16">
    <cfRule type="expression" dxfId="988" priority="2158">
      <formula>MOD(ROW(),2)=1</formula>
    </cfRule>
  </conditionalFormatting>
  <conditionalFormatting sqref="C15:D15">
    <cfRule type="expression" dxfId="987" priority="2157">
      <formula>MOD(ROW(),2)=1</formula>
    </cfRule>
  </conditionalFormatting>
  <conditionalFormatting sqref="F15:L15">
    <cfRule type="expression" dxfId="986" priority="2156">
      <formula>MOD(ROW(),2)=1</formula>
    </cfRule>
  </conditionalFormatting>
  <conditionalFormatting sqref="G15:L15">
    <cfRule type="expression" dxfId="985" priority="2155">
      <formula>MOD(ROW(),2)=1</formula>
    </cfRule>
  </conditionalFormatting>
  <conditionalFormatting sqref="D16">
    <cfRule type="expression" dxfId="984" priority="2154">
      <formula>MOD(ROW(),2)=1</formula>
    </cfRule>
  </conditionalFormatting>
  <conditionalFormatting sqref="E38">
    <cfRule type="expression" dxfId="983" priority="2153">
      <formula>MOD(ROW(),2)=1</formula>
    </cfRule>
  </conditionalFormatting>
  <conditionalFormatting sqref="C39:D41">
    <cfRule type="expression" dxfId="982" priority="2152">
      <formula>MOD(ROW(),2)=1</formula>
    </cfRule>
  </conditionalFormatting>
  <conditionalFormatting sqref="E39:G39 E41:G41 E40 G40 I39:K41">
    <cfRule type="expression" dxfId="981" priority="2151">
      <formula>MOD(ROW(),2)=1</formula>
    </cfRule>
  </conditionalFormatting>
  <conditionalFormatting sqref="E56 G56 I56:K56">
    <cfRule type="expression" dxfId="980" priority="2149">
      <formula>MOD(ROW(),2)=1</formula>
    </cfRule>
  </conditionalFormatting>
  <conditionalFormatting sqref="G56 I56:K56">
    <cfRule type="expression" dxfId="979" priority="2148">
      <formula>MOD(ROW(),2)=1</formula>
    </cfRule>
  </conditionalFormatting>
  <conditionalFormatting sqref="C57:D57">
    <cfRule type="expression" dxfId="978" priority="2147">
      <formula>MOD(ROW(),2)=1</formula>
    </cfRule>
  </conditionalFormatting>
  <conditionalFormatting sqref="E57:G57 I57:K57">
    <cfRule type="expression" dxfId="977" priority="2146">
      <formula>MOD(ROW(),2)=1</formula>
    </cfRule>
  </conditionalFormatting>
  <conditionalFormatting sqref="G57 I57:K57">
    <cfRule type="expression" dxfId="976" priority="2145">
      <formula>MOD(ROW(),2)=1</formula>
    </cfRule>
  </conditionalFormatting>
  <conditionalFormatting sqref="G38 I38:K38">
    <cfRule type="expression" dxfId="975" priority="2144">
      <formula>MOD(ROW(),2)=1</formula>
    </cfRule>
  </conditionalFormatting>
  <conditionalFormatting sqref="G38 I38:K38">
    <cfRule type="expression" dxfId="974" priority="2143">
      <formula>MOD(ROW(),2)=1</formula>
    </cfRule>
  </conditionalFormatting>
  <conditionalFormatting sqref="G64 I64:K64">
    <cfRule type="expression" dxfId="973" priority="2142">
      <formula>MOD(ROW(),2)=1</formula>
    </cfRule>
  </conditionalFormatting>
  <conditionalFormatting sqref="G64 I64:K64">
    <cfRule type="expression" dxfId="972" priority="2141">
      <formula>MOD(ROW(),2)=1</formula>
    </cfRule>
  </conditionalFormatting>
  <conditionalFormatting sqref="D79">
    <cfRule type="expression" dxfId="971" priority="2140">
      <formula>MOD(ROW(),2)=1</formula>
    </cfRule>
  </conditionalFormatting>
  <conditionalFormatting sqref="E79:H79 J79:K79">
    <cfRule type="expression" dxfId="970" priority="2139">
      <formula>MOD(ROW(),2)=1</formula>
    </cfRule>
  </conditionalFormatting>
  <conditionalFormatting sqref="G79:H79 J79:K79">
    <cfRule type="expression" dxfId="969" priority="2138">
      <formula>MOD(ROW(),2)=1</formula>
    </cfRule>
  </conditionalFormatting>
  <conditionalFormatting sqref="D67">
    <cfRule type="expression" dxfId="966" priority="2109">
      <formula>MOD(ROW(),2)=1</formula>
    </cfRule>
  </conditionalFormatting>
  <conditionalFormatting sqref="E67:G67 I67:K67">
    <cfRule type="expression" dxfId="965" priority="2108">
      <formula>MOD(ROW(),2)=1</formula>
    </cfRule>
  </conditionalFormatting>
  <conditionalFormatting sqref="E66">
    <cfRule type="expression" dxfId="964" priority="2107">
      <formula>MOD(ROW(),2)=1</formula>
    </cfRule>
  </conditionalFormatting>
  <conditionalFormatting sqref="G67 I67:K67">
    <cfRule type="expression" dxfId="963" priority="2106">
      <formula>MOD(ROW(),2)=1</formula>
    </cfRule>
  </conditionalFormatting>
  <conditionalFormatting sqref="G66 I66:K66">
    <cfRule type="expression" dxfId="962" priority="2105">
      <formula>MOD(ROW(),2)=1</formula>
    </cfRule>
  </conditionalFormatting>
  <conditionalFormatting sqref="G66 I66:K66">
    <cfRule type="expression" dxfId="961" priority="2104">
      <formula>MOD(ROW(),2)=1</formula>
    </cfRule>
  </conditionalFormatting>
  <conditionalFormatting sqref="D69">
    <cfRule type="expression" dxfId="960" priority="2103">
      <formula>MOD(ROW(),2)=1</formula>
    </cfRule>
  </conditionalFormatting>
  <conditionalFormatting sqref="E69:G69 I69:K69">
    <cfRule type="expression" dxfId="959" priority="2102">
      <formula>MOD(ROW(),2)=1</formula>
    </cfRule>
  </conditionalFormatting>
  <conditionalFormatting sqref="E68">
    <cfRule type="expression" dxfId="958" priority="2101">
      <formula>MOD(ROW(),2)=1</formula>
    </cfRule>
  </conditionalFormatting>
  <conditionalFormatting sqref="G69 I69:K69">
    <cfRule type="expression" dxfId="957" priority="2100">
      <formula>MOD(ROW(),2)=1</formula>
    </cfRule>
  </conditionalFormatting>
  <conditionalFormatting sqref="G68 I68:K68">
    <cfRule type="expression" dxfId="956" priority="2099">
      <formula>MOD(ROW(),2)=1</formula>
    </cfRule>
  </conditionalFormatting>
  <conditionalFormatting sqref="G68 I68:K68">
    <cfRule type="expression" dxfId="955" priority="2098">
      <formula>MOD(ROW(),2)=1</formula>
    </cfRule>
  </conditionalFormatting>
  <conditionalFormatting sqref="C65 C67:D67 C69 C71:D71 C73 C75 C77 C79 C81 C83 C85 C89">
    <cfRule type="expression" dxfId="954" priority="2097">
      <formula>MOD(ROW(),2)=1</formula>
    </cfRule>
  </conditionalFormatting>
  <conditionalFormatting sqref="E71:G71 I71:K71">
    <cfRule type="expression" dxfId="953" priority="2096">
      <formula>MOD(ROW(),2)=1</formula>
    </cfRule>
  </conditionalFormatting>
  <conditionalFormatting sqref="E70">
    <cfRule type="expression" dxfId="952" priority="2095">
      <formula>MOD(ROW(),2)=1</formula>
    </cfRule>
  </conditionalFormatting>
  <conditionalFormatting sqref="G71 I71:K71">
    <cfRule type="expression" dxfId="951" priority="2094">
      <formula>MOD(ROW(),2)=1</formula>
    </cfRule>
  </conditionalFormatting>
  <conditionalFormatting sqref="G70 I70:K70">
    <cfRule type="expression" dxfId="950" priority="2093">
      <formula>MOD(ROW(),2)=1</formula>
    </cfRule>
  </conditionalFormatting>
  <conditionalFormatting sqref="G70 I70:K70">
    <cfRule type="expression" dxfId="949" priority="2092">
      <formula>MOD(ROW(),2)=1</formula>
    </cfRule>
  </conditionalFormatting>
  <conditionalFormatting sqref="F34">
    <cfRule type="expression" dxfId="948" priority="2087">
      <formula>MOD(ROW(),2)=1</formula>
    </cfRule>
  </conditionalFormatting>
  <conditionalFormatting sqref="F38">
    <cfRule type="expression" dxfId="947" priority="2086">
      <formula>MOD(ROW(),2)=1</formula>
    </cfRule>
  </conditionalFormatting>
  <conditionalFormatting sqref="F56">
    <cfRule type="expression" dxfId="946" priority="2085">
      <formula>MOD(ROW(),2)=1</formula>
    </cfRule>
  </conditionalFormatting>
  <conditionalFormatting sqref="E75:H75 E77:H77 E79:H79 E81:H81 E83:H83 E85:H85 E89:H89 J89:K89 J85:K85 J83:K83 J81:K81 J79:K79 J77:K77 J75:K75">
    <cfRule type="expression" dxfId="945" priority="2052">
      <formula>MOD(ROW(),2)=1</formula>
    </cfRule>
  </conditionalFormatting>
  <conditionalFormatting sqref="L18:L353">
    <cfRule type="expression" dxfId="944" priority="2079">
      <formula>MOD(ROW(),2)=1</formula>
    </cfRule>
  </conditionalFormatting>
  <conditionalFormatting sqref="E74">
    <cfRule type="expression" dxfId="942" priority="2057">
      <formula>MOD(ROW(),2)=1</formula>
    </cfRule>
  </conditionalFormatting>
  <conditionalFormatting sqref="G74:H74 G76:H76 G78:H78 G80:H80 G82:H82 G84:H84 G86:H88 J86:K88 J84:K84 J82:K82 J80:K80 J78:K78 J76:K76 J74:K74">
    <cfRule type="expression" dxfId="941" priority="2055">
      <formula>MOD(ROW(),2)=1</formula>
    </cfRule>
  </conditionalFormatting>
  <conditionalFormatting sqref="E74 E76 E78 E80:H80 G74:H74 G76:H76 G78:H78 E82:H82 E84:H84 E86:H88 J86:K88 J84:K84 J82:K82 J78:K78 J76:K76 J74:K74 J80:K80">
    <cfRule type="expression" dxfId="940" priority="2054">
      <formula>MOD(ROW(),2)=1</formula>
    </cfRule>
  </conditionalFormatting>
  <conditionalFormatting sqref="D91 D93 D77 D79 D81 D83 D85 D89">
    <cfRule type="expression" dxfId="939" priority="2053">
      <formula>MOD(ROW(),2)=1</formula>
    </cfRule>
  </conditionalFormatting>
  <conditionalFormatting sqref="G75:H75 G77:H77 G79:H79 G81:H81 G83:H83 G85:H85 G89:H89 J89:K89 J85:K85 J83:K83 J81:K81 J79:K79 J77:K77 J75:K75">
    <cfRule type="expression" dxfId="938" priority="2051">
      <formula>MOD(ROW(),2)=1</formula>
    </cfRule>
  </conditionalFormatting>
  <conditionalFormatting sqref="C87:D87">
    <cfRule type="expression" dxfId="937" priority="2050">
      <formula>MOD(ROW(),2)=1</formula>
    </cfRule>
  </conditionalFormatting>
  <conditionalFormatting sqref="C87:D87">
    <cfRule type="expression" dxfId="936" priority="2049">
      <formula>MOD(ROW(),2)=1</formula>
    </cfRule>
  </conditionalFormatting>
  <conditionalFormatting sqref="F84 F82 F80 F78">
    <cfRule type="expression" dxfId="934" priority="2047">
      <formula>MOD(ROW(),2)=1</formula>
    </cfRule>
  </conditionalFormatting>
  <conditionalFormatting sqref="N14">
    <cfRule type="expression" dxfId="933" priority="2041">
      <formula>MOD(ROW(),2)=1</formula>
    </cfRule>
  </conditionalFormatting>
  <conditionalFormatting sqref="M16">
    <cfRule type="expression" dxfId="932" priority="2039">
      <formula>MOD(ROW(),2)=1</formula>
    </cfRule>
  </conditionalFormatting>
  <conditionalFormatting sqref="N16">
    <cfRule type="expression" dxfId="931" priority="2038">
      <formula>MOD(ROW(),2)=1</formula>
    </cfRule>
  </conditionalFormatting>
  <conditionalFormatting sqref="M18">
    <cfRule type="expression" dxfId="930" priority="2036">
      <formula>MOD(ROW(),2)=1</formula>
    </cfRule>
  </conditionalFormatting>
  <conditionalFormatting sqref="N18:N353">
    <cfRule type="expression" dxfId="929" priority="2035">
      <formula>MOD(ROW(),2)=1</formula>
    </cfRule>
  </conditionalFormatting>
  <conditionalFormatting sqref="G76:H76 J76:K76">
    <cfRule type="expression" dxfId="928" priority="2033">
      <formula>MOD(ROW(),2)=1</formula>
    </cfRule>
  </conditionalFormatting>
  <conditionalFormatting sqref="E34:G34 I34:K34">
    <cfRule type="expression" dxfId="927" priority="2030">
      <formula>MOD(ROW(),2)=1</formula>
    </cfRule>
  </conditionalFormatting>
  <conditionalFormatting sqref="E56 G56 I56:K56">
    <cfRule type="expression" dxfId="926" priority="2029">
      <formula>MOD(ROW(),2)=1</formula>
    </cfRule>
  </conditionalFormatting>
  <conditionalFormatting sqref="E58 G58 I58:K58">
    <cfRule type="expression" dxfId="925" priority="2028">
      <formula>MOD(ROW(),2)=1</formula>
    </cfRule>
  </conditionalFormatting>
  <conditionalFormatting sqref="E60 G60 I60:K60">
    <cfRule type="expression" dxfId="924" priority="2027">
      <formula>MOD(ROW(),2)=1</formula>
    </cfRule>
  </conditionalFormatting>
  <conditionalFormatting sqref="E62 G62 I62:K62">
    <cfRule type="expression" dxfId="923" priority="2026">
      <formula>MOD(ROW(),2)=1</formula>
    </cfRule>
  </conditionalFormatting>
  <conditionalFormatting sqref="E70 G70 I70:K70">
    <cfRule type="expression" dxfId="922" priority="2024">
      <formula>MOD(ROW(),2)=1</formula>
    </cfRule>
  </conditionalFormatting>
  <conditionalFormatting sqref="G72 I72:K72">
    <cfRule type="expression" dxfId="921" priority="2022">
      <formula>MOD(ROW(),2)=1</formula>
    </cfRule>
  </conditionalFormatting>
  <conditionalFormatting sqref="E74 G74:H74 J74:K74">
    <cfRule type="expression" dxfId="920" priority="2021">
      <formula>MOD(ROW(),2)=1</formula>
    </cfRule>
  </conditionalFormatting>
  <conditionalFormatting sqref="E76 G76:H76 J76:K76">
    <cfRule type="expression" dxfId="919" priority="2020">
      <formula>MOD(ROW(),2)=1</formula>
    </cfRule>
  </conditionalFormatting>
  <conditionalFormatting sqref="E38 G38 I38:K38">
    <cfRule type="expression" dxfId="918" priority="2009">
      <formula>MOD(ROW(),2)=1</formula>
    </cfRule>
  </conditionalFormatting>
  <conditionalFormatting sqref="G38 I38:K38">
    <cfRule type="expression" dxfId="917" priority="2008">
      <formula>MOD(ROW(),2)=1</formula>
    </cfRule>
  </conditionalFormatting>
  <conditionalFormatting sqref="C39:C41">
    <cfRule type="expression" dxfId="916" priority="2007">
      <formula>MOD(ROW(),2)=1</formula>
    </cfRule>
  </conditionalFormatting>
  <conditionalFormatting sqref="E39:G39 E41:G41 E40 G40 I39:K41">
    <cfRule type="expression" dxfId="915" priority="2006">
      <formula>MOD(ROW(),2)=1</formula>
    </cfRule>
  </conditionalFormatting>
  <conditionalFormatting sqref="G39:G41 I39:K41">
    <cfRule type="expression" dxfId="914" priority="2005">
      <formula>MOD(ROW(),2)=1</formula>
    </cfRule>
  </conditionalFormatting>
  <conditionalFormatting sqref="G36 I36:K36">
    <cfRule type="expression" dxfId="913" priority="2004">
      <formula>MOD(ROW(),2)=1</formula>
    </cfRule>
  </conditionalFormatting>
  <conditionalFormatting sqref="G36 I36:K36">
    <cfRule type="expression" dxfId="912" priority="2003">
      <formula>MOD(ROW(),2)=1</formula>
    </cfRule>
  </conditionalFormatting>
  <conditionalFormatting sqref="E77:H77 J77:K77">
    <cfRule type="expression" dxfId="911" priority="2000">
      <formula>MOD(ROW(),2)=1</formula>
    </cfRule>
  </conditionalFormatting>
  <conditionalFormatting sqref="G77:H77 J77:K77">
    <cfRule type="expression" dxfId="910" priority="1999">
      <formula>MOD(ROW(),2)=1</formula>
    </cfRule>
  </conditionalFormatting>
  <conditionalFormatting sqref="E65:G65 I65:K65">
    <cfRule type="expression" dxfId="907" priority="1977">
      <formula>MOD(ROW(),2)=1</formula>
    </cfRule>
  </conditionalFormatting>
  <conditionalFormatting sqref="E64">
    <cfRule type="expression" dxfId="906" priority="1976">
      <formula>MOD(ROW(),2)=1</formula>
    </cfRule>
  </conditionalFormatting>
  <conditionalFormatting sqref="G65 I65:K65">
    <cfRule type="expression" dxfId="905" priority="1975">
      <formula>MOD(ROW(),2)=1</formula>
    </cfRule>
  </conditionalFormatting>
  <conditionalFormatting sqref="G64 I64:K64">
    <cfRule type="expression" dxfId="904" priority="1974">
      <formula>MOD(ROW(),2)=1</formula>
    </cfRule>
  </conditionalFormatting>
  <conditionalFormatting sqref="G64 I64:K64">
    <cfRule type="expression" dxfId="903" priority="1973">
      <formula>MOD(ROW(),2)=1</formula>
    </cfRule>
  </conditionalFormatting>
  <conditionalFormatting sqref="E67:G67 I67:K67">
    <cfRule type="expression" dxfId="902" priority="1972">
      <formula>MOD(ROW(),2)=1</formula>
    </cfRule>
  </conditionalFormatting>
  <conditionalFormatting sqref="E66">
    <cfRule type="expression" dxfId="901" priority="1971">
      <formula>MOD(ROW(),2)=1</formula>
    </cfRule>
  </conditionalFormatting>
  <conditionalFormatting sqref="G67 I67:K67">
    <cfRule type="expression" dxfId="900" priority="1970">
      <formula>MOD(ROW(),2)=1</formula>
    </cfRule>
  </conditionalFormatting>
  <conditionalFormatting sqref="G66 I66:K66">
    <cfRule type="expression" dxfId="899" priority="1969">
      <formula>MOD(ROW(),2)=1</formula>
    </cfRule>
  </conditionalFormatting>
  <conditionalFormatting sqref="G66 I66:K66">
    <cfRule type="expression" dxfId="898" priority="1968">
      <formula>MOD(ROW(),2)=1</formula>
    </cfRule>
  </conditionalFormatting>
  <conditionalFormatting sqref="E69:G69 I69:K69">
    <cfRule type="expression" dxfId="897" priority="1967">
      <formula>MOD(ROW(),2)=1</formula>
    </cfRule>
  </conditionalFormatting>
  <conditionalFormatting sqref="E68">
    <cfRule type="expression" dxfId="896" priority="1966">
      <formula>MOD(ROW(),2)=1</formula>
    </cfRule>
  </conditionalFormatting>
  <conditionalFormatting sqref="G69 I69:K69">
    <cfRule type="expression" dxfId="895" priority="1965">
      <formula>MOD(ROW(),2)=1</formula>
    </cfRule>
  </conditionalFormatting>
  <conditionalFormatting sqref="G68 I68:K68">
    <cfRule type="expression" dxfId="894" priority="1964">
      <formula>MOD(ROW(),2)=1</formula>
    </cfRule>
  </conditionalFormatting>
  <conditionalFormatting sqref="G68 I68:K68">
    <cfRule type="expression" dxfId="893" priority="1963">
      <formula>MOD(ROW(),2)=1</formula>
    </cfRule>
  </conditionalFormatting>
  <conditionalFormatting sqref="F36">
    <cfRule type="expression" dxfId="892" priority="1960">
      <formula>MOD(ROW(),2)=1</formula>
    </cfRule>
  </conditionalFormatting>
  <conditionalFormatting sqref="F38">
    <cfRule type="expression" dxfId="891" priority="1959">
      <formula>MOD(ROW(),2)=1</formula>
    </cfRule>
  </conditionalFormatting>
  <conditionalFormatting sqref="F56">
    <cfRule type="expression" dxfId="890" priority="1958">
      <formula>MOD(ROW(),2)=1</formula>
    </cfRule>
  </conditionalFormatting>
  <conditionalFormatting sqref="E72">
    <cfRule type="expression" dxfId="889" priority="1937">
      <formula>MOD(ROW(),2)=1</formula>
    </cfRule>
  </conditionalFormatting>
  <conditionalFormatting sqref="G74:H74 J74:K74">
    <cfRule type="expression" dxfId="876" priority="1913">
      <formula>MOD(ROW(),2)=1</formula>
    </cfRule>
  </conditionalFormatting>
  <conditionalFormatting sqref="E68 G68 I68:K68">
    <cfRule type="expression" dxfId="875" priority="1911">
      <formula>MOD(ROW(),2)=1</formula>
    </cfRule>
  </conditionalFormatting>
  <conditionalFormatting sqref="E70 G70 I70:K70">
    <cfRule type="expression" dxfId="874" priority="1910">
      <formula>MOD(ROW(),2)=1</formula>
    </cfRule>
  </conditionalFormatting>
  <conditionalFormatting sqref="E72 G72 I72:K72">
    <cfRule type="expression" dxfId="873" priority="1908">
      <formula>MOD(ROW(),2)=1</formula>
    </cfRule>
  </conditionalFormatting>
  <conditionalFormatting sqref="E74 G74:H74 J74:K74">
    <cfRule type="expression" dxfId="872" priority="1907">
      <formula>MOD(ROW(),2)=1</formula>
    </cfRule>
  </conditionalFormatting>
  <conditionalFormatting sqref="D75">
    <cfRule type="expression" dxfId="871" priority="1904">
      <formula>MOD(ROW(),2)=1</formula>
    </cfRule>
  </conditionalFormatting>
  <conditionalFormatting sqref="E75:H75 J75:K75">
    <cfRule type="expression" dxfId="870" priority="1903">
      <formula>MOD(ROW(),2)=1</formula>
    </cfRule>
  </conditionalFormatting>
  <conditionalFormatting sqref="G75:H75 J75:K75">
    <cfRule type="expression" dxfId="869" priority="1902">
      <formula>MOD(ROW(),2)=1</formula>
    </cfRule>
  </conditionalFormatting>
  <conditionalFormatting sqref="D65">
    <cfRule type="expression" dxfId="866" priority="1871">
      <formula>MOD(ROW(),2)=1</formula>
    </cfRule>
  </conditionalFormatting>
  <conditionalFormatting sqref="E65:G65 I65:K65">
    <cfRule type="expression" dxfId="865" priority="1870">
      <formula>MOD(ROW(),2)=1</formula>
    </cfRule>
  </conditionalFormatting>
  <conditionalFormatting sqref="E64">
    <cfRule type="expression" dxfId="864" priority="1869">
      <formula>MOD(ROW(),2)=1</formula>
    </cfRule>
  </conditionalFormatting>
  <conditionalFormatting sqref="G65 I65:K65">
    <cfRule type="expression" dxfId="863" priority="1868">
      <formula>MOD(ROW(),2)=1</formula>
    </cfRule>
  </conditionalFormatting>
  <conditionalFormatting sqref="G64 I64:K64">
    <cfRule type="expression" dxfId="862" priority="1867">
      <formula>MOD(ROW(),2)=1</formula>
    </cfRule>
  </conditionalFormatting>
  <conditionalFormatting sqref="G64 I64:K64">
    <cfRule type="expression" dxfId="861" priority="1866">
      <formula>MOD(ROW(),2)=1</formula>
    </cfRule>
  </conditionalFormatting>
  <conditionalFormatting sqref="E67:G67 I67:K67">
    <cfRule type="expression" dxfId="860" priority="1865">
      <formula>MOD(ROW(),2)=1</formula>
    </cfRule>
  </conditionalFormatting>
  <conditionalFormatting sqref="E66">
    <cfRule type="expression" dxfId="859" priority="1864">
      <formula>MOD(ROW(),2)=1</formula>
    </cfRule>
  </conditionalFormatting>
  <conditionalFormatting sqref="G67 I67:K67">
    <cfRule type="expression" dxfId="858" priority="1863">
      <formula>MOD(ROW(),2)=1</formula>
    </cfRule>
  </conditionalFormatting>
  <conditionalFormatting sqref="G66 I66:K66">
    <cfRule type="expression" dxfId="857" priority="1862">
      <formula>MOD(ROW(),2)=1</formula>
    </cfRule>
  </conditionalFormatting>
  <conditionalFormatting sqref="G66 I66:K66">
    <cfRule type="expression" dxfId="856" priority="1861">
      <formula>MOD(ROW(),2)=1</formula>
    </cfRule>
  </conditionalFormatting>
  <conditionalFormatting sqref="G72 I72:K72">
    <cfRule type="expression" dxfId="855" priority="1851">
      <formula>MOD(ROW(),2)=1</formula>
    </cfRule>
  </conditionalFormatting>
  <conditionalFormatting sqref="E66 G66 I66:K66">
    <cfRule type="expression" dxfId="854" priority="1849">
      <formula>MOD(ROW(),2)=1</formula>
    </cfRule>
  </conditionalFormatting>
  <conditionalFormatting sqref="E68 G68 I68:K68">
    <cfRule type="expression" dxfId="853" priority="1848">
      <formula>MOD(ROW(),2)=1</formula>
    </cfRule>
  </conditionalFormatting>
  <conditionalFormatting sqref="G70 I70:K70">
    <cfRule type="expression" dxfId="852" priority="1847">
      <formula>MOD(ROW(),2)=1</formula>
    </cfRule>
  </conditionalFormatting>
  <conditionalFormatting sqref="E72 G72 I72:K72">
    <cfRule type="expression" dxfId="851" priority="1845">
      <formula>MOD(ROW(),2)=1</formula>
    </cfRule>
  </conditionalFormatting>
  <conditionalFormatting sqref="E73:K73">
    <cfRule type="expression" dxfId="850" priority="1842">
      <formula>MOD(ROW(),2)=1</formula>
    </cfRule>
  </conditionalFormatting>
  <conditionalFormatting sqref="G73:K73">
    <cfRule type="expression" dxfId="849" priority="1841">
      <formula>MOD(ROW(),2)=1</formula>
    </cfRule>
  </conditionalFormatting>
  <conditionalFormatting sqref="E65:G65 I65:K65">
    <cfRule type="expression" dxfId="846" priority="1815">
      <formula>MOD(ROW(),2)=1</formula>
    </cfRule>
  </conditionalFormatting>
  <conditionalFormatting sqref="E64">
    <cfRule type="expression" dxfId="845" priority="1814">
      <formula>MOD(ROW(),2)=1</formula>
    </cfRule>
  </conditionalFormatting>
  <conditionalFormatting sqref="G65 I65:K65">
    <cfRule type="expression" dxfId="844" priority="1813">
      <formula>MOD(ROW(),2)=1</formula>
    </cfRule>
  </conditionalFormatting>
  <conditionalFormatting sqref="G64 I64:K64">
    <cfRule type="expression" dxfId="843" priority="1812">
      <formula>MOD(ROW(),2)=1</formula>
    </cfRule>
  </conditionalFormatting>
  <conditionalFormatting sqref="G64 I64:K64">
    <cfRule type="expression" dxfId="842" priority="1811">
      <formula>MOD(ROW(),2)=1</formula>
    </cfRule>
  </conditionalFormatting>
  <conditionalFormatting sqref="E70">
    <cfRule type="expression" dxfId="841" priority="1804">
      <formula>MOD(ROW(),2)=1</formula>
    </cfRule>
  </conditionalFormatting>
  <conditionalFormatting sqref="E92:F93 C93 G93:H93 C91 G91:H91 G105:H105 C99 G99:H99 C97 G97:H97 C95 G95:H95 C105 C103 G103:H103 C101 G101:H101 D107 D109 D111 D113 D115 D117 J101:K101 J103:K103 J95:K95 J97:K97 J99:K99 J105:K105 J91:K91 J93:K93">
    <cfRule type="expression" dxfId="829" priority="1735">
      <formula>MOD(ROW(),2)=1</formula>
    </cfRule>
  </conditionalFormatting>
  <conditionalFormatting sqref="E91:F91">
    <cfRule type="expression" dxfId="828" priority="1734">
      <formula>MOD(ROW(),2)=1</formula>
    </cfRule>
  </conditionalFormatting>
  <conditionalFormatting sqref="E90">
    <cfRule type="expression" dxfId="827" priority="1733">
      <formula>MOD(ROW(),2)=1</formula>
    </cfRule>
  </conditionalFormatting>
  <conditionalFormatting sqref="E94:F94">
    <cfRule type="expression" dxfId="826" priority="1732">
      <formula>MOD(ROW(),2)=1</formula>
    </cfRule>
  </conditionalFormatting>
  <conditionalFormatting sqref="G98:H98 G96:H96 G100:H100 G104:H104 G102:H102 J102:K102 J104:K104 J100:K100 J96:K96 J98:K98">
    <cfRule type="expression" dxfId="825" priority="1731">
      <formula>MOD(ROW(),2)=1</formula>
    </cfRule>
  </conditionalFormatting>
  <conditionalFormatting sqref="G90:H90 J90:K90">
    <cfRule type="expression" dxfId="823" priority="1728">
      <formula>MOD(ROW(),2)=1</formula>
    </cfRule>
  </conditionalFormatting>
  <conditionalFormatting sqref="G94:H94 J94:K94">
    <cfRule type="expression" dxfId="822" priority="1727">
      <formula>MOD(ROW(),2)=1</formula>
    </cfRule>
  </conditionalFormatting>
  <conditionalFormatting sqref="G92:H92 J92:K92">
    <cfRule type="expression" dxfId="821" priority="1725">
      <formula>MOD(ROW(),2)=1</formula>
    </cfRule>
  </conditionalFormatting>
  <conditionalFormatting sqref="B118">
    <cfRule type="expression" dxfId="819" priority="1711">
      <formula>MOD(ROW(),2)=1</formula>
    </cfRule>
  </conditionalFormatting>
  <conditionalFormatting sqref="D118">
    <cfRule type="expression" dxfId="818" priority="1710">
      <formula>MOD(ROW(),2)=1</formula>
    </cfRule>
  </conditionalFormatting>
  <conditionalFormatting sqref="G118:H118 J118:K118">
    <cfRule type="expression" dxfId="817" priority="1708">
      <formula>MOD(ROW(),2)=1</formula>
    </cfRule>
  </conditionalFormatting>
  <conditionalFormatting sqref="G140:H140 C123 G138:H138 C121 G121:H121 G123:H123 J123:K123 J121:K121 J138:K138 J140:K140">
    <cfRule type="expression" dxfId="815" priority="1698">
      <formula>MOD(ROW(),2)=1</formula>
    </cfRule>
  </conditionalFormatting>
  <conditionalFormatting sqref="G142:H142 J142:K142">
    <cfRule type="expression" dxfId="814" priority="1697">
      <formula>MOD(ROW(),2)=1</formula>
    </cfRule>
  </conditionalFormatting>
  <conditionalFormatting sqref="G144:H144 J144:K144">
    <cfRule type="expression" dxfId="813" priority="1695">
      <formula>MOD(ROW(),2)=1</formula>
    </cfRule>
  </conditionalFormatting>
  <conditionalFormatting sqref="G146:H146 J146:K146">
    <cfRule type="expression" dxfId="812" priority="1692">
      <formula>MOD(ROW(),2)=1</formula>
    </cfRule>
  </conditionalFormatting>
  <conditionalFormatting sqref="G148:H148 J148:K148">
    <cfRule type="expression" dxfId="811" priority="1691">
      <formula>MOD(ROW(),2)=1</formula>
    </cfRule>
  </conditionalFormatting>
  <conditionalFormatting sqref="G150:H150 J150:K150">
    <cfRule type="expression" dxfId="810" priority="1689">
      <formula>MOD(ROW(),2)=1</formula>
    </cfRule>
  </conditionalFormatting>
  <conditionalFormatting sqref="G122:H122 J122:K122">
    <cfRule type="expression" dxfId="809" priority="1685">
      <formula>MOD(ROW(),2)=1</formula>
    </cfRule>
  </conditionalFormatting>
  <conditionalFormatting sqref="C125 G125:H125 J125:K125">
    <cfRule type="expression" dxfId="808" priority="1684">
      <formula>MOD(ROW(),2)=1</formula>
    </cfRule>
  </conditionalFormatting>
  <conditionalFormatting sqref="G124:H124 J124:K124">
    <cfRule type="expression" dxfId="807" priority="1683">
      <formula>MOD(ROW(),2)=1</formula>
    </cfRule>
  </conditionalFormatting>
  <conditionalFormatting sqref="C127 G127:H127 J127:K127">
    <cfRule type="expression" dxfId="806" priority="1682">
      <formula>MOD(ROW(),2)=1</formula>
    </cfRule>
  </conditionalFormatting>
  <conditionalFormatting sqref="G126:H126 J126:K126">
    <cfRule type="expression" dxfId="805" priority="1681">
      <formula>MOD(ROW(),2)=1</formula>
    </cfRule>
  </conditionalFormatting>
  <conditionalFormatting sqref="C129">
    <cfRule type="expression" dxfId="804" priority="1680">
      <formula>MOD(ROW(),2)=1</formula>
    </cfRule>
  </conditionalFormatting>
  <conditionalFormatting sqref="C131">
    <cfRule type="expression" dxfId="803" priority="1679">
      <formula>MOD(ROW(),2)=1</formula>
    </cfRule>
  </conditionalFormatting>
  <conditionalFormatting sqref="G130:H130 G133:H133 G136:H136 J136:K136 J133:K133 J130:K130">
    <cfRule type="expression" dxfId="802" priority="1657">
      <formula>MOD(ROW(),2)=1</formula>
    </cfRule>
  </conditionalFormatting>
  <conditionalFormatting sqref="C139">
    <cfRule type="expression" dxfId="801" priority="1673">
      <formula>MOD(ROW(),2)=1</formula>
    </cfRule>
  </conditionalFormatting>
  <conditionalFormatting sqref="G120:H120 G118:H118 J118:K118 J120:K120">
    <cfRule type="expression" dxfId="800" priority="1670">
      <formula>MOD(ROW(),2)=1</formula>
    </cfRule>
  </conditionalFormatting>
  <conditionalFormatting sqref="C133">
    <cfRule type="expression" dxfId="799" priority="1669">
      <formula>MOD(ROW(),2)=1</formula>
    </cfRule>
  </conditionalFormatting>
  <conditionalFormatting sqref="G139:H139 J139:K139">
    <cfRule type="expression" dxfId="798" priority="1660">
      <formula>MOD(ROW(),2)=1</formula>
    </cfRule>
  </conditionalFormatting>
  <conditionalFormatting sqref="G129:H129 G135:H135 J135:K135 J129:K129">
    <cfRule type="expression" dxfId="797" priority="1659">
      <formula>MOD(ROW(),2)=1</formula>
    </cfRule>
  </conditionalFormatting>
  <conditionalFormatting sqref="G128:H128 G131:H131 G134:H134 G137:H137 J137:K137 J134:K134 J131:K131 J128:K128">
    <cfRule type="expression" dxfId="796" priority="1658">
      <formula>MOD(ROW(),2)=1</formula>
    </cfRule>
  </conditionalFormatting>
  <conditionalFormatting sqref="C128">
    <cfRule type="expression" dxfId="795" priority="1653">
      <formula>MOD(ROW(),2)=1</formula>
    </cfRule>
  </conditionalFormatting>
  <conditionalFormatting sqref="G132:H132 J132:K132">
    <cfRule type="expression" dxfId="794" priority="1652">
      <formula>MOD(ROW(),2)=1</formula>
    </cfRule>
  </conditionalFormatting>
  <conditionalFormatting sqref="G138:H138 J138:K138">
    <cfRule type="expression" dxfId="793" priority="1648">
      <formula>MOD(ROW(),2)=1</formula>
    </cfRule>
  </conditionalFormatting>
  <conditionalFormatting sqref="D154 D156:H156 G154:H154 J154:K154 J156:K156">
    <cfRule type="expression" dxfId="792" priority="1579">
      <formula>MOD(ROW(),2)=1</formula>
    </cfRule>
  </conditionalFormatting>
  <conditionalFormatting sqref="D168 D158:H158 D162 D164 D166 J158:K158">
    <cfRule type="expression" dxfId="791" priority="1578">
      <formula>MOD(ROW(),2)=1</formula>
    </cfRule>
  </conditionalFormatting>
  <conditionalFormatting sqref="E156:H156 J156:K156">
    <cfRule type="expression" dxfId="790" priority="1575">
      <formula>MOD(ROW(),2)=1</formula>
    </cfRule>
  </conditionalFormatting>
  <conditionalFormatting sqref="D164:H164 D162:H162 G179:I179 D158:H158 D160:H160 G170:H171 J170:K171 J160:K160 J158:K158 J162:K162 J164:K164 K179">
    <cfRule type="expression" dxfId="776" priority="1580">
      <formula>MOD(ROW(),2)=1</formula>
    </cfRule>
  </conditionalFormatting>
  <conditionalFormatting sqref="C179:D179 C171:D171 D172 D176 D178 D174">
    <cfRule type="expression" dxfId="775" priority="1577">
      <formula>MOD(ROW(),2)=1</formula>
    </cfRule>
  </conditionalFormatting>
  <conditionalFormatting sqref="D156">
    <cfRule type="expression" dxfId="774" priority="1574">
      <formula>MOD(ROW(),2)=1</formula>
    </cfRule>
  </conditionalFormatting>
  <conditionalFormatting sqref="E166 G166:H166 J166:K166">
    <cfRule type="expression" dxfId="773" priority="1568">
      <formula>MOD(ROW(),2)=1</formula>
    </cfRule>
  </conditionalFormatting>
  <conditionalFormatting sqref="E160:H160 J160:K160">
    <cfRule type="expression" dxfId="772" priority="1570">
      <formula>MOD(ROW(),2)=1</formula>
    </cfRule>
  </conditionalFormatting>
  <conditionalFormatting sqref="D160">
    <cfRule type="expression" dxfId="771" priority="1569">
      <formula>MOD(ROW(),2)=1</formula>
    </cfRule>
  </conditionalFormatting>
  <conditionalFormatting sqref="D167:H167 J167:K167">
    <cfRule type="expression" dxfId="770" priority="1567">
      <formula>MOD(ROW(),2)=1</formula>
    </cfRule>
  </conditionalFormatting>
  <conditionalFormatting sqref="E168:H168 J168:K168">
    <cfRule type="expression" dxfId="769" priority="1564">
      <formula>MOD(ROW(),2)=1</formula>
    </cfRule>
  </conditionalFormatting>
  <conditionalFormatting sqref="E170">
    <cfRule type="expression" dxfId="768" priority="1557">
      <formula>MOD(ROW(),2)=1</formula>
    </cfRule>
  </conditionalFormatting>
  <conditionalFormatting sqref="E171:H171 J171:K171">
    <cfRule type="expression" dxfId="767" priority="1556">
      <formula>MOD(ROW(),2)=1</formula>
    </cfRule>
  </conditionalFormatting>
  <conditionalFormatting sqref="E179:I179 K179">
    <cfRule type="expression" dxfId="766" priority="1554">
      <formula>MOD(ROW(),2)=1</formula>
    </cfRule>
  </conditionalFormatting>
  <conditionalFormatting sqref="D135">
    <cfRule type="expression" dxfId="764" priority="1443">
      <formula>MOD(ROW(),2)=1</formula>
    </cfRule>
  </conditionalFormatting>
  <conditionalFormatting sqref="G168:H169 J168:K169">
    <cfRule type="expression" dxfId="763" priority="1550">
      <formula>MOD(ROW(),2)=1</formula>
    </cfRule>
  </conditionalFormatting>
  <conditionalFormatting sqref="F170">
    <cfRule type="expression" dxfId="762" priority="1549">
      <formula>MOD(ROW(),2)=1</formula>
    </cfRule>
  </conditionalFormatting>
  <conditionalFormatting sqref="F166">
    <cfRule type="expression" dxfId="760" priority="1543">
      <formula>MOD(ROW(),2)=1</formula>
    </cfRule>
  </conditionalFormatting>
  <conditionalFormatting sqref="C177:D177 C173:D173">
    <cfRule type="expression" dxfId="750" priority="1527">
      <formula>MOD(ROW(),2)=1</formula>
    </cfRule>
  </conditionalFormatting>
  <conditionalFormatting sqref="E164 G164:H164 J164:K164">
    <cfRule type="expression" dxfId="749" priority="1520">
      <formula>MOD(ROW(),2)=1</formula>
    </cfRule>
  </conditionalFormatting>
  <conditionalFormatting sqref="E158:H158 J158:K158">
    <cfRule type="expression" dxfId="748" priority="1522">
      <formula>MOD(ROW(),2)=1</formula>
    </cfRule>
  </conditionalFormatting>
  <conditionalFormatting sqref="D158">
    <cfRule type="expression" dxfId="747" priority="1521">
      <formula>MOD(ROW(),2)=1</formula>
    </cfRule>
  </conditionalFormatting>
  <conditionalFormatting sqref="E166:H166 J166:K166">
    <cfRule type="expression" dxfId="746" priority="1518">
      <formula>MOD(ROW(),2)=1</formula>
    </cfRule>
  </conditionalFormatting>
  <conditionalFormatting sqref="D167:H167 J167:K167">
    <cfRule type="expression" dxfId="745" priority="1517">
      <formula>MOD(ROW(),2)=1</formula>
    </cfRule>
  </conditionalFormatting>
  <conditionalFormatting sqref="E168 G168:H168 J168:K168">
    <cfRule type="expression" dxfId="744" priority="1514">
      <formula>MOD(ROW(),2)=1</formula>
    </cfRule>
  </conditionalFormatting>
  <conditionalFormatting sqref="E170 G170:H170 J170:K170">
    <cfRule type="expression" dxfId="743" priority="1507">
      <formula>MOD(ROW(),2)=1</formula>
    </cfRule>
  </conditionalFormatting>
  <conditionalFormatting sqref="E171:H171 J171:K171">
    <cfRule type="expression" dxfId="742" priority="1506">
      <formula>MOD(ROW(),2)=1</formula>
    </cfRule>
  </conditionalFormatting>
  <conditionalFormatting sqref="E179:I179 K179">
    <cfRule type="expression" dxfId="741" priority="1504">
      <formula>MOD(ROW(),2)=1</formula>
    </cfRule>
  </conditionalFormatting>
  <conditionalFormatting sqref="F168">
    <cfRule type="expression" dxfId="740" priority="1501">
      <formula>MOD(ROW(),2)=1</formula>
    </cfRule>
  </conditionalFormatting>
  <conditionalFormatting sqref="F170">
    <cfRule type="expression" dxfId="739" priority="1498">
      <formula>MOD(ROW(),2)=1</formula>
    </cfRule>
  </conditionalFormatting>
  <conditionalFormatting sqref="F164">
    <cfRule type="expression" dxfId="738" priority="1496">
      <formula>MOD(ROW(),2)=1</formula>
    </cfRule>
  </conditionalFormatting>
  <conditionalFormatting sqref="C177:D177 C173:D173">
    <cfRule type="expression" dxfId="730" priority="1482">
      <formula>MOD(ROW(),2)=1</formula>
    </cfRule>
  </conditionalFormatting>
  <conditionalFormatting sqref="G153:H153 J153:K153">
    <cfRule type="expression" dxfId="728" priority="1470">
      <formula>MOD(ROW(),2)=1</formula>
    </cfRule>
  </conditionalFormatting>
  <conditionalFormatting sqref="G153:H153 J153:K153">
    <cfRule type="expression" dxfId="727" priority="1462">
      <formula>MOD(ROW(),2)=1</formula>
    </cfRule>
  </conditionalFormatting>
  <conditionalFormatting sqref="D127">
    <cfRule type="expression" dxfId="725" priority="1457">
      <formula>MOD(ROW(),2)=1</formula>
    </cfRule>
  </conditionalFormatting>
  <conditionalFormatting sqref="D119">
    <cfRule type="expression" dxfId="723" priority="1450">
      <formula>MOD(ROW(),2)=1</formula>
    </cfRule>
  </conditionalFormatting>
  <conditionalFormatting sqref="D120">
    <cfRule type="expression" dxfId="722" priority="1448">
      <formula>MOD(ROW(),2)=1</formula>
    </cfRule>
  </conditionalFormatting>
  <conditionalFormatting sqref="D137">
    <cfRule type="expression" dxfId="721" priority="1437">
      <formula>MOD(ROW(),2)=1</formula>
    </cfRule>
  </conditionalFormatting>
  <conditionalFormatting sqref="G152:H152 J152:K152">
    <cfRule type="expression" dxfId="720" priority="1435">
      <formula>MOD(ROW(),2)=1</formula>
    </cfRule>
  </conditionalFormatting>
  <conditionalFormatting sqref="G152:H152 J152:K152">
    <cfRule type="expression" dxfId="719" priority="1434">
      <formula>MOD(ROW(),2)=1</formula>
    </cfRule>
  </conditionalFormatting>
  <conditionalFormatting sqref="D147">
    <cfRule type="expression" dxfId="717" priority="1430">
      <formula>MOD(ROW(),2)=1</formula>
    </cfRule>
  </conditionalFormatting>
  <conditionalFormatting sqref="D149">
    <cfRule type="expression" dxfId="715" priority="1426">
      <formula>MOD(ROW(),2)=1</formula>
    </cfRule>
  </conditionalFormatting>
  <conditionalFormatting sqref="D151">
    <cfRule type="expression" dxfId="713" priority="1421">
      <formula>MOD(ROW(),2)=1</formula>
    </cfRule>
  </conditionalFormatting>
  <conditionalFormatting sqref="C105">
    <cfRule type="expression" dxfId="712" priority="1371">
      <formula>MOD(ROW(),2)=1</formula>
    </cfRule>
  </conditionalFormatting>
  <conditionalFormatting sqref="G140:H140 J140:K140">
    <cfRule type="expression" dxfId="711" priority="1360">
      <formula>MOD(ROW(),2)=1</formula>
    </cfRule>
  </conditionalFormatting>
  <conditionalFormatting sqref="G105:H105 J105:K105">
    <cfRule type="expression" dxfId="710" priority="1370">
      <formula>MOD(ROW(),2)=1</formula>
    </cfRule>
  </conditionalFormatting>
  <conditionalFormatting sqref="D107 D109 D111 D113 D115 D117">
    <cfRule type="expression" dxfId="708" priority="1364">
      <formula>MOD(ROW(),2)=1</formula>
    </cfRule>
  </conditionalFormatting>
  <conditionalFormatting sqref="G142:H142 J142:K142">
    <cfRule type="expression" dxfId="706" priority="1358">
      <formula>MOD(ROW(),2)=1</formula>
    </cfRule>
  </conditionalFormatting>
  <conditionalFormatting sqref="G144:H144 J144:K144">
    <cfRule type="expression" dxfId="705" priority="1355">
      <formula>MOD(ROW(),2)=1</formula>
    </cfRule>
  </conditionalFormatting>
  <conditionalFormatting sqref="G146:H146 J146:K146">
    <cfRule type="expression" dxfId="704" priority="1354">
      <formula>MOD(ROW(),2)=1</formula>
    </cfRule>
  </conditionalFormatting>
  <conditionalFormatting sqref="G148:H148 J148:K148">
    <cfRule type="expression" dxfId="703" priority="1352">
      <formula>MOD(ROW(),2)=1</formula>
    </cfRule>
  </conditionalFormatting>
  <conditionalFormatting sqref="G150:H150 J150:K150">
    <cfRule type="expression" dxfId="702" priority="1351">
      <formula>MOD(ROW(),2)=1</formula>
    </cfRule>
  </conditionalFormatting>
  <conditionalFormatting sqref="G120:H120 J120:K120">
    <cfRule type="expression" dxfId="701" priority="1348">
      <formula>MOD(ROW(),2)=1</formula>
    </cfRule>
  </conditionalFormatting>
  <conditionalFormatting sqref="C123 G123:H123 J123:K123">
    <cfRule type="expression" dxfId="700" priority="1347">
      <formula>MOD(ROW(),2)=1</formula>
    </cfRule>
  </conditionalFormatting>
  <conditionalFormatting sqref="G122:H122 J122:K122">
    <cfRule type="expression" dxfId="699" priority="1346">
      <formula>MOD(ROW(),2)=1</formula>
    </cfRule>
  </conditionalFormatting>
  <conditionalFormatting sqref="C125 G125:H125 J125:K125">
    <cfRule type="expression" dxfId="698" priority="1345">
      <formula>MOD(ROW(),2)=1</formula>
    </cfRule>
  </conditionalFormatting>
  <conditionalFormatting sqref="G124:H124 J124:K124">
    <cfRule type="expression" dxfId="697" priority="1344">
      <formula>MOD(ROW(),2)=1</formula>
    </cfRule>
  </conditionalFormatting>
  <conditionalFormatting sqref="C127">
    <cfRule type="expression" dxfId="696" priority="1343">
      <formula>MOD(ROW(),2)=1</formula>
    </cfRule>
  </conditionalFormatting>
  <conditionalFormatting sqref="C129">
    <cfRule type="expression" dxfId="695" priority="1342">
      <formula>MOD(ROW(),2)=1</formula>
    </cfRule>
  </conditionalFormatting>
  <conditionalFormatting sqref="C128">
    <cfRule type="expression" dxfId="694" priority="1341">
      <formula>MOD(ROW(),2)=1</formula>
    </cfRule>
  </conditionalFormatting>
  <conditionalFormatting sqref="C135">
    <cfRule type="expression" dxfId="693" priority="1340">
      <formula>MOD(ROW(),2)=1</formula>
    </cfRule>
  </conditionalFormatting>
  <conditionalFormatting sqref="C133">
    <cfRule type="expression" dxfId="692" priority="1338">
      <formula>MOD(ROW(),2)=1</formula>
    </cfRule>
  </conditionalFormatting>
  <conditionalFormatting sqref="C137">
    <cfRule type="expression" dxfId="691" priority="1336">
      <formula>MOD(ROW(),2)=1</formula>
    </cfRule>
  </conditionalFormatting>
  <conditionalFormatting sqref="C131">
    <cfRule type="expression" dxfId="690" priority="1333">
      <formula>MOD(ROW(),2)=1</formula>
    </cfRule>
  </conditionalFormatting>
  <conditionalFormatting sqref="G137:H137 J137:K137">
    <cfRule type="expression" dxfId="689" priority="1324">
      <formula>MOD(ROW(),2)=1</formula>
    </cfRule>
  </conditionalFormatting>
  <conditionalFormatting sqref="G127:H127 G133:H133 J133:K133 J127:K127">
    <cfRule type="expression" dxfId="688" priority="1323">
      <formula>MOD(ROW(),2)=1</formula>
    </cfRule>
  </conditionalFormatting>
  <conditionalFormatting sqref="G126:H126 G129:H129 G132:H132 G135:H135 J135:K135 J132:K132 J129:K129 J126:K126">
    <cfRule type="expression" dxfId="687" priority="1322">
      <formula>MOD(ROW(),2)=1</formula>
    </cfRule>
  </conditionalFormatting>
  <conditionalFormatting sqref="G128:H128 G131:H131 G134:H134 J134:K134 J131:K131 J128:K128">
    <cfRule type="expression" dxfId="686" priority="1321">
      <formula>MOD(ROW(),2)=1</formula>
    </cfRule>
  </conditionalFormatting>
  <conditionalFormatting sqref="G130:H130 J130:K130">
    <cfRule type="expression" dxfId="685" priority="1316">
      <formula>MOD(ROW(),2)=1</formula>
    </cfRule>
  </conditionalFormatting>
  <conditionalFormatting sqref="G154:H154 J154:K154">
    <cfRule type="expression" dxfId="684" priority="1247">
      <formula>MOD(ROW(),2)=1</formula>
    </cfRule>
  </conditionalFormatting>
  <conditionalFormatting sqref="D154">
    <cfRule type="expression" dxfId="683" priority="1246">
      <formula>MOD(ROW(),2)=1</formula>
    </cfRule>
  </conditionalFormatting>
  <conditionalFormatting sqref="G136:H136 J136:K136">
    <cfRule type="expression" dxfId="682" priority="1313">
      <formula>MOD(ROW(),2)=1</formula>
    </cfRule>
  </conditionalFormatting>
  <conditionalFormatting sqref="D158">
    <cfRule type="expression" dxfId="681" priority="1241">
      <formula>MOD(ROW(),2)=1</formula>
    </cfRule>
  </conditionalFormatting>
  <conditionalFormatting sqref="E164 G164:H164 J164:K164">
    <cfRule type="expression" dxfId="680" priority="1240">
      <formula>MOD(ROW(),2)=1</formula>
    </cfRule>
  </conditionalFormatting>
  <conditionalFormatting sqref="D118">
    <cfRule type="expression" dxfId="665" priority="1254">
      <formula>MOD(ROW(),2)=1</formula>
    </cfRule>
  </conditionalFormatting>
  <conditionalFormatting sqref="E170:H170 J170:K170">
    <cfRule type="expression" dxfId="664" priority="1178">
      <formula>MOD(ROW(),2)=1</formula>
    </cfRule>
  </conditionalFormatting>
  <conditionalFormatting sqref="E158:H158 J158:K158">
    <cfRule type="expression" dxfId="663" priority="1242">
      <formula>MOD(ROW(),2)=1</formula>
    </cfRule>
  </conditionalFormatting>
  <conditionalFormatting sqref="E166:H166 J166:K166">
    <cfRule type="expression" dxfId="662" priority="1238">
      <formula>MOD(ROW(),2)=1</formula>
    </cfRule>
  </conditionalFormatting>
  <conditionalFormatting sqref="D167:H167 J167:K167">
    <cfRule type="expression" dxfId="661" priority="1237">
      <formula>MOD(ROW(),2)=1</formula>
    </cfRule>
  </conditionalFormatting>
  <conditionalFormatting sqref="E168 G168:H168 J168:K168">
    <cfRule type="expression" dxfId="660" priority="1234">
      <formula>MOD(ROW(),2)=1</formula>
    </cfRule>
  </conditionalFormatting>
  <conditionalFormatting sqref="E170 G170:H170 J170:K170">
    <cfRule type="expression" dxfId="659" priority="1227">
      <formula>MOD(ROW(),2)=1</formula>
    </cfRule>
  </conditionalFormatting>
  <conditionalFormatting sqref="E171:H171 J171:K171">
    <cfRule type="expression" dxfId="658" priority="1226">
      <formula>MOD(ROW(),2)=1</formula>
    </cfRule>
  </conditionalFormatting>
  <conditionalFormatting sqref="E179:I179 K179">
    <cfRule type="expression" dxfId="657" priority="1224">
      <formula>MOD(ROW(),2)=1</formula>
    </cfRule>
  </conditionalFormatting>
  <conditionalFormatting sqref="F168">
    <cfRule type="expression" dxfId="656" priority="1221">
      <formula>MOD(ROW(),2)=1</formula>
    </cfRule>
  </conditionalFormatting>
  <conditionalFormatting sqref="F170">
    <cfRule type="expression" dxfId="655" priority="1218">
      <formula>MOD(ROW(),2)=1</formula>
    </cfRule>
  </conditionalFormatting>
  <conditionalFormatting sqref="F164">
    <cfRule type="expression" dxfId="654" priority="1216">
      <formula>MOD(ROW(),2)=1</formula>
    </cfRule>
  </conditionalFormatting>
  <conditionalFormatting sqref="C177:D177 C173:D173">
    <cfRule type="expression" dxfId="644" priority="1199">
      <formula>MOD(ROW(),2)=1</formula>
    </cfRule>
  </conditionalFormatting>
  <conditionalFormatting sqref="E162 G162:H162 J162:K162">
    <cfRule type="expression" dxfId="643" priority="1193">
      <formula>MOD(ROW(),2)=1</formula>
    </cfRule>
  </conditionalFormatting>
  <conditionalFormatting sqref="E164:H164 J164:K164">
    <cfRule type="expression" dxfId="642" priority="1191">
      <formula>MOD(ROW(),2)=1</formula>
    </cfRule>
  </conditionalFormatting>
  <conditionalFormatting sqref="E166:H166 J166:K166">
    <cfRule type="expression" dxfId="641" priority="1189">
      <formula>MOD(ROW(),2)=1</formula>
    </cfRule>
  </conditionalFormatting>
  <conditionalFormatting sqref="D167:H167 J167:K167">
    <cfRule type="expression" dxfId="640" priority="1188">
      <formula>MOD(ROW(),2)=1</formula>
    </cfRule>
  </conditionalFormatting>
  <conditionalFormatting sqref="E168 G168:H168 J168:K168">
    <cfRule type="expression" dxfId="639" priority="1186">
      <formula>MOD(ROW(),2)=1</formula>
    </cfRule>
  </conditionalFormatting>
  <conditionalFormatting sqref="E169:H169 J169:K169">
    <cfRule type="expression" dxfId="638" priority="1185">
      <formula>MOD(ROW(),2)=1</formula>
    </cfRule>
  </conditionalFormatting>
  <conditionalFormatting sqref="E171:H171 J171:K171">
    <cfRule type="expression" dxfId="637" priority="1177">
      <formula>MOD(ROW(),2)=1</formula>
    </cfRule>
  </conditionalFormatting>
  <conditionalFormatting sqref="F168">
    <cfRule type="expression" dxfId="636" priority="1173">
      <formula>MOD(ROW(),2)=1</formula>
    </cfRule>
  </conditionalFormatting>
  <conditionalFormatting sqref="F156">
    <cfRule type="expression" dxfId="635" priority="1170">
      <formula>MOD(ROW(),2)=1</formula>
    </cfRule>
  </conditionalFormatting>
  <conditionalFormatting sqref="F162">
    <cfRule type="expression" dxfId="634" priority="1169">
      <formula>MOD(ROW(),2)=1</formula>
    </cfRule>
  </conditionalFormatting>
  <conditionalFormatting sqref="C177:D177 C173:D173">
    <cfRule type="expression" dxfId="625" priority="1154">
      <formula>MOD(ROW(),2)=1</formula>
    </cfRule>
  </conditionalFormatting>
  <conditionalFormatting sqref="D181">
    <cfRule type="expression" dxfId="624" priority="1074">
      <formula>MOD(ROW(),2)=1</formula>
    </cfRule>
  </conditionalFormatting>
  <conditionalFormatting sqref="E180:I180 K180">
    <cfRule type="expression" dxfId="623" priority="1073">
      <formula>MOD(ROW(),2)=1</formula>
    </cfRule>
  </conditionalFormatting>
  <conditionalFormatting sqref="E182 G182:I182 K182">
    <cfRule type="expression" dxfId="622" priority="1071">
      <formula>MOD(ROW(),2)=1</formula>
    </cfRule>
  </conditionalFormatting>
  <conditionalFormatting sqref="E184 G184:I184 K184">
    <cfRule type="expression" dxfId="621" priority="1069">
      <formula>MOD(ROW(),2)=1</formula>
    </cfRule>
  </conditionalFormatting>
  <conditionalFormatting sqref="E186 G186:I186 K186">
    <cfRule type="expression" dxfId="620" priority="1067">
      <formula>MOD(ROW(),2)=1</formula>
    </cfRule>
  </conditionalFormatting>
  <conditionalFormatting sqref="F186 F184 F182 F188">
    <cfRule type="expression" dxfId="619" priority="1065">
      <formula>MOD(ROW(),2)=1</formula>
    </cfRule>
  </conditionalFormatting>
  <conditionalFormatting sqref="D184">
    <cfRule type="expression" dxfId="613" priority="1059">
      <formula>MOD(ROW(),2)=1</formula>
    </cfRule>
  </conditionalFormatting>
  <conditionalFormatting sqref="D180:D182">
    <cfRule type="expression" dxfId="612" priority="1075">
      <formula>MOD(ROW(),2)=1</formula>
    </cfRule>
  </conditionalFormatting>
  <conditionalFormatting sqref="D186">
    <cfRule type="expression" dxfId="611" priority="1058">
      <formula>MOD(ROW(),2)=1</formula>
    </cfRule>
  </conditionalFormatting>
  <conditionalFormatting sqref="D183 D185 D187">
    <cfRule type="expression" dxfId="610" priority="1076">
      <formula>MOD(ROW(),2)=1</formula>
    </cfRule>
  </conditionalFormatting>
  <conditionalFormatting sqref="D188">
    <cfRule type="expression" dxfId="609" priority="1057">
      <formula>MOD(ROW(),2)=1</formula>
    </cfRule>
  </conditionalFormatting>
  <conditionalFormatting sqref="M12">
    <cfRule type="expression" dxfId="608" priority="1024">
      <formula>MOD(ROW(),2)=1</formula>
    </cfRule>
  </conditionalFormatting>
  <conditionalFormatting sqref="N12">
    <cfRule type="expression" dxfId="607" priority="1023">
      <formula>MOD(ROW(),2)=1</formula>
    </cfRule>
  </conditionalFormatting>
  <conditionalFormatting sqref="O9">
    <cfRule type="expression" dxfId="603" priority="984">
      <formula>MOD(ROW(),2)=1</formula>
    </cfRule>
  </conditionalFormatting>
  <conditionalFormatting sqref="O9">
    <cfRule type="dataBar" priority="983">
      <dataBar>
        <cfvo type="num" val="0"/>
        <cfvo type="num" val="1"/>
        <color theme="9" tint="0.39997558519241921"/>
      </dataBar>
      <extLst>
        <ext xmlns:x14="http://schemas.microsoft.com/office/spreadsheetml/2009/9/main" uri="{B025F937-C7B1-47D3-B67F-A62EFF666E3E}">
          <x14:id>{D4FE9871-FDB9-44C4-8B74-42F8FBB49153}</x14:id>
        </ext>
      </extLst>
    </cfRule>
  </conditionalFormatting>
  <conditionalFormatting sqref="O11">
    <cfRule type="expression" dxfId="602" priority="982">
      <formula>MOD(ROW(),2)=1</formula>
    </cfRule>
  </conditionalFormatting>
  <conditionalFormatting sqref="O11">
    <cfRule type="dataBar" priority="981">
      <dataBar>
        <cfvo type="num" val="0"/>
        <cfvo type="num" val="1"/>
        <color theme="9" tint="0.39997558519241921"/>
      </dataBar>
      <extLst>
        <ext xmlns:x14="http://schemas.microsoft.com/office/spreadsheetml/2009/9/main" uri="{B025F937-C7B1-47D3-B67F-A62EFF666E3E}">
          <x14:id>{2235749B-4051-412E-A94B-338373E445E2}</x14:id>
        </ext>
      </extLst>
    </cfRule>
  </conditionalFormatting>
  <conditionalFormatting sqref="B177">
    <cfRule type="expression" dxfId="601" priority="940">
      <formula>MOD(ROW(),2)=1</formula>
    </cfRule>
  </conditionalFormatting>
  <conditionalFormatting sqref="B173">
    <cfRule type="expression" dxfId="600" priority="933">
      <formula>MOD(ROW(),2)=1</formula>
    </cfRule>
  </conditionalFormatting>
  <conditionalFormatting sqref="B173">
    <cfRule type="expression" dxfId="599" priority="932">
      <formula>MOD(ROW(),2)=1</formula>
    </cfRule>
  </conditionalFormatting>
  <conditionalFormatting sqref="B173">
    <cfRule type="expression" dxfId="598" priority="931">
      <formula>MOD(ROW(),2)=1</formula>
    </cfRule>
  </conditionalFormatting>
  <conditionalFormatting sqref="O87">
    <cfRule type="expression" dxfId="597" priority="928">
      <formula>MOD(ROW(),2)=1</formula>
    </cfRule>
  </conditionalFormatting>
  <conditionalFormatting sqref="L16">
    <cfRule type="expression" dxfId="596" priority="926">
      <formula>MOD(ROW(),2)=1</formula>
    </cfRule>
  </conditionalFormatting>
  <conditionalFormatting sqref="L16">
    <cfRule type="expression" dxfId="595" priority="925">
      <formula>MOD(ROW(),2)=1</formula>
    </cfRule>
  </conditionalFormatting>
  <conditionalFormatting sqref="O109">
    <cfRule type="dataBar" priority="939">
      <dataBar>
        <cfvo type="num" val="0"/>
        <cfvo type="num" val="1"/>
        <color theme="9" tint="0.39997558519241921"/>
      </dataBar>
      <extLst>
        <ext xmlns:x14="http://schemas.microsoft.com/office/spreadsheetml/2009/9/main" uri="{B025F937-C7B1-47D3-B67F-A62EFF666E3E}">
          <x14:id>{AC73F8D9-5593-4B92-9644-BF0B80FF25F4}</x14:id>
        </ext>
      </extLst>
    </cfRule>
  </conditionalFormatting>
  <conditionalFormatting sqref="O107">
    <cfRule type="dataBar" priority="938">
      <dataBar>
        <cfvo type="num" val="0"/>
        <cfvo type="num" val="1"/>
        <color theme="9" tint="0.39997558519241921"/>
      </dataBar>
      <extLst>
        <ext xmlns:x14="http://schemas.microsoft.com/office/spreadsheetml/2009/9/main" uri="{B025F937-C7B1-47D3-B67F-A62EFF666E3E}">
          <x14:id>{ED5DAAFF-5F17-4F24-AB0A-358E3125D9A0}</x14:id>
        </ext>
      </extLst>
    </cfRule>
  </conditionalFormatting>
  <conditionalFormatting sqref="O111">
    <cfRule type="dataBar" priority="937">
      <dataBar>
        <cfvo type="num" val="0"/>
        <cfvo type="num" val="1"/>
        <color theme="9" tint="0.39997558519241921"/>
      </dataBar>
      <extLst>
        <ext xmlns:x14="http://schemas.microsoft.com/office/spreadsheetml/2009/9/main" uri="{B025F937-C7B1-47D3-B67F-A62EFF666E3E}">
          <x14:id>{F73FACB4-ACF5-4B94-BE0F-ABD658D2186F}</x14:id>
        </ext>
      </extLst>
    </cfRule>
  </conditionalFormatting>
  <conditionalFormatting sqref="O115">
    <cfRule type="dataBar" priority="936">
      <dataBar>
        <cfvo type="num" val="0"/>
        <cfvo type="num" val="1"/>
        <color theme="9" tint="0.39997558519241921"/>
      </dataBar>
      <extLst>
        <ext xmlns:x14="http://schemas.microsoft.com/office/spreadsheetml/2009/9/main" uri="{B025F937-C7B1-47D3-B67F-A62EFF666E3E}">
          <x14:id>{E504F76B-B76C-4C02-B98F-26BAF2A48E03}</x14:id>
        </ext>
      </extLst>
    </cfRule>
  </conditionalFormatting>
  <conditionalFormatting sqref="O117">
    <cfRule type="dataBar" priority="935">
      <dataBar>
        <cfvo type="num" val="0"/>
        <cfvo type="num" val="1"/>
        <color theme="9" tint="0.39997558519241921"/>
      </dataBar>
      <extLst>
        <ext xmlns:x14="http://schemas.microsoft.com/office/spreadsheetml/2009/9/main" uri="{B025F937-C7B1-47D3-B67F-A62EFF666E3E}">
          <x14:id>{4FCFAB8A-4560-46D2-A76A-5BC7363B3D89}</x14:id>
        </ext>
      </extLst>
    </cfRule>
  </conditionalFormatting>
  <conditionalFormatting sqref="O113">
    <cfRule type="dataBar" priority="934">
      <dataBar>
        <cfvo type="num" val="0"/>
        <cfvo type="num" val="1"/>
        <color theme="9" tint="0.39997558519241921"/>
      </dataBar>
      <extLst>
        <ext xmlns:x14="http://schemas.microsoft.com/office/spreadsheetml/2009/9/main" uri="{B025F937-C7B1-47D3-B67F-A62EFF666E3E}">
          <x14:id>{6E6AE8DC-835E-4BE3-9DF7-765158B31E54}</x14:id>
        </ext>
      </extLst>
    </cfRule>
  </conditionalFormatting>
  <conditionalFormatting sqref="B173">
    <cfRule type="expression" dxfId="593" priority="930">
      <formula>MOD(ROW(),2)=1</formula>
    </cfRule>
  </conditionalFormatting>
  <conditionalFormatting sqref="O173 O177">
    <cfRule type="dataBar" priority="929">
      <dataBar>
        <cfvo type="num" val="0"/>
        <cfvo type="num" val="1"/>
        <color theme="9" tint="0.39997558519241921"/>
      </dataBar>
      <extLst>
        <ext xmlns:x14="http://schemas.microsoft.com/office/spreadsheetml/2009/9/main" uri="{B025F937-C7B1-47D3-B67F-A62EFF666E3E}">
          <x14:id>{863711FD-4FE4-410A-B8E3-F58DBDD7AA8F}</x14:id>
        </ext>
      </extLst>
    </cfRule>
  </conditionalFormatting>
  <conditionalFormatting sqref="O87">
    <cfRule type="dataBar" priority="927">
      <dataBar>
        <cfvo type="num" val="0"/>
        <cfvo type="num" val="1"/>
        <color theme="9" tint="0.39997558519241921"/>
      </dataBar>
      <extLst>
        <ext xmlns:x14="http://schemas.microsoft.com/office/spreadsheetml/2009/9/main" uri="{B025F937-C7B1-47D3-B67F-A62EFF666E3E}">
          <x14:id>{1F6ECED5-3F62-4C62-BBBE-E5D7ABEF9198}</x14:id>
        </ext>
      </extLst>
    </cfRule>
  </conditionalFormatting>
  <conditionalFormatting sqref="O209 O211 O213 O215 O217 O219 O221 O223 O225 O227 O229 O231 O233 O235 O237 O239 O241 O243 O245 O247 O249 O251 O253 O255 O257 O261 O263 O265 O267 O269 O271 O273 O275 O277 O279 O281 O283 O285 O287 O289 O291 O293 O295 O297 O299 O301 O303 O305 O307 O309 O311 O313 O315 O317 O319 O321 O323 O325 O327 O329">
    <cfRule type="expression" dxfId="592" priority="921">
      <formula>MOD(ROW(),2)=1</formula>
    </cfRule>
  </conditionalFormatting>
  <conditionalFormatting sqref="O211 O209 O213 O215 O217 O219 O221 O223 O225 O227 O229 O231 O233 O235 O237 O239 O241 O243 O245 O247 O249 O251 O253 O255 O257 O261 O263 O265 O267 O269 O271 O273 O275 O277 O279 O281 O283 O285 O287 O289 O291 O293 O295 O297 O299 O301 O303 O305 O307 O309 O311 O313 O315 O317 O319 O321 O323 O325 O327 O329">
    <cfRule type="dataBar" priority="918">
      <dataBar>
        <cfvo type="num" val="0"/>
        <cfvo type="num" val="1"/>
        <color theme="9" tint="0.39997558519241921"/>
      </dataBar>
      <extLst>
        <ext xmlns:x14="http://schemas.microsoft.com/office/spreadsheetml/2009/9/main" uri="{B025F937-C7B1-47D3-B67F-A62EFF666E3E}">
          <x14:id>{860A13F0-198D-4081-8DDC-BF319135C187}</x14:id>
        </ext>
      </extLst>
    </cfRule>
  </conditionalFormatting>
  <conditionalFormatting sqref="A222 A224 A226 A228 A230 A232 A234 A236 A238 A240 A242 A244 A246 A248 A250 A252 A254 A256 A258 A260 A262 A264 A266 A268 A270 A272">
    <cfRule type="expression" dxfId="591" priority="915">
      <formula>MOD(ROW(),2)=1</formula>
    </cfRule>
  </conditionalFormatting>
  <conditionalFormatting sqref="B208:B291">
    <cfRule type="expression" dxfId="590" priority="911">
      <formula>MOD(ROW(),2)=1</formula>
    </cfRule>
  </conditionalFormatting>
  <conditionalFormatting sqref="D209 D211 D213 D215 D217 D219 D221 D223 D227 D229 D231 D233 D237 D239 D339 D341">
    <cfRule type="expression" dxfId="589" priority="907">
      <formula>MOD(ROW(),2)=1</formula>
    </cfRule>
  </conditionalFormatting>
  <conditionalFormatting sqref="E208:I208 E210:I210 E212:I212 E214:I214 E216:I216 E218:I218 E220:I220 E222:I222 E224:I224 E226:I226 E228:I228 E230:I230 E232:I232 E234:I234 E236:I236 E238:I238 E240:I240 E242:I242 E244:I244 E246:I246 E248:I248 E250:I250 E252:I252 E254:I254 E256:I256 E338:F338 E340:J340 E342:J342 E344:J344 K256 K254 K252 K250 K248 K246 K244 K242 K240 K238 K236 K234 K232 K230 K228 K226 K224 K222 K220 K218 K216 K214 K212 K210 K208">
    <cfRule type="expression" dxfId="588" priority="901">
      <formula>MOD(ROW(),2)=1</formula>
    </cfRule>
  </conditionalFormatting>
  <conditionalFormatting sqref="O205 O207">
    <cfRule type="expression" dxfId="587" priority="895">
      <formula>MOD(ROW(),2)=1</formula>
    </cfRule>
  </conditionalFormatting>
  <conditionalFormatting sqref="O207 O205">
    <cfRule type="dataBar" priority="892">
      <dataBar>
        <cfvo type="num" val="0"/>
        <cfvo type="num" val="1"/>
        <color theme="9" tint="0.39997558519241921"/>
      </dataBar>
      <extLst>
        <ext xmlns:x14="http://schemas.microsoft.com/office/spreadsheetml/2009/9/main" uri="{B025F937-C7B1-47D3-B67F-A62EFF666E3E}">
          <x14:id>{0B409FEC-3B48-4FFF-A21D-7EE3392E1883}</x14:id>
        </ext>
      </extLst>
    </cfRule>
  </conditionalFormatting>
  <conditionalFormatting sqref="B205 B207">
    <cfRule type="expression" dxfId="585" priority="885">
      <formula>MOD(ROW(),2)=1</formula>
    </cfRule>
  </conditionalFormatting>
  <conditionalFormatting sqref="E204:F204">
    <cfRule type="expression" dxfId="584" priority="878">
      <formula>MOD(ROW(),2)=1</formula>
    </cfRule>
  </conditionalFormatting>
  <conditionalFormatting sqref="D207">
    <cfRule type="expression" dxfId="583" priority="881">
      <formula>MOD(ROW(),2)=1</formula>
    </cfRule>
  </conditionalFormatting>
  <conditionalFormatting sqref="D205">
    <cfRule type="expression" dxfId="582" priority="880">
      <formula>MOD(ROW(),2)=1</formula>
    </cfRule>
  </conditionalFormatting>
  <conditionalFormatting sqref="D205">
    <cfRule type="expression" dxfId="581" priority="879">
      <formula>MOD(ROW(),2)=1</formula>
    </cfRule>
  </conditionalFormatting>
  <conditionalFormatting sqref="E206">
    <cfRule type="expression" dxfId="580" priority="876">
      <formula>MOD(ROW(),2)=1</formula>
    </cfRule>
  </conditionalFormatting>
  <conditionalFormatting sqref="F206:I206 K206">
    <cfRule type="expression" dxfId="579" priority="873">
      <formula>MOD(ROW(),2)=1</formula>
    </cfRule>
  </conditionalFormatting>
  <conditionalFormatting sqref="N8">
    <cfRule type="expression" dxfId="469" priority="668">
      <formula>MOD(ROW(),2)=1</formula>
    </cfRule>
  </conditionalFormatting>
  <conditionalFormatting sqref="M8">
    <cfRule type="expression" dxfId="468" priority="667">
      <formula>MOD(ROW(),2)=1</formula>
    </cfRule>
  </conditionalFormatting>
  <conditionalFormatting sqref="C166:C167 C164 C162 C160 C158 C156 C154 C152 C150 C148 C146 C144 C142 C140 C138 C136 C134 C132 C130">
    <cfRule type="expression" dxfId="467" priority="666">
      <formula>MOD(ROW(),2)=1</formula>
    </cfRule>
  </conditionalFormatting>
  <conditionalFormatting sqref="C166:C167 C164 C162 C160 C158 C156 C154 C152 C150 C148 C146 C144 C142 C140 C138 C136 C134 C132 C130">
    <cfRule type="expression" dxfId="466" priority="665">
      <formula>MOD(ROW(),2)=1</formula>
    </cfRule>
  </conditionalFormatting>
  <conditionalFormatting sqref="C202 C188 C186 C184 C182 C180 C178 C176 C174 C172 C170 C168">
    <cfRule type="expression" dxfId="465" priority="664">
      <formula>MOD(ROW(),2)=1</formula>
    </cfRule>
  </conditionalFormatting>
  <conditionalFormatting sqref="C202 C188 C186 C184 C182 C180 C178 C176 C174 C172 C170 C168">
    <cfRule type="expression" dxfId="464" priority="663">
      <formula>MOD(ROW(),2)=1</formula>
    </cfRule>
  </conditionalFormatting>
  <conditionalFormatting sqref="C256 C254 C252 C250 C248 C246 C244 C242 C240 C238 C236 C234 C232 C230 C228 C226 C224 C222 C220 C218 C216 C214 C212 C210 C208 C206">
    <cfRule type="expression" dxfId="463" priority="662">
      <formula>MOD(ROW(),2)=1</formula>
    </cfRule>
  </conditionalFormatting>
  <conditionalFormatting sqref="D240 D238 D234:D236 D232 D230 D228 D224:D226 D222 D220 D218 D216 D214 D212 D210 D208 D206">
    <cfRule type="expression" dxfId="462" priority="661">
      <formula>MOD(ROW(),2)=1</formula>
    </cfRule>
  </conditionalFormatting>
  <conditionalFormatting sqref="O96 O94 O92 O90 O88 O86 O84 O82 O80 O78 O76 O74 O72 O70 O68 O66 O64 O62 O60 O58 O56 O38 O36 O34 O18 O16 O14 O12 O10 O8 O6 O4">
    <cfRule type="expression" dxfId="461" priority="601">
      <formula>MOD(ROW(),2)=1</formula>
    </cfRule>
  </conditionalFormatting>
  <conditionalFormatting sqref="O4 O96 O94 O92 O90 O88 O86 O84 O82 O80 O78 O76 O74 O72 O70 O68 O66 O64 O62 O60 O58 O56 O38 O36 O34 O18 O16 O14 O12 O10 O8 O6">
    <cfRule type="dataBar" priority="600">
      <dataBar>
        <cfvo type="num" val="0"/>
        <cfvo type="num" val="0"/>
        <color theme="9" tint="0.39997558519241921"/>
      </dataBar>
      <extLst>
        <ext xmlns:x14="http://schemas.microsoft.com/office/spreadsheetml/2009/9/main" uri="{B025F937-C7B1-47D3-B67F-A62EFF666E3E}">
          <x14:id>{A61F1C41-F744-43E1-93AA-A9210064B51D}</x14:id>
        </ext>
      </extLst>
    </cfRule>
  </conditionalFormatting>
  <conditionalFormatting sqref="O4 O96 O94 O92 O90 O88 O86 O84 O82 O80 O78 O76 O74 O72 O70 O68 O66 O64 O62 O60 O58 O56 O38 O36 O34 O18 O16 O14 O12 O10 O8 O6">
    <cfRule type="dataBar" priority="599">
      <dataBar>
        <cfvo type="num" val="0"/>
        <cfvo type="num" val="1"/>
        <color theme="9" tint="0.39997558519241921"/>
      </dataBar>
      <extLst>
        <ext xmlns:x14="http://schemas.microsoft.com/office/spreadsheetml/2009/9/main" uri="{B025F937-C7B1-47D3-B67F-A62EFF666E3E}">
          <x14:id>{DE725A69-F792-44E7-95D1-122B733ADDD1}</x14:id>
        </ext>
      </extLst>
    </cfRule>
  </conditionalFormatting>
  <conditionalFormatting sqref="O4 O96 O94 O92 O90 O88 O86 O84 O82 O80 O78 O76 O74 O72 O70 O68 O66 O64 O62 O60 O58 O56 O38 O36 O34 O18 O16 O14 O12 O10 O8 O6">
    <cfRule type="dataBar" priority="598">
      <dataBar>
        <cfvo type="num" val="0"/>
        <cfvo type="num" val="1"/>
        <color theme="9" tint="0.39997558519241921"/>
      </dataBar>
      <extLst>
        <ext xmlns:x14="http://schemas.microsoft.com/office/spreadsheetml/2009/9/main" uri="{B025F937-C7B1-47D3-B67F-A62EFF666E3E}">
          <x14:id>{312E6293-2AAE-46D7-8362-4EC24DD374E9}</x14:id>
        </ext>
      </extLst>
    </cfRule>
  </conditionalFormatting>
  <conditionalFormatting sqref="O154 O152 O150 O148 O146 O144 O142 O140 O138 O136 O134 O132 O130 O128 O126 O124 O122 O120 O118 O116 O114 O112 O110 O108 O106 O104 O102 O100 O98">
    <cfRule type="expression" dxfId="460" priority="597">
      <formula>MOD(ROW(),2)=1</formula>
    </cfRule>
  </conditionalFormatting>
  <conditionalFormatting sqref="O98 O154 O152 O150 O148 O146 O144 O142 O140 O138 O136 O134 O132 O130 O128 O126 O124 O122 O120 O118 O116 O114 O112 O110 O108 O106 O104 O102 O100">
    <cfRule type="dataBar" priority="596">
      <dataBar>
        <cfvo type="num" val="0"/>
        <cfvo type="num" val="0"/>
        <color theme="9" tint="0.39997558519241921"/>
      </dataBar>
      <extLst>
        <ext xmlns:x14="http://schemas.microsoft.com/office/spreadsheetml/2009/9/main" uri="{B025F937-C7B1-47D3-B67F-A62EFF666E3E}">
          <x14:id>{D4F9D406-0077-4CC2-87CB-018799A6E624}</x14:id>
        </ext>
      </extLst>
    </cfRule>
  </conditionalFormatting>
  <conditionalFormatting sqref="O98 O154 O152 O150 O148 O146 O144 O142 O140 O138 O136 O134 O132 O130 O128 O126 O124 O122 O120 O118 O116 O114 O112 O110 O108 O106 O104 O102 O100">
    <cfRule type="dataBar" priority="595">
      <dataBar>
        <cfvo type="num" val="0"/>
        <cfvo type="num" val="1"/>
        <color theme="9" tint="0.39997558519241921"/>
      </dataBar>
      <extLst>
        <ext xmlns:x14="http://schemas.microsoft.com/office/spreadsheetml/2009/9/main" uri="{B025F937-C7B1-47D3-B67F-A62EFF666E3E}">
          <x14:id>{BE51DE57-46B8-4CC4-A6DC-A9D97E57BF65}</x14:id>
        </ext>
      </extLst>
    </cfRule>
  </conditionalFormatting>
  <conditionalFormatting sqref="O98 O154 O152 O150 O148 O146 O144 O142 O140 O138 O136 O134 O132 O130 O128 O126 O124 O122 O120 O118 O116 O114 O112 O110 O108 O106 O104 O102 O100">
    <cfRule type="dataBar" priority="594">
      <dataBar>
        <cfvo type="num" val="0"/>
        <cfvo type="num" val="1"/>
        <color theme="9" tint="0.39997558519241921"/>
      </dataBar>
      <extLst>
        <ext xmlns:x14="http://schemas.microsoft.com/office/spreadsheetml/2009/9/main" uri="{B025F937-C7B1-47D3-B67F-A62EFF666E3E}">
          <x14:id>{6769C618-F484-4CEE-BE23-EFF1C901CABD}</x14:id>
        </ext>
      </extLst>
    </cfRule>
  </conditionalFormatting>
  <conditionalFormatting sqref="O204 O202 O200 O198 O196 O194 O192 O190 O188 O186 O184 O182 O180 O178 O176 O174 O172 O170 O168 O166 O164 O162 O160 O158 O156">
    <cfRule type="expression" dxfId="459" priority="593">
      <formula>MOD(ROW(),2)=1</formula>
    </cfRule>
  </conditionalFormatting>
  <conditionalFormatting sqref="O156 O204 O202 O200 O198 O196 O194 O192 O190 O188 O186 O184 O182 O180 O178 O176 O174 O172 O170 O168 O166 O164 O162 O160 O158">
    <cfRule type="dataBar" priority="592">
      <dataBar>
        <cfvo type="num" val="0"/>
        <cfvo type="num" val="0"/>
        <color theme="9" tint="0.39997558519241921"/>
      </dataBar>
      <extLst>
        <ext xmlns:x14="http://schemas.microsoft.com/office/spreadsheetml/2009/9/main" uri="{B025F937-C7B1-47D3-B67F-A62EFF666E3E}">
          <x14:id>{51052731-A4AE-488C-80AC-C292E28FCAAF}</x14:id>
        </ext>
      </extLst>
    </cfRule>
  </conditionalFormatting>
  <conditionalFormatting sqref="O156 O204 O202 O200 O198 O196 O194 O192 O190 O188 O186 O184 O182 O180 O178 O176 O174 O172 O170 O168 O166 O164 O162 O160 O158">
    <cfRule type="dataBar" priority="591">
      <dataBar>
        <cfvo type="num" val="0"/>
        <cfvo type="num" val="1"/>
        <color theme="9" tint="0.39997558519241921"/>
      </dataBar>
      <extLst>
        <ext xmlns:x14="http://schemas.microsoft.com/office/spreadsheetml/2009/9/main" uri="{B025F937-C7B1-47D3-B67F-A62EFF666E3E}">
          <x14:id>{DD90CAA5-4FC1-4717-A7D8-AB3619C003CD}</x14:id>
        </ext>
      </extLst>
    </cfRule>
  </conditionalFormatting>
  <conditionalFormatting sqref="O156 O204 O202 O200 O198 O196 O194 O192 O190 O188 O186 O184 O182 O180 O178 O176 O174 O172 O170 O168 O166 O164 O162 O160 O158">
    <cfRule type="dataBar" priority="590">
      <dataBar>
        <cfvo type="num" val="0"/>
        <cfvo type="num" val="1"/>
        <color theme="9" tint="0.39997558519241921"/>
      </dataBar>
      <extLst>
        <ext xmlns:x14="http://schemas.microsoft.com/office/spreadsheetml/2009/9/main" uri="{B025F937-C7B1-47D3-B67F-A62EFF666E3E}">
          <x14:id>{50056CF4-F238-4205-85CE-D2D401031EF7}</x14:id>
        </ext>
      </extLst>
    </cfRule>
  </conditionalFormatting>
  <conditionalFormatting sqref="O264 O262 O258:O260 O256 O254 O252 O250 O248 O246 O244 O242 O240 O238 O236 O234 O232 O230 O228 O226 O224 O222 O220 O218 O216 O214 O212 O210 O208 O206">
    <cfRule type="expression" dxfId="458" priority="589">
      <formula>MOD(ROW(),2)=1</formula>
    </cfRule>
  </conditionalFormatting>
  <conditionalFormatting sqref="O258:O260 O264 O262 O206 O256 O254 O252 O250 O248 O246 O244 O242 O240 O238 O236 O234 O232 O230 O228 O226 O224 O222 O220 O218 O216 O214 O212 O210 O208">
    <cfRule type="dataBar" priority="588">
      <dataBar>
        <cfvo type="num" val="0"/>
        <cfvo type="num" val="0"/>
        <color theme="9" tint="0.39997558519241921"/>
      </dataBar>
      <extLst>
        <ext xmlns:x14="http://schemas.microsoft.com/office/spreadsheetml/2009/9/main" uri="{B025F937-C7B1-47D3-B67F-A62EFF666E3E}">
          <x14:id>{27AF1543-0EF3-4B49-8AF6-8232C599FDC2}</x14:id>
        </ext>
      </extLst>
    </cfRule>
  </conditionalFormatting>
  <conditionalFormatting sqref="O258:O260 O264 O262 O206 O256 O254 O252 O250 O248 O246 O244 O242 O240 O238 O236 O234 O232 O230 O228 O226 O224 O222 O220 O218 O216 O214 O212 O210 O208">
    <cfRule type="dataBar" priority="587">
      <dataBar>
        <cfvo type="num" val="0"/>
        <cfvo type="num" val="1"/>
        <color theme="9" tint="0.39997558519241921"/>
      </dataBar>
      <extLst>
        <ext xmlns:x14="http://schemas.microsoft.com/office/spreadsheetml/2009/9/main" uri="{B025F937-C7B1-47D3-B67F-A62EFF666E3E}">
          <x14:id>{05755B73-5797-4309-B960-09E473BBEB8E}</x14:id>
        </ext>
      </extLst>
    </cfRule>
  </conditionalFormatting>
  <conditionalFormatting sqref="O258:O260 O264 O262 O206 O256 O254 O252 O250 O248 O246 O244 O242 O240 O238 O236 O234 O232 O230 O228 O226 O224 O222 O220 O218 O216 O214 O212 O210 O208">
    <cfRule type="dataBar" priority="586">
      <dataBar>
        <cfvo type="num" val="0"/>
        <cfvo type="num" val="1"/>
        <color theme="9" tint="0.39997558519241921"/>
      </dataBar>
      <extLst>
        <ext xmlns:x14="http://schemas.microsoft.com/office/spreadsheetml/2009/9/main" uri="{B025F937-C7B1-47D3-B67F-A62EFF666E3E}">
          <x14:id>{E0A6FDCA-68BC-4AB2-8797-B5F92CAA5F01}</x14:id>
        </ext>
      </extLst>
    </cfRule>
  </conditionalFormatting>
  <conditionalFormatting sqref="O330 O328 O326 O324 O322 O320 O318 O316 O314 O312 O310 O308 O306 O304 O302 O300 O298 O296 O294 O292 O290 O288 O286 O284 O282 O280 O278 O276 O274 O272 O270 O268 O266">
    <cfRule type="expression" dxfId="457" priority="585">
      <formula>MOD(ROW(),2)=1</formula>
    </cfRule>
  </conditionalFormatting>
  <conditionalFormatting sqref="O330 O266 O328 O326 O324 O322 O320 O318 O316 O314 O312 O310 O308 O306 O304 O302 O300 O298 O296 O294 O292 O290 O288 O286 O284 O282 O280 O278 O276 O274 O272 O270 O268">
    <cfRule type="dataBar" priority="584">
      <dataBar>
        <cfvo type="num" val="0"/>
        <cfvo type="num" val="0"/>
        <color theme="9" tint="0.39997558519241921"/>
      </dataBar>
      <extLst>
        <ext xmlns:x14="http://schemas.microsoft.com/office/spreadsheetml/2009/9/main" uri="{B025F937-C7B1-47D3-B67F-A62EFF666E3E}">
          <x14:id>{7ED297C2-3E1C-4785-9609-29F817B8D788}</x14:id>
        </ext>
      </extLst>
    </cfRule>
  </conditionalFormatting>
  <conditionalFormatting sqref="O330 O266 O328 O326 O324 O322 O320 O318 O316 O314 O312 O310 O308 O306 O304 O302 O300 O298 O296 O294 O292 O290 O288 O286 O284 O282 O280 O278 O276 O274 O272 O270 O268">
    <cfRule type="dataBar" priority="583">
      <dataBar>
        <cfvo type="num" val="0"/>
        <cfvo type="num" val="1"/>
        <color theme="9" tint="0.39997558519241921"/>
      </dataBar>
      <extLst>
        <ext xmlns:x14="http://schemas.microsoft.com/office/spreadsheetml/2009/9/main" uri="{B025F937-C7B1-47D3-B67F-A62EFF666E3E}">
          <x14:id>{EFFC7539-D93D-4191-9675-672B8B6716E3}</x14:id>
        </ext>
      </extLst>
    </cfRule>
  </conditionalFormatting>
  <conditionalFormatting sqref="O330 O266 O328 O326 O324 O322 O320 O318 O316 O314 O312 O310 O308 O306 O304 O302 O300 O298 O296 O294 O292 O290 O288 O286 O284 O282 O280 O278 O276 O274 O272 O270 O268">
    <cfRule type="dataBar" priority="582">
      <dataBar>
        <cfvo type="num" val="0"/>
        <cfvo type="num" val="1"/>
        <color theme="9" tint="0.39997558519241921"/>
      </dataBar>
      <extLst>
        <ext xmlns:x14="http://schemas.microsoft.com/office/spreadsheetml/2009/9/main" uri="{B025F937-C7B1-47D3-B67F-A62EFF666E3E}">
          <x14:id>{39770C2F-07AF-46DE-933A-1FE204CC6037}</x14:id>
        </ext>
      </extLst>
    </cfRule>
  </conditionalFormatting>
  <conditionalFormatting sqref="F76 F74 F72 F70 F68 F66 F64 F62 F60 F58">
    <cfRule type="expression" dxfId="456" priority="581">
      <formula>MOD(ROW(),2)=1</formula>
    </cfRule>
  </conditionalFormatting>
  <conditionalFormatting sqref="F76 F74 F72 F70 F68 F66 F64 F62 F60 F58">
    <cfRule type="expression" dxfId="455" priority="580">
      <formula>MOD(ROW(),2)=1</formula>
    </cfRule>
  </conditionalFormatting>
  <conditionalFormatting sqref="F32 F30 F28 F26 F24">
    <cfRule type="expression" dxfId="454" priority="579">
      <formula>MOD(ROW(),2)=1</formula>
    </cfRule>
  </conditionalFormatting>
  <conditionalFormatting sqref="F40">
    <cfRule type="expression" dxfId="453" priority="578">
      <formula>MOD(ROW(),2)=1</formula>
    </cfRule>
  </conditionalFormatting>
  <conditionalFormatting sqref="F40">
    <cfRule type="expression" dxfId="452" priority="577">
      <formula>MOD(ROW(),2)=1</formula>
    </cfRule>
  </conditionalFormatting>
  <conditionalFormatting sqref="O43 O45 O47 O49 O53 O55 A48 A50 A52 A54:B54 B55">
    <cfRule type="expression" dxfId="450" priority="566">
      <formula>MOD(ROW(),2)=1</formula>
    </cfRule>
  </conditionalFormatting>
  <conditionalFormatting sqref="O45 O43 O47 O49 O53 O55">
    <cfRule type="dataBar" priority="564">
      <dataBar>
        <cfvo type="num" val="0"/>
        <cfvo type="num" val="1"/>
        <color theme="9" tint="0.39997558519241921"/>
      </dataBar>
      <extLst>
        <ext xmlns:x14="http://schemas.microsoft.com/office/spreadsheetml/2009/9/main" uri="{B025F937-C7B1-47D3-B67F-A62EFF666E3E}">
          <x14:id>{15051807-A340-4486-A9E9-435F854EBC89}</x14:id>
        </ext>
      </extLst>
    </cfRule>
  </conditionalFormatting>
  <conditionalFormatting sqref="B45 B48:B53">
    <cfRule type="expression" dxfId="447" priority="544">
      <formula>MOD(ROW(),2)=1</formula>
    </cfRule>
  </conditionalFormatting>
  <conditionalFormatting sqref="A46">
    <cfRule type="expression" dxfId="446" priority="543">
      <formula>MOD(ROW(),2)=1</formula>
    </cfRule>
  </conditionalFormatting>
  <conditionalFormatting sqref="B46">
    <cfRule type="expression" dxfId="445" priority="539">
      <formula>MOD(ROW(),2)=1</formula>
    </cfRule>
  </conditionalFormatting>
  <conditionalFormatting sqref="B47">
    <cfRule type="expression" dxfId="443" priority="533">
      <formula>MOD(ROW(),2)=1</formula>
    </cfRule>
  </conditionalFormatting>
  <conditionalFormatting sqref="G42 I42:K42">
    <cfRule type="expression" dxfId="442" priority="532">
      <formula>MOD(ROW(),2)=1</formula>
    </cfRule>
  </conditionalFormatting>
  <conditionalFormatting sqref="E42:G42 I42:K42">
    <cfRule type="expression" dxfId="441" priority="531">
      <formula>MOD(ROW(),2)=1</formula>
    </cfRule>
  </conditionalFormatting>
  <conditionalFormatting sqref="D43">
    <cfRule type="expression" dxfId="440" priority="530">
      <formula>MOD(ROW(),2)=1</formula>
    </cfRule>
  </conditionalFormatting>
  <conditionalFormatting sqref="E43:G43 I43:K43">
    <cfRule type="expression" dxfId="439" priority="529">
      <formula>MOD(ROW(),2)=1</formula>
    </cfRule>
  </conditionalFormatting>
  <conditionalFormatting sqref="G43 I43:K43">
    <cfRule type="expression" dxfId="438" priority="528">
      <formula>MOD(ROW(),2)=1</formula>
    </cfRule>
  </conditionalFormatting>
  <conditionalFormatting sqref="C43 C45 C47 C49 C53">
    <cfRule type="expression" dxfId="435" priority="525">
      <formula>MOD(ROW(),2)=1</formula>
    </cfRule>
  </conditionalFormatting>
  <conditionalFormatting sqref="E43:G43 E45:G45 E47:G47 E49:G49 E53:G53 I53:K53 I49:K49 I47:K47 I45:K45 I43:K43">
    <cfRule type="expression" dxfId="434" priority="520">
      <formula>MOD(ROW(),2)=1</formula>
    </cfRule>
  </conditionalFormatting>
  <conditionalFormatting sqref="G42 G44 G46 G48 G50:G52 I50:K52 I48:K48 I46:K46 I44:K44 I42:K42">
    <cfRule type="expression" dxfId="432" priority="523">
      <formula>MOD(ROW(),2)=1</formula>
    </cfRule>
  </conditionalFormatting>
  <conditionalFormatting sqref="E42 E44:G44 G42 E46:G46 E48:G48 E50:G52 I50:K52 I48:K48 I46:K46 I42:K42 I44:K44">
    <cfRule type="expression" dxfId="431" priority="522">
      <formula>MOD(ROW(),2)=1</formula>
    </cfRule>
  </conditionalFormatting>
  <conditionalFormatting sqref="D55 D43 D45 D47 D49 D53">
    <cfRule type="expression" dxfId="430" priority="521">
      <formula>MOD(ROW(),2)=1</formula>
    </cfRule>
  </conditionalFormatting>
  <conditionalFormatting sqref="G43 G45 G47 G49 G53 I53:K53 I49:K49 I47:K47 I45:K45 I43:K43">
    <cfRule type="expression" dxfId="429" priority="519">
      <formula>MOD(ROW(),2)=1</formula>
    </cfRule>
  </conditionalFormatting>
  <conditionalFormatting sqref="C51:D51">
    <cfRule type="expression" dxfId="428" priority="518">
      <formula>MOD(ROW(),2)=1</formula>
    </cfRule>
  </conditionalFormatting>
  <conditionalFormatting sqref="C51:D51">
    <cfRule type="expression" dxfId="427" priority="517">
      <formula>MOD(ROW(),2)=1</formula>
    </cfRule>
  </conditionalFormatting>
  <conditionalFormatting sqref="F48 F46 F44 F42">
    <cfRule type="expression" dxfId="425" priority="515">
      <formula>MOD(ROW(),2)=1</formula>
    </cfRule>
  </conditionalFormatting>
  <conditionalFormatting sqref="C55 G55 I55:K55">
    <cfRule type="expression" dxfId="414" priority="495">
      <formula>MOD(ROW(),2)=1</formula>
    </cfRule>
  </conditionalFormatting>
  <conditionalFormatting sqref="E55:F55">
    <cfRule type="expression" dxfId="413" priority="494">
      <formula>MOD(ROW(),2)=1</formula>
    </cfRule>
  </conditionalFormatting>
  <conditionalFormatting sqref="E54">
    <cfRule type="expression" dxfId="412" priority="493">
      <formula>MOD(ROW(),2)=1</formula>
    </cfRule>
  </conditionalFormatting>
  <conditionalFormatting sqref="G54 I54:K54">
    <cfRule type="expression" dxfId="410" priority="492">
      <formula>MOD(ROW(),2)=1</formula>
    </cfRule>
  </conditionalFormatting>
  <conditionalFormatting sqref="O51">
    <cfRule type="expression" dxfId="405" priority="479">
      <formula>MOD(ROW(),2)=1</formula>
    </cfRule>
  </conditionalFormatting>
  <conditionalFormatting sqref="O51">
    <cfRule type="dataBar" priority="478">
      <dataBar>
        <cfvo type="num" val="0"/>
        <cfvo type="num" val="1"/>
        <color theme="9" tint="0.39997558519241921"/>
      </dataBar>
      <extLst>
        <ext xmlns:x14="http://schemas.microsoft.com/office/spreadsheetml/2009/9/main" uri="{B025F937-C7B1-47D3-B67F-A62EFF666E3E}">
          <x14:id>{E0238711-C8D5-4AB0-A665-0C9A2AF2893A}</x14:id>
        </ext>
      </extLst>
    </cfRule>
  </conditionalFormatting>
  <conditionalFormatting sqref="O54 O52 O50 O48 O46 O44 O42">
    <cfRule type="expression" dxfId="402" priority="475">
      <formula>MOD(ROW(),2)=1</formula>
    </cfRule>
  </conditionalFormatting>
  <conditionalFormatting sqref="O52 O54 O50 O48 O46 O44 O42">
    <cfRule type="dataBar" priority="474">
      <dataBar>
        <cfvo type="num" val="0"/>
        <cfvo type="num" val="0"/>
        <color theme="9" tint="0.39997558519241921"/>
      </dataBar>
      <extLst>
        <ext xmlns:x14="http://schemas.microsoft.com/office/spreadsheetml/2009/9/main" uri="{B025F937-C7B1-47D3-B67F-A62EFF666E3E}">
          <x14:id>{44642496-0A5E-46F2-A321-54081704D69D}</x14:id>
        </ext>
      </extLst>
    </cfRule>
  </conditionalFormatting>
  <conditionalFormatting sqref="O52 O54 O50 O48 O46 O44 O42">
    <cfRule type="dataBar" priority="473">
      <dataBar>
        <cfvo type="num" val="0"/>
        <cfvo type="num" val="1"/>
        <color theme="9" tint="0.39997558519241921"/>
      </dataBar>
      <extLst>
        <ext xmlns:x14="http://schemas.microsoft.com/office/spreadsheetml/2009/9/main" uri="{B025F937-C7B1-47D3-B67F-A62EFF666E3E}">
          <x14:id>{6396AFF0-F73D-4FA2-9752-1119EC22806B}</x14:id>
        </ext>
      </extLst>
    </cfRule>
  </conditionalFormatting>
  <conditionalFormatting sqref="O52 O54 O50 O48 O46 O44 O42">
    <cfRule type="dataBar" priority="472">
      <dataBar>
        <cfvo type="num" val="0"/>
        <cfvo type="num" val="1"/>
        <color theme="9" tint="0.39997558519241921"/>
      </dataBar>
      <extLst>
        <ext xmlns:x14="http://schemas.microsoft.com/office/spreadsheetml/2009/9/main" uri="{B025F937-C7B1-47D3-B67F-A62EFF666E3E}">
          <x14:id>{76D8DB15-EB08-437D-A144-F592B3CE89C0}</x14:id>
        </ext>
      </extLst>
    </cfRule>
  </conditionalFormatting>
  <conditionalFormatting sqref="O3">
    <cfRule type="dataBar" priority="466">
      <dataBar>
        <cfvo type="num" val="0"/>
        <cfvo type="num" val="0"/>
        <color theme="9" tint="0.39997558519241921"/>
      </dataBar>
      <extLst>
        <ext xmlns:x14="http://schemas.microsoft.com/office/spreadsheetml/2009/9/main" uri="{B025F937-C7B1-47D3-B67F-A62EFF666E3E}">
          <x14:id>{A611399B-CB31-4BE3-8F18-3CC9961A850E}</x14:id>
        </ext>
      </extLst>
    </cfRule>
  </conditionalFormatting>
  <conditionalFormatting sqref="O3">
    <cfRule type="dataBar" priority="465">
      <dataBar>
        <cfvo type="num" val="0"/>
        <cfvo type="num" val="1"/>
        <color theme="9" tint="0.39997558519241921"/>
      </dataBar>
      <extLst>
        <ext xmlns:x14="http://schemas.microsoft.com/office/spreadsheetml/2009/9/main" uri="{B025F937-C7B1-47D3-B67F-A62EFF666E3E}">
          <x14:id>{762C1D1C-007A-4700-9C23-860F1258FF8F}</x14:id>
        </ext>
      </extLst>
    </cfRule>
  </conditionalFormatting>
  <conditionalFormatting sqref="O3">
    <cfRule type="dataBar" priority="464">
      <dataBar>
        <cfvo type="num" val="0"/>
        <cfvo type="num" val="1"/>
        <color theme="9" tint="0.39997558519241921"/>
      </dataBar>
      <extLst>
        <ext xmlns:x14="http://schemas.microsoft.com/office/spreadsheetml/2009/9/main" uri="{B025F937-C7B1-47D3-B67F-A62EFF666E3E}">
          <x14:id>{5B2D91A1-A06C-46F0-AB48-8DF371F0FAAF}</x14:id>
        </ext>
      </extLst>
    </cfRule>
  </conditionalFormatting>
  <conditionalFormatting sqref="F4">
    <cfRule type="expression" dxfId="401" priority="463">
      <formula>MOD(ROW(),2)=1</formula>
    </cfRule>
  </conditionalFormatting>
  <conditionalFormatting sqref="N4">
    <cfRule type="expression" dxfId="400" priority="462">
      <formula>MOD(ROW(),2)=1</formula>
    </cfRule>
  </conditionalFormatting>
  <conditionalFormatting sqref="N3">
    <cfRule type="expression" dxfId="399" priority="461">
      <formula>MOD(ROW(),2)=1</formula>
    </cfRule>
  </conditionalFormatting>
  <conditionalFormatting sqref="M4">
    <cfRule type="expression" dxfId="398" priority="460">
      <formula>MOD(ROW(),2)=1</formula>
    </cfRule>
  </conditionalFormatting>
  <conditionalFormatting sqref="M5">
    <cfRule type="expression" dxfId="397" priority="459">
      <formula>MOD(ROW(),2)=1</formula>
    </cfRule>
  </conditionalFormatting>
  <conditionalFormatting sqref="N5">
    <cfRule type="expression" dxfId="396" priority="457">
      <formula>MOD(ROW(),2)=1</formula>
    </cfRule>
  </conditionalFormatting>
  <conditionalFormatting sqref="E6">
    <cfRule type="expression" dxfId="395" priority="456">
      <formula>MOD(ROW(),2)=1</formula>
    </cfRule>
  </conditionalFormatting>
  <conditionalFormatting sqref="E8">
    <cfRule type="expression" dxfId="394" priority="455">
      <formula>MOD(ROW(),2)=1</formula>
    </cfRule>
  </conditionalFormatting>
  <conditionalFormatting sqref="E10">
    <cfRule type="expression" dxfId="393" priority="454">
      <formula>MOD(ROW(),2)=1</formula>
    </cfRule>
  </conditionalFormatting>
  <conditionalFormatting sqref="E12">
    <cfRule type="expression" dxfId="392" priority="453">
      <formula>MOD(ROW(),2)=1</formula>
    </cfRule>
  </conditionalFormatting>
  <conditionalFormatting sqref="F8">
    <cfRule type="expression" dxfId="391" priority="452">
      <formula>MOD(ROW(),2)=1</formula>
    </cfRule>
  </conditionalFormatting>
  <conditionalFormatting sqref="M6">
    <cfRule type="expression" dxfId="390" priority="451">
      <formula>MOD(ROW(),2)=1</formula>
    </cfRule>
  </conditionalFormatting>
  <conditionalFormatting sqref="N6">
    <cfRule type="expression" dxfId="389" priority="450">
      <formula>MOD(ROW(),2)=1</formula>
    </cfRule>
  </conditionalFormatting>
  <conditionalFormatting sqref="E14">
    <cfRule type="expression" dxfId="388" priority="440">
      <formula>MOD(ROW(),2)=1</formula>
    </cfRule>
  </conditionalFormatting>
  <conditionalFormatting sqref="E15:E24">
    <cfRule type="expression" dxfId="387" priority="439">
      <formula>MOD(ROW(),2)=1</formula>
    </cfRule>
  </conditionalFormatting>
  <conditionalFormatting sqref="F16">
    <cfRule type="expression" dxfId="386" priority="438">
      <formula>MOD(ROW(),2)=1</formula>
    </cfRule>
  </conditionalFormatting>
  <conditionalFormatting sqref="F20">
    <cfRule type="expression" dxfId="385" priority="437">
      <formula>MOD(ROW(),2)=1</formula>
    </cfRule>
  </conditionalFormatting>
  <conditionalFormatting sqref="F22">
    <cfRule type="expression" dxfId="384" priority="436">
      <formula>MOD(ROW(),2)=1</formula>
    </cfRule>
  </conditionalFormatting>
  <conditionalFormatting sqref="B66">
    <cfRule type="expression" dxfId="383" priority="434">
      <formula>MOD(ROW(),2)=1</formula>
    </cfRule>
  </conditionalFormatting>
  <conditionalFormatting sqref="B66">
    <cfRule type="expression" dxfId="382" priority="433">
      <formula>MOD(ROW(),2)=1</formula>
    </cfRule>
  </conditionalFormatting>
  <conditionalFormatting sqref="A34:B34 A36:B36 B35 A38:B38 B37 A40:B40 B39 A42:B42 B41 A44:B44 B43">
    <cfRule type="expression" dxfId="381" priority="430">
      <formula>MOD(ROW(),2)=1</formula>
    </cfRule>
  </conditionalFormatting>
  <conditionalFormatting sqref="E119">
    <cfRule type="expression" dxfId="380" priority="428">
      <formula>MOD(ROW(),2)=1</formula>
    </cfRule>
  </conditionalFormatting>
  <conditionalFormatting sqref="E153">
    <cfRule type="expression" dxfId="379" priority="427">
      <formula>MOD(ROW(),2)=1</formula>
    </cfRule>
  </conditionalFormatting>
  <conditionalFormatting sqref="E152">
    <cfRule type="expression" dxfId="378" priority="426">
      <formula>MOD(ROW(),2)=1</formula>
    </cfRule>
  </conditionalFormatting>
  <conditionalFormatting sqref="E135">
    <cfRule type="expression" dxfId="377" priority="414">
      <formula>MOD(ROW(),2)=1</formula>
    </cfRule>
  </conditionalFormatting>
  <conditionalFormatting sqref="E134:E137 E132 E130 E128 E126 E124 E122 E120">
    <cfRule type="expression" dxfId="376" priority="409">
      <formula>MOD(ROW(),2)=1</formula>
    </cfRule>
  </conditionalFormatting>
  <conditionalFormatting sqref="E118">
    <cfRule type="expression" dxfId="375" priority="424">
      <formula>MOD(ROW(),2)=1</formula>
    </cfRule>
  </conditionalFormatting>
  <conditionalFormatting sqref="E123 E141 E149 E151 E121 E139">
    <cfRule type="expression" dxfId="374" priority="423">
      <formula>MOD(ROW(),2)=1</formula>
    </cfRule>
  </conditionalFormatting>
  <conditionalFormatting sqref="E143">
    <cfRule type="expression" dxfId="373" priority="422">
      <formula>MOD(ROW(),2)=1</formula>
    </cfRule>
  </conditionalFormatting>
  <conditionalFormatting sqref="E145">
    <cfRule type="expression" dxfId="372" priority="421">
      <formula>MOD(ROW(),2)=1</formula>
    </cfRule>
  </conditionalFormatting>
  <conditionalFormatting sqref="E147">
    <cfRule type="expression" dxfId="371" priority="420">
      <formula>MOD(ROW(),2)=1</formula>
    </cfRule>
  </conditionalFormatting>
  <conditionalFormatting sqref="E149">
    <cfRule type="expression" dxfId="370" priority="419">
      <formula>MOD(ROW(),2)=1</formula>
    </cfRule>
  </conditionalFormatting>
  <conditionalFormatting sqref="E125">
    <cfRule type="expression" dxfId="369" priority="418">
      <formula>MOD(ROW(),2)=1</formula>
    </cfRule>
  </conditionalFormatting>
  <conditionalFormatting sqref="E127">
    <cfRule type="expression" dxfId="368" priority="417">
      <formula>MOD(ROW(),2)=1</formula>
    </cfRule>
  </conditionalFormatting>
  <conditionalFormatting sqref="E129">
    <cfRule type="expression" dxfId="367" priority="416">
      <formula>MOD(ROW(),2)=1</formula>
    </cfRule>
  </conditionalFormatting>
  <conditionalFormatting sqref="E131">
    <cfRule type="expression" dxfId="366" priority="415">
      <formula>MOD(ROW(),2)=1</formula>
    </cfRule>
  </conditionalFormatting>
  <conditionalFormatting sqref="E139">
    <cfRule type="expression" dxfId="365" priority="413">
      <formula>MOD(ROW(),2)=1</formula>
    </cfRule>
  </conditionalFormatting>
  <conditionalFormatting sqref="E121">
    <cfRule type="expression" dxfId="364" priority="412">
      <formula>MOD(ROW(),2)=1</formula>
    </cfRule>
  </conditionalFormatting>
  <conditionalFormatting sqref="E120 E118">
    <cfRule type="expression" dxfId="363" priority="411">
      <formula>MOD(ROW(),2)=1</formula>
    </cfRule>
  </conditionalFormatting>
  <conditionalFormatting sqref="E133">
    <cfRule type="expression" dxfId="362" priority="410">
      <formula>MOD(ROW(),2)=1</formula>
    </cfRule>
  </conditionalFormatting>
  <conditionalFormatting sqref="E138">
    <cfRule type="expression" dxfId="361" priority="408">
      <formula>MOD(ROW(),2)=1</formula>
    </cfRule>
  </conditionalFormatting>
  <conditionalFormatting sqref="E140">
    <cfRule type="expression" dxfId="360" priority="407">
      <formula>MOD(ROW(),2)=1</formula>
    </cfRule>
  </conditionalFormatting>
  <conditionalFormatting sqref="E142">
    <cfRule type="expression" dxfId="359" priority="406">
      <formula>MOD(ROW(),2)=1</formula>
    </cfRule>
  </conditionalFormatting>
  <conditionalFormatting sqref="E144">
    <cfRule type="expression" dxfId="358" priority="405">
      <formula>MOD(ROW(),2)=1</formula>
    </cfRule>
  </conditionalFormatting>
  <conditionalFormatting sqref="E146">
    <cfRule type="expression" dxfId="357" priority="404">
      <formula>MOD(ROW(),2)=1</formula>
    </cfRule>
  </conditionalFormatting>
  <conditionalFormatting sqref="E148">
    <cfRule type="expression" dxfId="356" priority="403">
      <formula>MOD(ROW(),2)=1</formula>
    </cfRule>
  </conditionalFormatting>
  <conditionalFormatting sqref="E154">
    <cfRule type="expression" dxfId="355" priority="402">
      <formula>MOD(ROW(),2)=1</formula>
    </cfRule>
  </conditionalFormatting>
  <conditionalFormatting sqref="E153">
    <cfRule type="expression" dxfId="354" priority="401">
      <formula>MOD(ROW(),2)=1</formula>
    </cfRule>
  </conditionalFormatting>
  <conditionalFormatting sqref="E147">
    <cfRule type="expression" dxfId="353" priority="396">
      <formula>MOD(ROW(),2)=1</formula>
    </cfRule>
  </conditionalFormatting>
  <conditionalFormatting sqref="E105">
    <cfRule type="expression" dxfId="352" priority="400">
      <formula>MOD(ROW(),2)=1</formula>
    </cfRule>
  </conditionalFormatting>
  <conditionalFormatting sqref="E141">
    <cfRule type="expression" dxfId="351" priority="399">
      <formula>MOD(ROW(),2)=1</formula>
    </cfRule>
  </conditionalFormatting>
  <conditionalFormatting sqref="E143">
    <cfRule type="expression" dxfId="350" priority="398">
      <formula>MOD(ROW(),2)=1</formula>
    </cfRule>
  </conditionalFormatting>
  <conditionalFormatting sqref="E145">
    <cfRule type="expression" dxfId="349" priority="397">
      <formula>MOD(ROW(),2)=1</formula>
    </cfRule>
  </conditionalFormatting>
  <conditionalFormatting sqref="E148">
    <cfRule type="expression" dxfId="348" priority="395">
      <formula>MOD(ROW(),2)=1</formula>
    </cfRule>
  </conditionalFormatting>
  <conditionalFormatting sqref="E123">
    <cfRule type="expression" dxfId="347" priority="394">
      <formula>MOD(ROW(),2)=1</formula>
    </cfRule>
  </conditionalFormatting>
  <conditionalFormatting sqref="E125">
    <cfRule type="expression" dxfId="346" priority="393">
      <formula>MOD(ROW(),2)=1</formula>
    </cfRule>
  </conditionalFormatting>
  <conditionalFormatting sqref="E127">
    <cfRule type="expression" dxfId="345" priority="392">
      <formula>MOD(ROW(),2)=1</formula>
    </cfRule>
  </conditionalFormatting>
  <conditionalFormatting sqref="E129">
    <cfRule type="expression" dxfId="344" priority="391">
      <formula>MOD(ROW(),2)=1</formula>
    </cfRule>
  </conditionalFormatting>
  <conditionalFormatting sqref="E133">
    <cfRule type="expression" dxfId="343" priority="390">
      <formula>MOD(ROW(),2)=1</formula>
    </cfRule>
  </conditionalFormatting>
  <conditionalFormatting sqref="E137">
    <cfRule type="expression" dxfId="342" priority="389">
      <formula>MOD(ROW(),2)=1</formula>
    </cfRule>
  </conditionalFormatting>
  <conditionalFormatting sqref="E119">
    <cfRule type="expression" dxfId="341" priority="388">
      <formula>MOD(ROW(),2)=1</formula>
    </cfRule>
  </conditionalFormatting>
  <conditionalFormatting sqref="E131">
    <cfRule type="expression" dxfId="340" priority="387">
      <formula>MOD(ROW(),2)=1</formula>
    </cfRule>
  </conditionalFormatting>
  <conditionalFormatting sqref="E142">
    <cfRule type="expression" dxfId="339" priority="383">
      <formula>MOD(ROW(),2)=1</formula>
    </cfRule>
  </conditionalFormatting>
  <conditionalFormatting sqref="E136">
    <cfRule type="expression" dxfId="338" priority="386">
      <formula>MOD(ROW(),2)=1</formula>
    </cfRule>
  </conditionalFormatting>
  <conditionalFormatting sqref="E138">
    <cfRule type="expression" dxfId="337" priority="385">
      <formula>MOD(ROW(),2)=1</formula>
    </cfRule>
  </conditionalFormatting>
  <conditionalFormatting sqref="E140">
    <cfRule type="expression" dxfId="336" priority="384">
      <formula>MOD(ROW(),2)=1</formula>
    </cfRule>
  </conditionalFormatting>
  <conditionalFormatting sqref="E144">
    <cfRule type="expression" dxfId="335" priority="382">
      <formula>MOD(ROW(),2)=1</formula>
    </cfRule>
  </conditionalFormatting>
  <conditionalFormatting sqref="E146">
    <cfRule type="expression" dxfId="334" priority="381">
      <formula>MOD(ROW(),2)=1</formula>
    </cfRule>
  </conditionalFormatting>
  <conditionalFormatting sqref="E154">
    <cfRule type="expression" dxfId="333" priority="380">
      <formula>MOD(ROW(),2)=1</formula>
    </cfRule>
  </conditionalFormatting>
  <conditionalFormatting sqref="F98:F117">
    <cfRule type="expression" dxfId="332" priority="379">
      <formula>MOD(ROW(),2)=1</formula>
    </cfRule>
  </conditionalFormatting>
  <conditionalFormatting sqref="F119">
    <cfRule type="expression" dxfId="331" priority="378">
      <formula>MOD(ROW(),2)=1</formula>
    </cfRule>
  </conditionalFormatting>
  <conditionalFormatting sqref="F153">
    <cfRule type="expression" dxfId="330" priority="377">
      <formula>MOD(ROW(),2)=1</formula>
    </cfRule>
  </conditionalFormatting>
  <conditionalFormatting sqref="F152">
    <cfRule type="expression" dxfId="329" priority="376">
      <formula>MOD(ROW(),2)=1</formula>
    </cfRule>
  </conditionalFormatting>
  <conditionalFormatting sqref="F137">
    <cfRule type="expression" dxfId="328" priority="358">
      <formula>MOD(ROW(),2)=1</formula>
    </cfRule>
  </conditionalFormatting>
  <conditionalFormatting sqref="F136">
    <cfRule type="expression" dxfId="327" priority="357">
      <formula>MOD(ROW(),2)=1</formula>
    </cfRule>
  </conditionalFormatting>
  <conditionalFormatting sqref="F135">
    <cfRule type="expression" dxfId="326" priority="356">
      <formula>MOD(ROW(),2)=1</formula>
    </cfRule>
  </conditionalFormatting>
  <conditionalFormatting sqref="F134">
    <cfRule type="expression" dxfId="325" priority="355">
      <formula>MOD(ROW(),2)=1</formula>
    </cfRule>
  </conditionalFormatting>
  <conditionalFormatting sqref="F118">
    <cfRule type="expression" dxfId="324" priority="375">
      <formula>MOD(ROW(),2)=1</formula>
    </cfRule>
  </conditionalFormatting>
  <conditionalFormatting sqref="F123 F149 F151 F121 F138:F141">
    <cfRule type="expression" dxfId="323" priority="374">
      <formula>MOD(ROW(),2)=1</formula>
    </cfRule>
  </conditionalFormatting>
  <conditionalFormatting sqref="F142">
    <cfRule type="expression" dxfId="322" priority="373">
      <formula>MOD(ROW(),2)=1</formula>
    </cfRule>
  </conditionalFormatting>
  <conditionalFormatting sqref="F143">
    <cfRule type="expression" dxfId="321" priority="372">
      <formula>MOD(ROW(),2)=1</formula>
    </cfRule>
  </conditionalFormatting>
  <conditionalFormatting sqref="F144">
    <cfRule type="expression" dxfId="320" priority="371">
      <formula>MOD(ROW(),2)=1</formula>
    </cfRule>
  </conditionalFormatting>
  <conditionalFormatting sqref="F145">
    <cfRule type="expression" dxfId="319" priority="370">
      <formula>MOD(ROW(),2)=1</formula>
    </cfRule>
  </conditionalFormatting>
  <conditionalFormatting sqref="F147">
    <cfRule type="expression" dxfId="318" priority="369">
      <formula>MOD(ROW(),2)=1</formula>
    </cfRule>
  </conditionalFormatting>
  <conditionalFormatting sqref="F148">
    <cfRule type="expression" dxfId="317" priority="368">
      <formula>MOD(ROW(),2)=1</formula>
    </cfRule>
  </conditionalFormatting>
  <conditionalFormatting sqref="F149">
    <cfRule type="expression" dxfId="316" priority="367">
      <formula>MOD(ROW(),2)=1</formula>
    </cfRule>
  </conditionalFormatting>
  <conditionalFormatting sqref="F150">
    <cfRule type="expression" dxfId="315" priority="366">
      <formula>MOD(ROW(),2)=1</formula>
    </cfRule>
  </conditionalFormatting>
  <conditionalFormatting sqref="F125">
    <cfRule type="expression" dxfId="314" priority="365">
      <formula>MOD(ROW(),2)=1</formula>
    </cfRule>
  </conditionalFormatting>
  <conditionalFormatting sqref="F124">
    <cfRule type="expression" dxfId="313" priority="364">
      <formula>MOD(ROW(),2)=1</formula>
    </cfRule>
  </conditionalFormatting>
  <conditionalFormatting sqref="F127">
    <cfRule type="expression" dxfId="312" priority="363">
      <formula>MOD(ROW(),2)=1</formula>
    </cfRule>
  </conditionalFormatting>
  <conditionalFormatting sqref="F126">
    <cfRule type="expression" dxfId="311" priority="362">
      <formula>MOD(ROW(),2)=1</formula>
    </cfRule>
  </conditionalFormatting>
  <conditionalFormatting sqref="F129">
    <cfRule type="expression" dxfId="310" priority="361">
      <formula>MOD(ROW(),2)=1</formula>
    </cfRule>
  </conditionalFormatting>
  <conditionalFormatting sqref="F131">
    <cfRule type="expression" dxfId="309" priority="360">
      <formula>MOD(ROW(),2)=1</formula>
    </cfRule>
  </conditionalFormatting>
  <conditionalFormatting sqref="F130">
    <cfRule type="expression" dxfId="308" priority="359">
      <formula>MOD(ROW(),2)=1</formula>
    </cfRule>
  </conditionalFormatting>
  <conditionalFormatting sqref="F120">
    <cfRule type="expression" dxfId="307" priority="349">
      <formula>MOD(ROW(),2)=1</formula>
    </cfRule>
  </conditionalFormatting>
  <conditionalFormatting sqref="F122">
    <cfRule type="expression" dxfId="306" priority="348">
      <formula>MOD(ROW(),2)=1</formula>
    </cfRule>
  </conditionalFormatting>
  <conditionalFormatting sqref="F128">
    <cfRule type="expression" dxfId="305" priority="347">
      <formula>MOD(ROW(),2)=1</formula>
    </cfRule>
  </conditionalFormatting>
  <conditionalFormatting sqref="F139">
    <cfRule type="expression" dxfId="304" priority="354">
      <formula>MOD(ROW(),2)=1</formula>
    </cfRule>
  </conditionalFormatting>
  <conditionalFormatting sqref="F138">
    <cfRule type="expression" dxfId="303" priority="353">
      <formula>MOD(ROW(),2)=1</formula>
    </cfRule>
  </conditionalFormatting>
  <conditionalFormatting sqref="F121">
    <cfRule type="expression" dxfId="302" priority="352">
      <formula>MOD(ROW(),2)=1</formula>
    </cfRule>
  </conditionalFormatting>
  <conditionalFormatting sqref="F133">
    <cfRule type="expression" dxfId="301" priority="351">
      <formula>MOD(ROW(),2)=1</formula>
    </cfRule>
  </conditionalFormatting>
  <conditionalFormatting sqref="F132">
    <cfRule type="expression" dxfId="300" priority="350">
      <formula>MOD(ROW(),2)=1</formula>
    </cfRule>
  </conditionalFormatting>
  <conditionalFormatting sqref="F146">
    <cfRule type="expression" dxfId="299" priority="346">
      <formula>MOD(ROW(),2)=1</formula>
    </cfRule>
  </conditionalFormatting>
  <conditionalFormatting sqref="F154">
    <cfRule type="expression" dxfId="298" priority="345">
      <formula>MOD(ROW(),2)=1</formula>
    </cfRule>
  </conditionalFormatting>
  <conditionalFormatting sqref="F153">
    <cfRule type="expression" dxfId="297" priority="344">
      <formula>MOD(ROW(),2)=1</formula>
    </cfRule>
  </conditionalFormatting>
  <conditionalFormatting sqref="F152">
    <cfRule type="expression" dxfId="296" priority="343">
      <formula>MOD(ROW(),2)=1</formula>
    </cfRule>
  </conditionalFormatting>
  <conditionalFormatting sqref="F140">
    <cfRule type="expression" dxfId="295" priority="341">
      <formula>MOD(ROW(),2)=1</formula>
    </cfRule>
  </conditionalFormatting>
  <conditionalFormatting sqref="F147">
    <cfRule type="expression" dxfId="294" priority="335">
      <formula>MOD(ROW(),2)=1</formula>
    </cfRule>
  </conditionalFormatting>
  <conditionalFormatting sqref="F105">
    <cfRule type="expression" dxfId="293" priority="342">
      <formula>MOD(ROW(),2)=1</formula>
    </cfRule>
  </conditionalFormatting>
  <conditionalFormatting sqref="F141">
    <cfRule type="expression" dxfId="292" priority="340">
      <formula>MOD(ROW(),2)=1</formula>
    </cfRule>
  </conditionalFormatting>
  <conditionalFormatting sqref="F142">
    <cfRule type="expression" dxfId="291" priority="339">
      <formula>MOD(ROW(),2)=1</formula>
    </cfRule>
  </conditionalFormatting>
  <conditionalFormatting sqref="F143">
    <cfRule type="expression" dxfId="290" priority="338">
      <formula>MOD(ROW(),2)=1</formula>
    </cfRule>
  </conditionalFormatting>
  <conditionalFormatting sqref="F145">
    <cfRule type="expression" dxfId="289" priority="337">
      <formula>MOD(ROW(),2)=1</formula>
    </cfRule>
  </conditionalFormatting>
  <conditionalFormatting sqref="F146">
    <cfRule type="expression" dxfId="288" priority="336">
      <formula>MOD(ROW(),2)=1</formula>
    </cfRule>
  </conditionalFormatting>
  <conditionalFormatting sqref="F148">
    <cfRule type="expression" dxfId="287" priority="334">
      <formula>MOD(ROW(),2)=1</formula>
    </cfRule>
  </conditionalFormatting>
  <conditionalFormatting sqref="F150">
    <cfRule type="expression" dxfId="286" priority="333">
      <formula>MOD(ROW(),2)=1</formula>
    </cfRule>
  </conditionalFormatting>
  <conditionalFormatting sqref="F123">
    <cfRule type="expression" dxfId="285" priority="332">
      <formula>MOD(ROW(),2)=1</formula>
    </cfRule>
  </conditionalFormatting>
  <conditionalFormatting sqref="F122">
    <cfRule type="expression" dxfId="284" priority="331">
      <formula>MOD(ROW(),2)=1</formula>
    </cfRule>
  </conditionalFormatting>
  <conditionalFormatting sqref="F125">
    <cfRule type="expression" dxfId="283" priority="330">
      <formula>MOD(ROW(),2)=1</formula>
    </cfRule>
  </conditionalFormatting>
  <conditionalFormatting sqref="F124">
    <cfRule type="expression" dxfId="282" priority="329">
      <formula>MOD(ROW(),2)=1</formula>
    </cfRule>
  </conditionalFormatting>
  <conditionalFormatting sqref="F127">
    <cfRule type="expression" dxfId="281" priority="328">
      <formula>MOD(ROW(),2)=1</formula>
    </cfRule>
  </conditionalFormatting>
  <conditionalFormatting sqref="F129">
    <cfRule type="expression" dxfId="280" priority="327">
      <formula>MOD(ROW(),2)=1</formula>
    </cfRule>
  </conditionalFormatting>
  <conditionalFormatting sqref="F128">
    <cfRule type="expression" dxfId="279" priority="326">
      <formula>MOD(ROW(),2)=1</formula>
    </cfRule>
  </conditionalFormatting>
  <conditionalFormatting sqref="F135">
    <cfRule type="expression" dxfId="278" priority="325">
      <formula>MOD(ROW(),2)=1</formula>
    </cfRule>
  </conditionalFormatting>
  <conditionalFormatting sqref="F134">
    <cfRule type="expression" dxfId="277" priority="324">
      <formula>MOD(ROW(),2)=1</formula>
    </cfRule>
  </conditionalFormatting>
  <conditionalFormatting sqref="F133">
    <cfRule type="expression" dxfId="276" priority="323">
      <formula>MOD(ROW(),2)=1</formula>
    </cfRule>
  </conditionalFormatting>
  <conditionalFormatting sqref="F132">
    <cfRule type="expression" dxfId="275" priority="322">
      <formula>MOD(ROW(),2)=1</formula>
    </cfRule>
  </conditionalFormatting>
  <conditionalFormatting sqref="F137">
    <cfRule type="expression" dxfId="274" priority="321">
      <formula>MOD(ROW(),2)=1</formula>
    </cfRule>
  </conditionalFormatting>
  <conditionalFormatting sqref="F136">
    <cfRule type="expression" dxfId="273" priority="320">
      <formula>MOD(ROW(),2)=1</formula>
    </cfRule>
  </conditionalFormatting>
  <conditionalFormatting sqref="F119">
    <cfRule type="expression" dxfId="272" priority="319">
      <formula>MOD(ROW(),2)=1</formula>
    </cfRule>
  </conditionalFormatting>
  <conditionalFormatting sqref="F131">
    <cfRule type="expression" dxfId="271" priority="318">
      <formula>MOD(ROW(),2)=1</formula>
    </cfRule>
  </conditionalFormatting>
  <conditionalFormatting sqref="F130">
    <cfRule type="expression" dxfId="270" priority="317">
      <formula>MOD(ROW(),2)=1</formula>
    </cfRule>
  </conditionalFormatting>
  <conditionalFormatting sqref="F118">
    <cfRule type="expression" dxfId="269" priority="316">
      <formula>MOD(ROW(),2)=1</formula>
    </cfRule>
  </conditionalFormatting>
  <conditionalFormatting sqref="F120">
    <cfRule type="expression" dxfId="268" priority="315">
      <formula>MOD(ROW(),2)=1</formula>
    </cfRule>
  </conditionalFormatting>
  <conditionalFormatting sqref="F126">
    <cfRule type="expression" dxfId="267" priority="314">
      <formula>MOD(ROW(),2)=1</formula>
    </cfRule>
  </conditionalFormatting>
  <conditionalFormatting sqref="F144">
    <cfRule type="expression" dxfId="266" priority="313">
      <formula>MOD(ROW(),2)=1</formula>
    </cfRule>
  </conditionalFormatting>
  <conditionalFormatting sqref="F154">
    <cfRule type="expression" dxfId="265" priority="312">
      <formula>MOD(ROW(),2)=1</formula>
    </cfRule>
  </conditionalFormatting>
  <conditionalFormatting sqref="C192 C190">
    <cfRule type="expression" dxfId="264" priority="295">
      <formula>MOD(ROW(),2)=1</formula>
    </cfRule>
  </conditionalFormatting>
  <conditionalFormatting sqref="C192 C190">
    <cfRule type="expression" dxfId="263" priority="294">
      <formula>MOD(ROW(),2)=1</formula>
    </cfRule>
  </conditionalFormatting>
  <conditionalFormatting sqref="A220">
    <cfRule type="expression" dxfId="262" priority="291">
      <formula>MOD(ROW(),2)=1</formula>
    </cfRule>
  </conditionalFormatting>
  <conditionalFormatting sqref="F14">
    <cfRule type="expression" dxfId="261" priority="289">
      <formula>MOD(ROW(),2)=1</formula>
    </cfRule>
  </conditionalFormatting>
  <conditionalFormatting sqref="A67 A65 A61 A57 A55 A53 A51 A49 A47 A45 A43 A41 A39 A37 A35 A33 A31 A29 A27 A25 A23 A21 A19 A15 A13">
    <cfRule type="expression" dxfId="260" priority="287">
      <formula>MOD(ROW(),2)=1</formula>
    </cfRule>
  </conditionalFormatting>
  <conditionalFormatting sqref="A273 A271 A269 A267 A265 A263 A261 A259 A257 A255 A253 A251 A249 A247 A245 A243 A241 A239 A237 A235 A233 A231 A229 A227 A225 A223 A221 A219">
    <cfRule type="expression" dxfId="259" priority="286">
      <formula>MOD(ROW(),2)=1</formula>
    </cfRule>
  </conditionalFormatting>
  <conditionalFormatting sqref="P254 P252 P250 P248 P246 P244 P242 P240 P238 P236 P234 P232 P230 P228 P226 P224 P222 P220 P218 P216 P214 P212 P210 P208 P206 P204 P188 P186 P184 P182 P180">
    <cfRule type="expression" dxfId="258" priority="285">
      <formula>MOD(ROW(),2)=1</formula>
    </cfRule>
  </conditionalFormatting>
  <conditionalFormatting sqref="P254 P252 P250 P248 P246 P244 P242 P240 P238 P236 P234 P232 P230 P228 P226 P224 P222 P220 P218 P216 P214 P212 P210 P208 P206 P204 P188 P186 P184 P182 P180">
    <cfRule type="cellIs" dxfId="257" priority="284" operator="equal">
      <formula>"DELAYED"</formula>
    </cfRule>
  </conditionalFormatting>
  <conditionalFormatting sqref="M20:M353">
    <cfRule type="expression" dxfId="256" priority="282">
      <formula>MOD(ROW(),2)=1</formula>
    </cfRule>
  </conditionalFormatting>
  <conditionalFormatting sqref="O81">
    <cfRule type="expression" dxfId="238" priority="254">
      <formula>MOD(ROW(),2)=1</formula>
    </cfRule>
  </conditionalFormatting>
  <conditionalFormatting sqref="O81">
    <cfRule type="dataBar" priority="253">
      <dataBar>
        <cfvo type="num" val="0"/>
        <cfvo type="num" val="1"/>
        <color theme="9" tint="0.39997558519241921"/>
      </dataBar>
      <extLst>
        <ext xmlns:x14="http://schemas.microsoft.com/office/spreadsheetml/2009/9/main" uri="{B025F937-C7B1-47D3-B67F-A62EFF666E3E}">
          <x14:id>{64DF0637-FECD-4D50-8EA1-65B329AEB6CE}</x14:id>
        </ext>
      </extLst>
    </cfRule>
  </conditionalFormatting>
  <conditionalFormatting sqref="O83">
    <cfRule type="expression" dxfId="236" priority="250">
      <formula>MOD(ROW(),2)=1</formula>
    </cfRule>
  </conditionalFormatting>
  <conditionalFormatting sqref="O83">
    <cfRule type="dataBar" priority="249">
      <dataBar>
        <cfvo type="num" val="0"/>
        <cfvo type="num" val="1"/>
        <color theme="9" tint="0.39997558519241921"/>
      </dataBar>
      <extLst>
        <ext xmlns:x14="http://schemas.microsoft.com/office/spreadsheetml/2009/9/main" uri="{B025F937-C7B1-47D3-B67F-A62EFF666E3E}">
          <x14:id>{1D78207A-0713-41C5-87CA-2A2F64754E34}</x14:id>
        </ext>
      </extLst>
    </cfRule>
  </conditionalFormatting>
  <conditionalFormatting sqref="D338">
    <cfRule type="expression" dxfId="234" priority="246">
      <formula>MOD(ROW(),2)=1</formula>
    </cfRule>
  </conditionalFormatting>
  <conditionalFormatting sqref="D340">
    <cfRule type="expression" dxfId="233" priority="244">
      <formula>MOD(ROW(),2)=1</formula>
    </cfRule>
  </conditionalFormatting>
  <conditionalFormatting sqref="C340">
    <cfRule type="expression" dxfId="232" priority="243">
      <formula>MOD(ROW(),2)=1</formula>
    </cfRule>
  </conditionalFormatting>
  <conditionalFormatting sqref="D342">
    <cfRule type="expression" dxfId="231" priority="242">
      <formula>MOD(ROW(),2)=1</formula>
    </cfRule>
  </conditionalFormatting>
  <conditionalFormatting sqref="C342">
    <cfRule type="expression" dxfId="230" priority="241">
      <formula>MOD(ROW(),2)=1</formula>
    </cfRule>
  </conditionalFormatting>
  <conditionalFormatting sqref="E302 D301:D310 E308:J308">
    <cfRule type="expression" dxfId="229" priority="238">
      <formula>MOD(ROW(),2)=1</formula>
    </cfRule>
  </conditionalFormatting>
  <conditionalFormatting sqref="D297 D299">
    <cfRule type="expression" dxfId="228" priority="237">
      <formula>MOD(ROW(),2)=1</formula>
    </cfRule>
  </conditionalFormatting>
  <conditionalFormatting sqref="E296:F296 E298:J298 E300:J300 E304 C304 G304:J304">
    <cfRule type="expression" dxfId="227" priority="236">
      <formula>MOD(ROW(),2)=1</formula>
    </cfRule>
  </conditionalFormatting>
  <conditionalFormatting sqref="D296">
    <cfRule type="expression" dxfId="226" priority="235">
      <formula>MOD(ROW(),2)=1</formula>
    </cfRule>
  </conditionalFormatting>
  <conditionalFormatting sqref="D298">
    <cfRule type="expression" dxfId="225" priority="233">
      <formula>MOD(ROW(),2)=1</formula>
    </cfRule>
  </conditionalFormatting>
  <conditionalFormatting sqref="C298">
    <cfRule type="expression" dxfId="224" priority="232">
      <formula>MOD(ROW(),2)=1</formula>
    </cfRule>
  </conditionalFormatting>
  <conditionalFormatting sqref="D300">
    <cfRule type="expression" dxfId="223" priority="231">
      <formula>MOD(ROW(),2)=1</formula>
    </cfRule>
  </conditionalFormatting>
  <conditionalFormatting sqref="C300">
    <cfRule type="expression" dxfId="222" priority="230">
      <formula>MOD(ROW(),2)=1</formula>
    </cfRule>
  </conditionalFormatting>
  <conditionalFormatting sqref="E334">
    <cfRule type="expression" dxfId="220" priority="216">
      <formula>MOD(ROW(),2)=1</formula>
    </cfRule>
  </conditionalFormatting>
  <conditionalFormatting sqref="D344">
    <cfRule type="expression" dxfId="219" priority="215">
      <formula>MOD(ROW(),2)=1</formula>
    </cfRule>
  </conditionalFormatting>
  <conditionalFormatting sqref="C344">
    <cfRule type="expression" dxfId="218" priority="214">
      <formula>MOD(ROW(),2)=1</formula>
    </cfRule>
  </conditionalFormatting>
  <conditionalFormatting sqref="R2:IT1048576">
    <cfRule type="expression" dxfId="217" priority="7008">
      <formula>AND(#REF!&gt;=$M2,#REF!&lt;=$N2,#REF!="Deferred")</formula>
    </cfRule>
    <cfRule type="expression" dxfId="216" priority="7009">
      <formula>AND(#REF!&gt;=$M2,#REF!&lt;=$N2,IF(MOD(ROW(),2)=1,0,1))</formula>
    </cfRule>
    <cfRule type="expression" dxfId="215" priority="7010">
      <formula>AND(MOD(ROW(),2),#REF!&gt;=$M2,#REF!&lt;=$N2,#REF!="")</formula>
    </cfRule>
  </conditionalFormatting>
  <conditionalFormatting sqref="T2:EG2">
    <cfRule type="expression" dxfId="214" priority="7011">
      <formula>AND(#REF!&gt;=$M1048389,#REF!&lt;=$N1048389)</formula>
    </cfRule>
  </conditionalFormatting>
  <conditionalFormatting sqref="T8:EG8">
    <cfRule type="expression" dxfId="213" priority="7012">
      <formula>AND(#REF!&gt;=$M1048393,#REF!&lt;=$N1048393)</formula>
    </cfRule>
  </conditionalFormatting>
  <conditionalFormatting sqref="R1:EG1">
    <cfRule type="expression" dxfId="212" priority="7335">
      <formula>IF(#REF!&gt;#REF!,AND(#REF!&gt;=#REF!,#REF!&lt;=$R1-$X1),AND(#REF!&gt;=#REF!,#REF!&lt;=$Q1-$W1))</formula>
    </cfRule>
    <cfRule type="expression" dxfId="211" priority="7336">
      <formula>AND(#REF!&gt;=#REF!,#REF!&lt;=#REF!)</formula>
    </cfRule>
  </conditionalFormatting>
  <conditionalFormatting sqref="H65:H72 H63">
    <cfRule type="expression" dxfId="210" priority="211">
      <formula>MOD(ROW(),2)=1</formula>
    </cfRule>
  </conditionalFormatting>
  <conditionalFormatting sqref="H37">
    <cfRule type="expression" dxfId="209" priority="171">
      <formula>MOD(ROW(),2)=1</formula>
    </cfRule>
  </conditionalFormatting>
  <conditionalFormatting sqref="H37">
    <cfRule type="expression" dxfId="208" priority="170">
      <formula>MOD(ROW(),2)=1</formula>
    </cfRule>
  </conditionalFormatting>
  <conditionalFormatting sqref="H39:H41">
    <cfRule type="expression" dxfId="207" priority="199">
      <formula>MOD(ROW(),2)=1</formula>
    </cfRule>
  </conditionalFormatting>
  <conditionalFormatting sqref="H36">
    <cfRule type="expression" dxfId="206" priority="206">
      <formula>MOD(ROW(),2)=1</formula>
    </cfRule>
  </conditionalFormatting>
  <conditionalFormatting sqref="H56:H62 H18:H37">
    <cfRule type="expression" dxfId="205" priority="201">
      <formula>MOD(ROW(),2)=1</formula>
    </cfRule>
  </conditionalFormatting>
  <conditionalFormatting sqref="H19:H33">
    <cfRule type="expression" dxfId="204" priority="210">
      <formula>MOD(ROW(),2)=1</formula>
    </cfRule>
  </conditionalFormatting>
  <conditionalFormatting sqref="H18">
    <cfRule type="expression" dxfId="203" priority="209">
      <formula>MOD(ROW(),2)=1</formula>
    </cfRule>
  </conditionalFormatting>
  <conditionalFormatting sqref="H37 H65 H35 H57 H59 H61 H67 H69 H71">
    <cfRule type="expression" dxfId="202" priority="208">
      <formula>MOD(ROW(),2)=1</formula>
    </cfRule>
  </conditionalFormatting>
  <conditionalFormatting sqref="H34">
    <cfRule type="expression" dxfId="201" priority="207">
      <formula>MOD(ROW(),2)=1</formula>
    </cfRule>
  </conditionalFormatting>
  <conditionalFormatting sqref="H58">
    <cfRule type="expression" dxfId="200" priority="205">
      <formula>MOD(ROW(),2)=1</formula>
    </cfRule>
  </conditionalFormatting>
  <conditionalFormatting sqref="H60">
    <cfRule type="expression" dxfId="199" priority="204">
      <formula>MOD(ROW(),2)=1</formula>
    </cfRule>
  </conditionalFormatting>
  <conditionalFormatting sqref="H62">
    <cfRule type="expression" dxfId="198" priority="203">
      <formula>MOD(ROW(),2)=1</formula>
    </cfRule>
  </conditionalFormatting>
  <conditionalFormatting sqref="H72">
    <cfRule type="expression" dxfId="197" priority="202">
      <formula>MOD(ROW(),2)=1</formula>
    </cfRule>
  </conditionalFormatting>
  <conditionalFormatting sqref="H39:H41">
    <cfRule type="expression" dxfId="196" priority="200">
      <formula>MOD(ROW(),2)=1</formula>
    </cfRule>
  </conditionalFormatting>
  <conditionalFormatting sqref="H56">
    <cfRule type="expression" dxfId="195" priority="198">
      <formula>MOD(ROW(),2)=1</formula>
    </cfRule>
  </conditionalFormatting>
  <conditionalFormatting sqref="H56">
    <cfRule type="expression" dxfId="194" priority="197">
      <formula>MOD(ROW(),2)=1</formula>
    </cfRule>
  </conditionalFormatting>
  <conditionalFormatting sqref="H57">
    <cfRule type="expression" dxfId="193" priority="196">
      <formula>MOD(ROW(),2)=1</formula>
    </cfRule>
  </conditionalFormatting>
  <conditionalFormatting sqref="H57">
    <cfRule type="expression" dxfId="192" priority="195">
      <formula>MOD(ROW(),2)=1</formula>
    </cfRule>
  </conditionalFormatting>
  <conditionalFormatting sqref="H38">
    <cfRule type="expression" dxfId="191" priority="194">
      <formula>MOD(ROW(),2)=1</formula>
    </cfRule>
  </conditionalFormatting>
  <conditionalFormatting sqref="H38">
    <cfRule type="expression" dxfId="190" priority="193">
      <formula>MOD(ROW(),2)=1</formula>
    </cfRule>
  </conditionalFormatting>
  <conditionalFormatting sqref="H64">
    <cfRule type="expression" dxfId="189" priority="192">
      <formula>MOD(ROW(),2)=1</formula>
    </cfRule>
  </conditionalFormatting>
  <conditionalFormatting sqref="H64">
    <cfRule type="expression" dxfId="188" priority="191">
      <formula>MOD(ROW(),2)=1</formula>
    </cfRule>
  </conditionalFormatting>
  <conditionalFormatting sqref="H67">
    <cfRule type="expression" dxfId="187" priority="190">
      <formula>MOD(ROW(),2)=1</formula>
    </cfRule>
  </conditionalFormatting>
  <conditionalFormatting sqref="H67">
    <cfRule type="expression" dxfId="186" priority="189">
      <formula>MOD(ROW(),2)=1</formula>
    </cfRule>
  </conditionalFormatting>
  <conditionalFormatting sqref="H66">
    <cfRule type="expression" dxfId="185" priority="188">
      <formula>MOD(ROW(),2)=1</formula>
    </cfRule>
  </conditionalFormatting>
  <conditionalFormatting sqref="H66">
    <cfRule type="expression" dxfId="184" priority="187">
      <formula>MOD(ROW(),2)=1</formula>
    </cfRule>
  </conditionalFormatting>
  <conditionalFormatting sqref="H69">
    <cfRule type="expression" dxfId="183" priority="186">
      <formula>MOD(ROW(),2)=1</formula>
    </cfRule>
  </conditionalFormatting>
  <conditionalFormatting sqref="H69">
    <cfRule type="expression" dxfId="182" priority="185">
      <formula>MOD(ROW(),2)=1</formula>
    </cfRule>
  </conditionalFormatting>
  <conditionalFormatting sqref="H68">
    <cfRule type="expression" dxfId="181" priority="184">
      <formula>MOD(ROW(),2)=1</formula>
    </cfRule>
  </conditionalFormatting>
  <conditionalFormatting sqref="H68">
    <cfRule type="expression" dxfId="180" priority="183">
      <formula>MOD(ROW(),2)=1</formula>
    </cfRule>
  </conditionalFormatting>
  <conditionalFormatting sqref="H71">
    <cfRule type="expression" dxfId="179" priority="182">
      <formula>MOD(ROW(),2)=1</formula>
    </cfRule>
  </conditionalFormatting>
  <conditionalFormatting sqref="H71">
    <cfRule type="expression" dxfId="178" priority="181">
      <formula>MOD(ROW(),2)=1</formula>
    </cfRule>
  </conditionalFormatting>
  <conditionalFormatting sqref="H70">
    <cfRule type="expression" dxfId="177" priority="180">
      <formula>MOD(ROW(),2)=1</formula>
    </cfRule>
  </conditionalFormatting>
  <conditionalFormatting sqref="H70">
    <cfRule type="expression" dxfId="176" priority="179">
      <formula>MOD(ROW(),2)=1</formula>
    </cfRule>
  </conditionalFormatting>
  <conditionalFormatting sqref="H34">
    <cfRule type="expression" dxfId="175" priority="178">
      <formula>MOD(ROW(),2)=1</formula>
    </cfRule>
  </conditionalFormatting>
  <conditionalFormatting sqref="H56">
    <cfRule type="expression" dxfId="174" priority="177">
      <formula>MOD(ROW(),2)=1</formula>
    </cfRule>
  </conditionalFormatting>
  <conditionalFormatting sqref="H58">
    <cfRule type="expression" dxfId="173" priority="176">
      <formula>MOD(ROW(),2)=1</formula>
    </cfRule>
  </conditionalFormatting>
  <conditionalFormatting sqref="H60">
    <cfRule type="expression" dxfId="172" priority="175">
      <formula>MOD(ROW(),2)=1</formula>
    </cfRule>
  </conditionalFormatting>
  <conditionalFormatting sqref="H62">
    <cfRule type="expression" dxfId="171" priority="174">
      <formula>MOD(ROW(),2)=1</formula>
    </cfRule>
  </conditionalFormatting>
  <conditionalFormatting sqref="H70">
    <cfRule type="expression" dxfId="170" priority="173">
      <formula>MOD(ROW(),2)=1</formula>
    </cfRule>
  </conditionalFormatting>
  <conditionalFormatting sqref="H72">
    <cfRule type="expression" dxfId="169" priority="172">
      <formula>MOD(ROW(),2)=1</formula>
    </cfRule>
  </conditionalFormatting>
  <conditionalFormatting sqref="H38">
    <cfRule type="expression" dxfId="168" priority="169">
      <formula>MOD(ROW(),2)=1</formula>
    </cfRule>
  </conditionalFormatting>
  <conditionalFormatting sqref="H38">
    <cfRule type="expression" dxfId="167" priority="168">
      <formula>MOD(ROW(),2)=1</formula>
    </cfRule>
  </conditionalFormatting>
  <conditionalFormatting sqref="H39:H41">
    <cfRule type="expression" dxfId="166" priority="167">
      <formula>MOD(ROW(),2)=1</formula>
    </cfRule>
  </conditionalFormatting>
  <conditionalFormatting sqref="H39:H41">
    <cfRule type="expression" dxfId="165" priority="166">
      <formula>MOD(ROW(),2)=1</formula>
    </cfRule>
  </conditionalFormatting>
  <conditionalFormatting sqref="H36">
    <cfRule type="expression" dxfId="164" priority="165">
      <formula>MOD(ROW(),2)=1</formula>
    </cfRule>
  </conditionalFormatting>
  <conditionalFormatting sqref="H36">
    <cfRule type="expression" dxfId="163" priority="164">
      <formula>MOD(ROW(),2)=1</formula>
    </cfRule>
  </conditionalFormatting>
  <conditionalFormatting sqref="H65">
    <cfRule type="expression" dxfId="162" priority="163">
      <formula>MOD(ROW(),2)=1</formula>
    </cfRule>
  </conditionalFormatting>
  <conditionalFormatting sqref="H65">
    <cfRule type="expression" dxfId="161" priority="162">
      <formula>MOD(ROW(),2)=1</formula>
    </cfRule>
  </conditionalFormatting>
  <conditionalFormatting sqref="H64">
    <cfRule type="expression" dxfId="160" priority="161">
      <formula>MOD(ROW(),2)=1</formula>
    </cfRule>
  </conditionalFormatting>
  <conditionalFormatting sqref="H64">
    <cfRule type="expression" dxfId="159" priority="160">
      <formula>MOD(ROW(),2)=1</formula>
    </cfRule>
  </conditionalFormatting>
  <conditionalFormatting sqref="H67">
    <cfRule type="expression" dxfId="158" priority="159">
      <formula>MOD(ROW(),2)=1</formula>
    </cfRule>
  </conditionalFormatting>
  <conditionalFormatting sqref="H67">
    <cfRule type="expression" dxfId="157" priority="158">
      <formula>MOD(ROW(),2)=1</formula>
    </cfRule>
  </conditionalFormatting>
  <conditionalFormatting sqref="H66">
    <cfRule type="expression" dxfId="156" priority="157">
      <formula>MOD(ROW(),2)=1</formula>
    </cfRule>
  </conditionalFormatting>
  <conditionalFormatting sqref="H66">
    <cfRule type="expression" dxfId="155" priority="156">
      <formula>MOD(ROW(),2)=1</formula>
    </cfRule>
  </conditionalFormatting>
  <conditionalFormatting sqref="H69">
    <cfRule type="expression" dxfId="154" priority="155">
      <formula>MOD(ROW(),2)=1</formula>
    </cfRule>
  </conditionalFormatting>
  <conditionalFormatting sqref="H69">
    <cfRule type="expression" dxfId="153" priority="154">
      <formula>MOD(ROW(),2)=1</formula>
    </cfRule>
  </conditionalFormatting>
  <conditionalFormatting sqref="H68">
    <cfRule type="expression" dxfId="152" priority="153">
      <formula>MOD(ROW(),2)=1</formula>
    </cfRule>
  </conditionalFormatting>
  <conditionalFormatting sqref="H68">
    <cfRule type="expression" dxfId="151" priority="152">
      <formula>MOD(ROW(),2)=1</formula>
    </cfRule>
  </conditionalFormatting>
  <conditionalFormatting sqref="H68">
    <cfRule type="expression" dxfId="150" priority="151">
      <formula>MOD(ROW(),2)=1</formula>
    </cfRule>
  </conditionalFormatting>
  <conditionalFormatting sqref="H70">
    <cfRule type="expression" dxfId="149" priority="150">
      <formula>MOD(ROW(),2)=1</formula>
    </cfRule>
  </conditionalFormatting>
  <conditionalFormatting sqref="H72">
    <cfRule type="expression" dxfId="148" priority="149">
      <formula>MOD(ROW(),2)=1</formula>
    </cfRule>
  </conditionalFormatting>
  <conditionalFormatting sqref="H65">
    <cfRule type="expression" dxfId="147" priority="148">
      <formula>MOD(ROW(),2)=1</formula>
    </cfRule>
  </conditionalFormatting>
  <conditionalFormatting sqref="H65">
    <cfRule type="expression" dxfId="146" priority="147">
      <formula>MOD(ROW(),2)=1</formula>
    </cfRule>
  </conditionalFormatting>
  <conditionalFormatting sqref="H64">
    <cfRule type="expression" dxfId="145" priority="146">
      <formula>MOD(ROW(),2)=1</formula>
    </cfRule>
  </conditionalFormatting>
  <conditionalFormatting sqref="H64">
    <cfRule type="expression" dxfId="144" priority="145">
      <formula>MOD(ROW(),2)=1</formula>
    </cfRule>
  </conditionalFormatting>
  <conditionalFormatting sqref="H67">
    <cfRule type="expression" dxfId="143" priority="144">
      <formula>MOD(ROW(),2)=1</formula>
    </cfRule>
  </conditionalFormatting>
  <conditionalFormatting sqref="H67">
    <cfRule type="expression" dxfId="142" priority="143">
      <formula>MOD(ROW(),2)=1</formula>
    </cfRule>
  </conditionalFormatting>
  <conditionalFormatting sqref="H66">
    <cfRule type="expression" dxfId="141" priority="142">
      <formula>MOD(ROW(),2)=1</formula>
    </cfRule>
  </conditionalFormatting>
  <conditionalFormatting sqref="H66">
    <cfRule type="expression" dxfId="140" priority="141">
      <formula>MOD(ROW(),2)=1</formula>
    </cfRule>
  </conditionalFormatting>
  <conditionalFormatting sqref="H72">
    <cfRule type="expression" dxfId="139" priority="140">
      <formula>MOD(ROW(),2)=1</formula>
    </cfRule>
  </conditionalFormatting>
  <conditionalFormatting sqref="H66">
    <cfRule type="expression" dxfId="138" priority="139">
      <formula>MOD(ROW(),2)=1</formula>
    </cfRule>
  </conditionalFormatting>
  <conditionalFormatting sqref="H68">
    <cfRule type="expression" dxfId="137" priority="138">
      <formula>MOD(ROW(),2)=1</formula>
    </cfRule>
  </conditionalFormatting>
  <conditionalFormatting sqref="H70">
    <cfRule type="expression" dxfId="136" priority="137">
      <formula>MOD(ROW(),2)=1</formula>
    </cfRule>
  </conditionalFormatting>
  <conditionalFormatting sqref="H72">
    <cfRule type="expression" dxfId="135" priority="136">
      <formula>MOD(ROW(),2)=1</formula>
    </cfRule>
  </conditionalFormatting>
  <conditionalFormatting sqref="H65">
    <cfRule type="expression" dxfId="134" priority="135">
      <formula>MOD(ROW(),2)=1</formula>
    </cfRule>
  </conditionalFormatting>
  <conditionalFormatting sqref="H65">
    <cfRule type="expression" dxfId="133" priority="134">
      <formula>MOD(ROW(),2)=1</formula>
    </cfRule>
  </conditionalFormatting>
  <conditionalFormatting sqref="H64">
    <cfRule type="expression" dxfId="132" priority="133">
      <formula>MOD(ROW(),2)=1</formula>
    </cfRule>
  </conditionalFormatting>
  <conditionalFormatting sqref="H64">
    <cfRule type="expression" dxfId="131" priority="132">
      <formula>MOD(ROW(),2)=1</formula>
    </cfRule>
  </conditionalFormatting>
  <conditionalFormatting sqref="H42">
    <cfRule type="expression" dxfId="130" priority="131">
      <formula>MOD(ROW(),2)=1</formula>
    </cfRule>
  </conditionalFormatting>
  <conditionalFormatting sqref="H42">
    <cfRule type="expression" dxfId="129" priority="130">
      <formula>MOD(ROW(),2)=1</formula>
    </cfRule>
  </conditionalFormatting>
  <conditionalFormatting sqref="H43">
    <cfRule type="expression" dxfId="128" priority="129">
      <formula>MOD(ROW(),2)=1</formula>
    </cfRule>
  </conditionalFormatting>
  <conditionalFormatting sqref="H43">
    <cfRule type="expression" dxfId="127" priority="128">
      <formula>MOD(ROW(),2)=1</formula>
    </cfRule>
  </conditionalFormatting>
  <conditionalFormatting sqref="H43 H45 H47 H49 H53">
    <cfRule type="expression" dxfId="126" priority="125">
      <formula>MOD(ROW(),2)=1</formula>
    </cfRule>
  </conditionalFormatting>
  <conditionalFormatting sqref="H42 H44 H46 H48 H50:H52">
    <cfRule type="expression" dxfId="125" priority="127">
      <formula>MOD(ROW(),2)=1</formula>
    </cfRule>
  </conditionalFormatting>
  <conditionalFormatting sqref="H44 H42 H46 H48 H50:H52">
    <cfRule type="expression" dxfId="124" priority="126">
      <formula>MOD(ROW(),2)=1</formula>
    </cfRule>
  </conditionalFormatting>
  <conditionalFormatting sqref="H43 H45 H47 H49 H53">
    <cfRule type="expression" dxfId="123" priority="124">
      <formula>MOD(ROW(),2)=1</formula>
    </cfRule>
  </conditionalFormatting>
  <conditionalFormatting sqref="H55">
    <cfRule type="expression" dxfId="122" priority="123">
      <formula>MOD(ROW(),2)=1</formula>
    </cfRule>
  </conditionalFormatting>
  <conditionalFormatting sqref="H54">
    <cfRule type="expression" dxfId="121" priority="122">
      <formula>MOD(ROW(),2)=1</formula>
    </cfRule>
  </conditionalFormatting>
  <conditionalFormatting sqref="I74:I77 I106:I117 I139 I151 I149 I121 I157 I161 I169 I147 I141 I143 I145 I119 I159 I155 I163 I165 I172:I176">
    <cfRule type="expression" dxfId="120" priority="121">
      <formula>MOD(ROW(),2)=1</formula>
    </cfRule>
  </conditionalFormatting>
  <conditionalFormatting sqref="I119">
    <cfRule type="expression" dxfId="119" priority="120">
      <formula>MOD(ROW(),2)=1</formula>
    </cfRule>
  </conditionalFormatting>
  <conditionalFormatting sqref="I153">
    <cfRule type="expression" dxfId="118" priority="119">
      <formula>MOD(ROW(),2)=1</formula>
    </cfRule>
  </conditionalFormatting>
  <conditionalFormatting sqref="I152">
    <cfRule type="expression" dxfId="117" priority="118">
      <formula>MOD(ROW(),2)=1</formula>
    </cfRule>
  </conditionalFormatting>
  <conditionalFormatting sqref="I152:I153">
    <cfRule type="expression" dxfId="116" priority="117">
      <formula>MOD(ROW(),2)=1</formula>
    </cfRule>
  </conditionalFormatting>
  <conditionalFormatting sqref="I78">
    <cfRule type="expression" dxfId="115" priority="116">
      <formula>MOD(ROW(),2)=1</formula>
    </cfRule>
  </conditionalFormatting>
  <conditionalFormatting sqref="I77 I75">
    <cfRule type="expression" dxfId="114" priority="115">
      <formula>MOD(ROW(),2)=1</formula>
    </cfRule>
  </conditionalFormatting>
  <conditionalFormatting sqref="I74">
    <cfRule type="expression" dxfId="113" priority="114">
      <formula>MOD(ROW(),2)=1</formula>
    </cfRule>
  </conditionalFormatting>
  <conditionalFormatting sqref="I76">
    <cfRule type="expression" dxfId="112" priority="113">
      <formula>MOD(ROW(),2)=1</formula>
    </cfRule>
  </conditionalFormatting>
  <conditionalFormatting sqref="I78">
    <cfRule type="expression" dxfId="111" priority="112">
      <formula>MOD(ROW(),2)=1</formula>
    </cfRule>
  </conditionalFormatting>
  <conditionalFormatting sqref="I79">
    <cfRule type="expression" dxfId="110" priority="111">
      <formula>MOD(ROW(),2)=1</formula>
    </cfRule>
  </conditionalFormatting>
  <conditionalFormatting sqref="I79">
    <cfRule type="expression" dxfId="109" priority="110">
      <formula>MOD(ROW(),2)=1</formula>
    </cfRule>
  </conditionalFormatting>
  <conditionalFormatting sqref="I75 I77 I79 I81 I83 I85 I89">
    <cfRule type="expression" dxfId="108" priority="107">
      <formula>MOD(ROW(),2)=1</formula>
    </cfRule>
  </conditionalFormatting>
  <conditionalFormatting sqref="I74 I76 I78 I80 I82 I84 I86:I88">
    <cfRule type="expression" dxfId="107" priority="109">
      <formula>MOD(ROW(),2)=1</formula>
    </cfRule>
  </conditionalFormatting>
  <conditionalFormatting sqref="I80 I74 I76 I78 I82 I84 I86:I88">
    <cfRule type="expression" dxfId="106" priority="108">
      <formula>MOD(ROW(),2)=1</formula>
    </cfRule>
  </conditionalFormatting>
  <conditionalFormatting sqref="I75 I77 I79 I81 I83 I85 I89">
    <cfRule type="expression" dxfId="105" priority="106">
      <formula>MOD(ROW(),2)=1</formula>
    </cfRule>
  </conditionalFormatting>
  <conditionalFormatting sqref="I76">
    <cfRule type="expression" dxfId="104" priority="105">
      <formula>MOD(ROW(),2)=1</formula>
    </cfRule>
  </conditionalFormatting>
  <conditionalFormatting sqref="I74">
    <cfRule type="expression" dxfId="103" priority="104">
      <formula>MOD(ROW(),2)=1</formula>
    </cfRule>
  </conditionalFormatting>
  <conditionalFormatting sqref="I76">
    <cfRule type="expression" dxfId="102" priority="103">
      <formula>MOD(ROW(),2)=1</formula>
    </cfRule>
  </conditionalFormatting>
  <conditionalFormatting sqref="I77">
    <cfRule type="expression" dxfId="101" priority="102">
      <formula>MOD(ROW(),2)=1</formula>
    </cfRule>
  </conditionalFormatting>
  <conditionalFormatting sqref="I77">
    <cfRule type="expression" dxfId="100" priority="101">
      <formula>MOD(ROW(),2)=1</formula>
    </cfRule>
  </conditionalFormatting>
  <conditionalFormatting sqref="I74">
    <cfRule type="expression" dxfId="99" priority="100">
      <formula>MOD(ROW(),2)=1</formula>
    </cfRule>
  </conditionalFormatting>
  <conditionalFormatting sqref="I74">
    <cfRule type="expression" dxfId="98" priority="99">
      <formula>MOD(ROW(),2)=1</formula>
    </cfRule>
  </conditionalFormatting>
  <conditionalFormatting sqref="I75">
    <cfRule type="expression" dxfId="97" priority="98">
      <formula>MOD(ROW(),2)=1</formula>
    </cfRule>
  </conditionalFormatting>
  <conditionalFormatting sqref="I75">
    <cfRule type="expression" dxfId="96" priority="97">
      <formula>MOD(ROW(),2)=1</formula>
    </cfRule>
  </conditionalFormatting>
  <conditionalFormatting sqref="I93 I91 I105 I99 I97 I95 I103 I101">
    <cfRule type="expression" dxfId="95" priority="96">
      <formula>MOD(ROW(),2)=1</formula>
    </cfRule>
  </conditionalFormatting>
  <conditionalFormatting sqref="I98 I96 I100 I104 I102">
    <cfRule type="expression" dxfId="94" priority="95">
      <formula>MOD(ROW(),2)=1</formula>
    </cfRule>
  </conditionalFormatting>
  <conditionalFormatting sqref="I90">
    <cfRule type="expression" dxfId="93" priority="94">
      <formula>MOD(ROW(),2)=1</formula>
    </cfRule>
  </conditionalFormatting>
  <conditionalFormatting sqref="I94">
    <cfRule type="expression" dxfId="92" priority="93">
      <formula>MOD(ROW(),2)=1</formula>
    </cfRule>
  </conditionalFormatting>
  <conditionalFormatting sqref="I92">
    <cfRule type="expression" dxfId="91" priority="92">
      <formula>MOD(ROW(),2)=1</formula>
    </cfRule>
  </conditionalFormatting>
  <conditionalFormatting sqref="I118">
    <cfRule type="expression" dxfId="90" priority="91">
      <formula>MOD(ROW(),2)=1</formula>
    </cfRule>
  </conditionalFormatting>
  <conditionalFormatting sqref="I140 I138 I121 I123">
    <cfRule type="expression" dxfId="89" priority="90">
      <formula>MOD(ROW(),2)=1</formula>
    </cfRule>
  </conditionalFormatting>
  <conditionalFormatting sqref="I142">
    <cfRule type="expression" dxfId="88" priority="89">
      <formula>MOD(ROW(),2)=1</formula>
    </cfRule>
  </conditionalFormatting>
  <conditionalFormatting sqref="I144">
    <cfRule type="expression" dxfId="87" priority="88">
      <formula>MOD(ROW(),2)=1</formula>
    </cfRule>
  </conditionalFormatting>
  <conditionalFormatting sqref="I146">
    <cfRule type="expression" dxfId="86" priority="87">
      <formula>MOD(ROW(),2)=1</formula>
    </cfRule>
  </conditionalFormatting>
  <conditionalFormatting sqref="I148">
    <cfRule type="expression" dxfId="85" priority="86">
      <formula>MOD(ROW(),2)=1</formula>
    </cfRule>
  </conditionalFormatting>
  <conditionalFormatting sqref="I150">
    <cfRule type="expression" dxfId="84" priority="85">
      <formula>MOD(ROW(),2)=1</formula>
    </cfRule>
  </conditionalFormatting>
  <conditionalFormatting sqref="I122">
    <cfRule type="expression" dxfId="83" priority="84">
      <formula>MOD(ROW(),2)=1</formula>
    </cfRule>
  </conditionalFormatting>
  <conditionalFormatting sqref="I125">
    <cfRule type="expression" dxfId="82" priority="83">
      <formula>MOD(ROW(),2)=1</formula>
    </cfRule>
  </conditionalFormatting>
  <conditionalFormatting sqref="I124">
    <cfRule type="expression" dxfId="81" priority="82">
      <formula>MOD(ROW(),2)=1</formula>
    </cfRule>
  </conditionalFormatting>
  <conditionalFormatting sqref="I127">
    <cfRule type="expression" dxfId="80" priority="81">
      <formula>MOD(ROW(),2)=1</formula>
    </cfRule>
  </conditionalFormatting>
  <conditionalFormatting sqref="I126">
    <cfRule type="expression" dxfId="79" priority="80">
      <formula>MOD(ROW(),2)=1</formula>
    </cfRule>
  </conditionalFormatting>
  <conditionalFormatting sqref="I130 I133 I136">
    <cfRule type="expression" dxfId="78" priority="75">
      <formula>MOD(ROW(),2)=1</formula>
    </cfRule>
  </conditionalFormatting>
  <conditionalFormatting sqref="I120 I118">
    <cfRule type="expression" dxfId="77" priority="79">
      <formula>MOD(ROW(),2)=1</formula>
    </cfRule>
  </conditionalFormatting>
  <conditionalFormatting sqref="I139">
    <cfRule type="expression" dxfId="76" priority="78">
      <formula>MOD(ROW(),2)=1</formula>
    </cfRule>
  </conditionalFormatting>
  <conditionalFormatting sqref="I129 I135">
    <cfRule type="expression" dxfId="75" priority="77">
      <formula>MOD(ROW(),2)=1</formula>
    </cfRule>
  </conditionalFormatting>
  <conditionalFormatting sqref="I128 I131 I134 I137">
    <cfRule type="expression" dxfId="74" priority="76">
      <formula>MOD(ROW(),2)=1</formula>
    </cfRule>
  </conditionalFormatting>
  <conditionalFormatting sqref="I132">
    <cfRule type="expression" dxfId="73" priority="74">
      <formula>MOD(ROW(),2)=1</formula>
    </cfRule>
  </conditionalFormatting>
  <conditionalFormatting sqref="I138">
    <cfRule type="expression" dxfId="72" priority="73">
      <formula>MOD(ROW(),2)=1</formula>
    </cfRule>
  </conditionalFormatting>
  <conditionalFormatting sqref="I156 I154">
    <cfRule type="expression" dxfId="71" priority="71">
      <formula>MOD(ROW(),2)=1</formula>
    </cfRule>
  </conditionalFormatting>
  <conditionalFormatting sqref="I158">
    <cfRule type="expression" dxfId="70" priority="70">
      <formula>MOD(ROW(),2)=1</formula>
    </cfRule>
  </conditionalFormatting>
  <conditionalFormatting sqref="I156">
    <cfRule type="expression" dxfId="69" priority="69">
      <formula>MOD(ROW(),2)=1</formula>
    </cfRule>
  </conditionalFormatting>
  <conditionalFormatting sqref="I164 I162 I158 I160 I170:I171">
    <cfRule type="expression" dxfId="68" priority="72">
      <formula>MOD(ROW(),2)=1</formula>
    </cfRule>
  </conditionalFormatting>
  <conditionalFormatting sqref="I166">
    <cfRule type="expression" dxfId="67" priority="67">
      <formula>MOD(ROW(),2)=1</formula>
    </cfRule>
  </conditionalFormatting>
  <conditionalFormatting sqref="I160">
    <cfRule type="expression" dxfId="66" priority="68">
      <formula>MOD(ROW(),2)=1</formula>
    </cfRule>
  </conditionalFormatting>
  <conditionalFormatting sqref="I167">
    <cfRule type="expression" dxfId="65" priority="66">
      <formula>MOD(ROW(),2)=1</formula>
    </cfRule>
  </conditionalFormatting>
  <conditionalFormatting sqref="I168">
    <cfRule type="expression" dxfId="64" priority="65">
      <formula>MOD(ROW(),2)=1</formula>
    </cfRule>
  </conditionalFormatting>
  <conditionalFormatting sqref="I171">
    <cfRule type="expression" dxfId="63" priority="64">
      <formula>MOD(ROW(),2)=1</formula>
    </cfRule>
  </conditionalFormatting>
  <conditionalFormatting sqref="I168:I169">
    <cfRule type="expression" dxfId="62" priority="63">
      <formula>MOD(ROW(),2)=1</formula>
    </cfRule>
  </conditionalFormatting>
  <conditionalFormatting sqref="I164">
    <cfRule type="expression" dxfId="61" priority="61">
      <formula>MOD(ROW(),2)=1</formula>
    </cfRule>
  </conditionalFormatting>
  <conditionalFormatting sqref="I158">
    <cfRule type="expression" dxfId="60" priority="62">
      <formula>MOD(ROW(),2)=1</formula>
    </cfRule>
  </conditionalFormatting>
  <conditionalFormatting sqref="I166">
    <cfRule type="expression" dxfId="59" priority="60">
      <formula>MOD(ROW(),2)=1</formula>
    </cfRule>
  </conditionalFormatting>
  <conditionalFormatting sqref="I167">
    <cfRule type="expression" dxfId="58" priority="59">
      <formula>MOD(ROW(),2)=1</formula>
    </cfRule>
  </conditionalFormatting>
  <conditionalFormatting sqref="I168">
    <cfRule type="expression" dxfId="57" priority="58">
      <formula>MOD(ROW(),2)=1</formula>
    </cfRule>
  </conditionalFormatting>
  <conditionalFormatting sqref="I170">
    <cfRule type="expression" dxfId="56" priority="57">
      <formula>MOD(ROW(),2)=1</formula>
    </cfRule>
  </conditionalFormatting>
  <conditionalFormatting sqref="I171">
    <cfRule type="expression" dxfId="55" priority="56">
      <formula>MOD(ROW(),2)=1</formula>
    </cfRule>
  </conditionalFormatting>
  <conditionalFormatting sqref="I153">
    <cfRule type="expression" dxfId="54" priority="55">
      <formula>MOD(ROW(),2)=1</formula>
    </cfRule>
  </conditionalFormatting>
  <conditionalFormatting sqref="I153">
    <cfRule type="expression" dxfId="53" priority="54">
      <formula>MOD(ROW(),2)=1</formula>
    </cfRule>
  </conditionalFormatting>
  <conditionalFormatting sqref="I152">
    <cfRule type="expression" dxfId="52" priority="53">
      <formula>MOD(ROW(),2)=1</formula>
    </cfRule>
  </conditionalFormatting>
  <conditionalFormatting sqref="I152">
    <cfRule type="expression" dxfId="51" priority="52">
      <formula>MOD(ROW(),2)=1</formula>
    </cfRule>
  </conditionalFormatting>
  <conditionalFormatting sqref="I140">
    <cfRule type="expression" dxfId="50" priority="50">
      <formula>MOD(ROW(),2)=1</formula>
    </cfRule>
  </conditionalFormatting>
  <conditionalFormatting sqref="I105">
    <cfRule type="expression" dxfId="49" priority="51">
      <formula>MOD(ROW(),2)=1</formula>
    </cfRule>
  </conditionalFormatting>
  <conditionalFormatting sqref="I142">
    <cfRule type="expression" dxfId="48" priority="49">
      <formula>MOD(ROW(),2)=1</formula>
    </cfRule>
  </conditionalFormatting>
  <conditionalFormatting sqref="I144">
    <cfRule type="expression" dxfId="47" priority="48">
      <formula>MOD(ROW(),2)=1</formula>
    </cfRule>
  </conditionalFormatting>
  <conditionalFormatting sqref="I146">
    <cfRule type="expression" dxfId="46" priority="47">
      <formula>MOD(ROW(),2)=1</formula>
    </cfRule>
  </conditionalFormatting>
  <conditionalFormatting sqref="I148">
    <cfRule type="expression" dxfId="45" priority="46">
      <formula>MOD(ROW(),2)=1</formula>
    </cfRule>
  </conditionalFormatting>
  <conditionalFormatting sqref="I150">
    <cfRule type="expression" dxfId="44" priority="45">
      <formula>MOD(ROW(),2)=1</formula>
    </cfRule>
  </conditionalFormatting>
  <conditionalFormatting sqref="I120">
    <cfRule type="expression" dxfId="43" priority="44">
      <formula>MOD(ROW(),2)=1</formula>
    </cfRule>
  </conditionalFormatting>
  <conditionalFormatting sqref="I123">
    <cfRule type="expression" dxfId="42" priority="43">
      <formula>MOD(ROW(),2)=1</formula>
    </cfRule>
  </conditionalFormatting>
  <conditionalFormatting sqref="I122">
    <cfRule type="expression" dxfId="41" priority="42">
      <formula>MOD(ROW(),2)=1</formula>
    </cfRule>
  </conditionalFormatting>
  <conditionalFormatting sqref="I125">
    <cfRule type="expression" dxfId="40" priority="41">
      <formula>MOD(ROW(),2)=1</formula>
    </cfRule>
  </conditionalFormatting>
  <conditionalFormatting sqref="I124">
    <cfRule type="expression" dxfId="39" priority="40">
      <formula>MOD(ROW(),2)=1</formula>
    </cfRule>
  </conditionalFormatting>
  <conditionalFormatting sqref="I137">
    <cfRule type="expression" dxfId="38" priority="39">
      <formula>MOD(ROW(),2)=1</formula>
    </cfRule>
  </conditionalFormatting>
  <conditionalFormatting sqref="I127 I133">
    <cfRule type="expression" dxfId="37" priority="38">
      <formula>MOD(ROW(),2)=1</formula>
    </cfRule>
  </conditionalFormatting>
  <conditionalFormatting sqref="I126 I129 I132 I135">
    <cfRule type="expression" dxfId="36" priority="37">
      <formula>MOD(ROW(),2)=1</formula>
    </cfRule>
  </conditionalFormatting>
  <conditionalFormatting sqref="I128 I131 I134">
    <cfRule type="expression" dxfId="35" priority="36">
      <formula>MOD(ROW(),2)=1</formula>
    </cfRule>
  </conditionalFormatting>
  <conditionalFormatting sqref="I130">
    <cfRule type="expression" dxfId="34" priority="35">
      <formula>MOD(ROW(),2)=1</formula>
    </cfRule>
  </conditionalFormatting>
  <conditionalFormatting sqref="I154">
    <cfRule type="expression" dxfId="33" priority="33">
      <formula>MOD(ROW(),2)=1</formula>
    </cfRule>
  </conditionalFormatting>
  <conditionalFormatting sqref="I136">
    <cfRule type="expression" dxfId="32" priority="34">
      <formula>MOD(ROW(),2)=1</formula>
    </cfRule>
  </conditionalFormatting>
  <conditionalFormatting sqref="I164">
    <cfRule type="expression" dxfId="31" priority="31">
      <formula>MOD(ROW(),2)=1</formula>
    </cfRule>
  </conditionalFormatting>
  <conditionalFormatting sqref="I170">
    <cfRule type="expression" dxfId="30" priority="19">
      <formula>MOD(ROW(),2)=1</formula>
    </cfRule>
  </conditionalFormatting>
  <conditionalFormatting sqref="I158">
    <cfRule type="expression" dxfId="29" priority="32">
      <formula>MOD(ROW(),2)=1</formula>
    </cfRule>
  </conditionalFormatting>
  <conditionalFormatting sqref="I166">
    <cfRule type="expression" dxfId="28" priority="30">
      <formula>MOD(ROW(),2)=1</formula>
    </cfRule>
  </conditionalFormatting>
  <conditionalFormatting sqref="I167">
    <cfRule type="expression" dxfId="27" priority="29">
      <formula>MOD(ROW(),2)=1</formula>
    </cfRule>
  </conditionalFormatting>
  <conditionalFormatting sqref="I168">
    <cfRule type="expression" dxfId="26" priority="28">
      <formula>MOD(ROW(),2)=1</formula>
    </cfRule>
  </conditionalFormatting>
  <conditionalFormatting sqref="I170">
    <cfRule type="expression" dxfId="25" priority="27">
      <formula>MOD(ROW(),2)=1</formula>
    </cfRule>
  </conditionalFormatting>
  <conditionalFormatting sqref="I171">
    <cfRule type="expression" dxfId="24" priority="26">
      <formula>MOD(ROW(),2)=1</formula>
    </cfRule>
  </conditionalFormatting>
  <conditionalFormatting sqref="I162">
    <cfRule type="expression" dxfId="23" priority="25">
      <formula>MOD(ROW(),2)=1</formula>
    </cfRule>
  </conditionalFormatting>
  <conditionalFormatting sqref="I164">
    <cfRule type="expression" dxfId="22" priority="24">
      <formula>MOD(ROW(),2)=1</formula>
    </cfRule>
  </conditionalFormatting>
  <conditionalFormatting sqref="I166">
    <cfRule type="expression" dxfId="21" priority="23">
      <formula>MOD(ROW(),2)=1</formula>
    </cfRule>
  </conditionalFormatting>
  <conditionalFormatting sqref="I167">
    <cfRule type="expression" dxfId="20" priority="22">
      <formula>MOD(ROW(),2)=1</formula>
    </cfRule>
  </conditionalFormatting>
  <conditionalFormatting sqref="I168">
    <cfRule type="expression" dxfId="19" priority="21">
      <formula>MOD(ROW(),2)=1</formula>
    </cfRule>
  </conditionalFormatting>
  <conditionalFormatting sqref="I169">
    <cfRule type="expression" dxfId="18" priority="20">
      <formula>MOD(ROW(),2)=1</formula>
    </cfRule>
  </conditionalFormatting>
  <conditionalFormatting sqref="I171">
    <cfRule type="expression" dxfId="17" priority="18">
      <formula>MOD(ROW(),2)=1</formula>
    </cfRule>
  </conditionalFormatting>
  <conditionalFormatting sqref="J183 J181 J187 J185 J209 J211 J213 J215 J217 J219 J221 J223 J225 J227 J229 J231 J233 J235 J237 J239 J241 J243 J245 J247 J249 J251 J253 J255 J207 J201:J205 J257:J264 J178">
    <cfRule type="expression" dxfId="16" priority="17">
      <formula>MOD(ROW(),2)=1</formula>
    </cfRule>
  </conditionalFormatting>
  <conditionalFormatting sqref="J189">
    <cfRule type="expression" dxfId="15" priority="16">
      <formula>MOD(ROW(),2)=1</formula>
    </cfRule>
  </conditionalFormatting>
  <conditionalFormatting sqref="J189">
    <cfRule type="expression" dxfId="14" priority="15">
      <formula>MOD(ROW(),2)=1</formula>
    </cfRule>
  </conditionalFormatting>
  <conditionalFormatting sqref="J179">
    <cfRule type="expression" dxfId="13" priority="14">
      <formula>MOD(ROW(),2)=1</formula>
    </cfRule>
  </conditionalFormatting>
  <conditionalFormatting sqref="J179">
    <cfRule type="expression" dxfId="12" priority="13">
      <formula>MOD(ROW(),2)=1</formula>
    </cfRule>
  </conditionalFormatting>
  <conditionalFormatting sqref="J179">
    <cfRule type="expression" dxfId="11" priority="12">
      <formula>MOD(ROW(),2)=1</formula>
    </cfRule>
  </conditionalFormatting>
  <conditionalFormatting sqref="J179">
    <cfRule type="expression" dxfId="10" priority="11">
      <formula>MOD(ROW(),2)=1</formula>
    </cfRule>
  </conditionalFormatting>
  <conditionalFormatting sqref="J180">
    <cfRule type="expression" dxfId="9" priority="10">
      <formula>MOD(ROW(),2)=1</formula>
    </cfRule>
  </conditionalFormatting>
  <conditionalFormatting sqref="J182">
    <cfRule type="expression" dxfId="8" priority="9">
      <formula>MOD(ROW(),2)=1</formula>
    </cfRule>
  </conditionalFormatting>
  <conditionalFormatting sqref="J184">
    <cfRule type="expression" dxfId="7" priority="8">
      <formula>MOD(ROW(),2)=1</formula>
    </cfRule>
  </conditionalFormatting>
  <conditionalFormatting sqref="J186">
    <cfRule type="expression" dxfId="6" priority="7">
      <formula>MOD(ROW(),2)=1</formula>
    </cfRule>
  </conditionalFormatting>
  <conditionalFormatting sqref="J208 J210 J212 J214 J216 J218 J220 J222 J224 J226 J228 J230 J232 J234 J236 J238 J240 J242 J244 J246 J248 J250 J252 J254 J256">
    <cfRule type="expression" dxfId="5" priority="6">
      <formula>MOD(ROW(),2)=1</formula>
    </cfRule>
  </conditionalFormatting>
  <conditionalFormatting sqref="J206">
    <cfRule type="expression" dxfId="4" priority="5">
      <formula>MOD(ROW(),2)=1</formula>
    </cfRule>
  </conditionalFormatting>
  <conditionalFormatting sqref="K341 K343 K309:K339 K299 K301:K303 K305:K307 K266:K297 K345:K352">
    <cfRule type="expression" dxfId="3" priority="4">
      <formula>MOD(ROW(),2)=1</formula>
    </cfRule>
  </conditionalFormatting>
  <conditionalFormatting sqref="K340 K342 K344">
    <cfRule type="expression" dxfId="2" priority="3">
      <formula>MOD(ROW(),2)=1</formula>
    </cfRule>
  </conditionalFormatting>
  <conditionalFormatting sqref="K308">
    <cfRule type="expression" dxfId="1" priority="2">
      <formula>MOD(ROW(),2)=1</formula>
    </cfRule>
  </conditionalFormatting>
  <conditionalFormatting sqref="K298 K300 K304">
    <cfRule type="expression" dxfId="0" priority="1">
      <formula>MOD(ROW(),2)=1</formula>
    </cfRule>
  </conditionalFormatting>
  <dataValidations count="2">
    <dataValidation allowBlank="1" showInputMessage="1" showErrorMessage="1" promptTitle="ALERT" prompt="_x000a_Do Not Enter any value here." sqref="P8:P41 P56:P57 P2:P5"/>
    <dataValidation operator="lessThanOrEqual" allowBlank="1" showInputMessage="1" showErrorMessage="1" sqref="O2:O408"/>
  </dataValidations>
  <pageMargins left="3.937007874015748E-2" right="0" top="0" bottom="0" header="0" footer="0"/>
  <pageSetup paperSize="8" orientation="landscape" r:id="rId1"/>
  <extLst>
    <ext xmlns:x14="http://schemas.microsoft.com/office/spreadsheetml/2009/9/main" uri="{78C0D931-6437-407d-A8EE-F0AAD7539E65}">
      <x14:conditionalFormattings>
        <x14:conditionalFormatting xmlns:xm="http://schemas.microsoft.com/office/excel/2006/main">
          <x14:cfRule type="dataBar" id="{57049F39-5B3A-4DEC-B3A3-C1C4EE3872FB}">
            <x14:dataBar minLength="0" maxLength="100" gradient="0">
              <x14:cfvo type="num">
                <xm:f>0</xm:f>
              </x14:cfvo>
              <x14:cfvo type="num">
                <xm:f>1</xm:f>
              </x14:cfvo>
              <x14:negativeFillColor rgb="FFFF0000"/>
              <x14:axisColor rgb="FF000000"/>
            </x14:dataBar>
          </x14:cfRule>
          <xm:sqref>O1 O175 O63 O191 O193 O195 O197 O199 O201 O203 O331:O408</xm:sqref>
        </x14:conditionalFormatting>
        <x14:conditionalFormatting xmlns:xm="http://schemas.microsoft.com/office/excel/2006/main">
          <x14:cfRule type="dataBar" id="{622EB582-9907-4850-A33C-8F67812BCAAE}">
            <x14:dataBar minLength="0" maxLength="100" gradient="0">
              <x14:cfvo type="num">
                <xm:f>0</xm:f>
              </x14:cfvo>
              <x14:cfvo type="num">
                <xm:f>1</xm:f>
              </x14:cfvo>
              <x14:negativeFillColor rgb="FFFF0000"/>
              <x14:axisColor rgb="FF000000"/>
            </x14:dataBar>
          </x14:cfRule>
          <xm:sqref>O5</xm:sqref>
        </x14:conditionalFormatting>
        <x14:conditionalFormatting xmlns:xm="http://schemas.microsoft.com/office/excel/2006/main">
          <x14:cfRule type="dataBar" id="{D7D5B588-C95E-47A5-B8DC-36BB25B1D060}">
            <x14:dataBar minLength="0" maxLength="100" gradient="0">
              <x14:cfvo type="num">
                <xm:f>0</xm:f>
              </x14:cfvo>
              <x14:cfvo type="num">
                <xm:f>1</xm:f>
              </x14:cfvo>
              <x14:negativeFillColor rgb="FFFF0000"/>
              <x14:axisColor rgb="FF000000"/>
            </x14:dataBar>
          </x14:cfRule>
          <xm:sqref>O15 O13 O17 O19:O33 O35 O37 O39:O41 O57 O59 O61 O65 O67 O69 O71 O73 O75 O77 O79 O85 O89 O91 O93 O95 O97 O99 O101 O103 O105 O119 O121 O123 O125 O127 O129 O131 O133 O135 O137 O139 O141 O143 O145 O147 O157 O159 O161</xm:sqref>
        </x14:conditionalFormatting>
        <x14:conditionalFormatting xmlns:xm="http://schemas.microsoft.com/office/excel/2006/main">
          <x14:cfRule type="dataBar" id="{1A8BA988-7FB2-44E1-8B17-8BA77D44B339}">
            <x14:dataBar minLength="0" maxLength="100" gradient="0">
              <x14:cfvo type="num">
                <xm:f>0</xm:f>
              </x14:cfvo>
              <x14:cfvo type="num">
                <xm:f>1</xm:f>
              </x14:cfvo>
              <x14:negativeFillColor rgb="FFFF0000"/>
              <x14:axisColor rgb="FF000000"/>
            </x14:dataBar>
          </x14:cfRule>
          <xm:sqref>O17</xm:sqref>
        </x14:conditionalFormatting>
        <x14:conditionalFormatting xmlns:xm="http://schemas.microsoft.com/office/excel/2006/main">
          <x14:cfRule type="dataBar" id="{205AB51C-925A-4FE5-9E69-90F103FBBD45}">
            <x14:dataBar minLength="0" maxLength="100" gradient="0">
              <x14:cfvo type="num">
                <xm:f>0</xm:f>
              </x14:cfvo>
              <x14:cfvo type="num">
                <xm:f>1</xm:f>
              </x14:cfvo>
              <x14:negativeFillColor rgb="FFFF0000"/>
              <x14:axisColor rgb="FF000000"/>
            </x14:dataBar>
          </x14:cfRule>
          <xm:sqref>O59</xm:sqref>
        </x14:conditionalFormatting>
        <x14:conditionalFormatting xmlns:xm="http://schemas.microsoft.com/office/excel/2006/main">
          <x14:cfRule type="dataBar" id="{E0A18BC9-76A3-4B2E-B67A-06E702595D55}">
            <x14:dataBar minLength="0" maxLength="100" gradient="0">
              <x14:cfvo type="num">
                <xm:f>0</xm:f>
              </x14:cfvo>
              <x14:cfvo type="num">
                <xm:f>0</xm:f>
              </x14:cfvo>
              <x14:negativeFillColor rgb="FFFF0000"/>
              <x14:axisColor rgb="FF000000"/>
            </x14:dataBar>
          </x14:cfRule>
          <xm:sqref>O2</xm:sqref>
        </x14:conditionalFormatting>
        <x14:conditionalFormatting xmlns:xm="http://schemas.microsoft.com/office/excel/2006/main">
          <x14:cfRule type="dataBar" id="{876BD8CE-CE34-4795-9CCB-6C7E6C53772F}">
            <x14:dataBar minLength="0" maxLength="100" gradient="0">
              <x14:cfvo type="num">
                <xm:f>0</xm:f>
              </x14:cfvo>
              <x14:cfvo type="num">
                <xm:f>1</xm:f>
              </x14:cfvo>
              <x14:negativeFillColor rgb="FFFF0000"/>
              <x14:axisColor rgb="FF000000"/>
            </x14:dataBar>
          </x14:cfRule>
          <xm:sqref>O3</xm:sqref>
        </x14:conditionalFormatting>
        <x14:conditionalFormatting xmlns:xm="http://schemas.microsoft.com/office/excel/2006/main">
          <x14:cfRule type="dataBar" id="{AF25440E-D471-4C33-B28A-C974FC68047C}">
            <x14:dataBar minLength="0" maxLength="100" gradient="0">
              <x14:cfvo type="num">
                <xm:f>0</xm:f>
              </x14:cfvo>
              <x14:cfvo type="num">
                <xm:f>1</xm:f>
              </x14:cfvo>
              <x14:negativeFillColor rgb="FFFF0000"/>
              <x14:axisColor rgb="FF000000"/>
            </x14:dataBar>
          </x14:cfRule>
          <xm:sqref>O2</xm:sqref>
        </x14:conditionalFormatting>
        <x14:conditionalFormatting xmlns:xm="http://schemas.microsoft.com/office/excel/2006/main">
          <x14:cfRule type="dataBar" id="{842D7448-C97B-4EB0-BFB9-37D06E08279D}">
            <x14:dataBar minLength="0" maxLength="100" gradient="0">
              <x14:cfvo type="num">
                <xm:f>0</xm:f>
              </x14:cfvo>
              <x14:cfvo type="num">
                <xm:f>1</xm:f>
              </x14:cfvo>
              <x14:negativeFillColor rgb="FFFF0000"/>
              <x14:axisColor rgb="FF000000"/>
            </x14:dataBar>
          </x14:cfRule>
          <xm:sqref>O2</xm:sqref>
        </x14:conditionalFormatting>
        <x14:conditionalFormatting xmlns:xm="http://schemas.microsoft.com/office/excel/2006/main">
          <x14:cfRule type="dataBar" id="{41D3C3DD-B46E-4926-83C2-F6F73C98B1F2}">
            <x14:dataBar minLength="0" maxLength="100" gradient="0">
              <x14:cfvo type="num">
                <xm:f>0</xm:f>
              </x14:cfvo>
              <x14:cfvo type="num">
                <xm:f>1</xm:f>
              </x14:cfvo>
              <x14:negativeFillColor rgb="FFFF0000"/>
              <x14:axisColor rgb="FF000000"/>
            </x14:dataBar>
          </x14:cfRule>
          <xm:sqref>O7</xm:sqref>
        </x14:conditionalFormatting>
        <x14:conditionalFormatting xmlns:xm="http://schemas.microsoft.com/office/excel/2006/main">
          <x14:cfRule type="dataBar" id="{7396CBBF-27CE-4957-8715-516D3A4E4639}">
            <x14:dataBar minLength="0" maxLength="100" gradient="0">
              <x14:cfvo type="num">
                <xm:f>0</xm:f>
              </x14:cfvo>
              <x14:cfvo type="num">
                <xm:f>1</xm:f>
              </x14:cfvo>
              <x14:negativeFillColor rgb="FFFF0000"/>
              <x14:axisColor rgb="FF000000"/>
            </x14:dataBar>
          </x14:cfRule>
          <xm:sqref>O149</xm:sqref>
        </x14:conditionalFormatting>
        <x14:conditionalFormatting xmlns:xm="http://schemas.microsoft.com/office/excel/2006/main">
          <x14:cfRule type="dataBar" id="{F854330F-7900-4FD1-A878-FB2B3AFC2D63}">
            <x14:dataBar minLength="0" maxLength="100" gradient="0">
              <x14:cfvo type="num">
                <xm:f>0</xm:f>
              </x14:cfvo>
              <x14:cfvo type="num">
                <xm:f>1</xm:f>
              </x14:cfvo>
              <x14:negativeFillColor rgb="FFFF0000"/>
              <x14:axisColor rgb="FF000000"/>
            </x14:dataBar>
          </x14:cfRule>
          <xm:sqref>O151</xm:sqref>
        </x14:conditionalFormatting>
        <x14:conditionalFormatting xmlns:xm="http://schemas.microsoft.com/office/excel/2006/main">
          <x14:cfRule type="dataBar" id="{6A0DAF5A-E892-470E-9026-EEDF844725D2}">
            <x14:dataBar minLength="0" maxLength="100" gradient="0">
              <x14:cfvo type="num">
                <xm:f>0</xm:f>
              </x14:cfvo>
              <x14:cfvo type="num">
                <xm:f>1</xm:f>
              </x14:cfvo>
              <x14:negativeFillColor rgb="FFFF0000"/>
              <x14:axisColor rgb="FF000000"/>
            </x14:dataBar>
          </x14:cfRule>
          <xm:sqref>O153</xm:sqref>
        </x14:conditionalFormatting>
        <x14:conditionalFormatting xmlns:xm="http://schemas.microsoft.com/office/excel/2006/main">
          <x14:cfRule type="dataBar" id="{5404E190-D788-40F2-AEF1-7F92059B648D}">
            <x14:dataBar minLength="0" maxLength="100" gradient="0">
              <x14:cfvo type="num">
                <xm:f>0</xm:f>
              </x14:cfvo>
              <x14:cfvo type="num">
                <xm:f>1</xm:f>
              </x14:cfvo>
              <x14:negativeFillColor rgb="FFFF0000"/>
              <x14:axisColor rgb="FF000000"/>
            </x14:dataBar>
          </x14:cfRule>
          <xm:sqref>O155</xm:sqref>
        </x14:conditionalFormatting>
        <x14:conditionalFormatting xmlns:xm="http://schemas.microsoft.com/office/excel/2006/main">
          <x14:cfRule type="dataBar" id="{3C9E2E31-11A0-49AA-BA0C-A53FAC0BD606}">
            <x14:dataBar minLength="0" maxLength="100" gradient="0">
              <x14:cfvo type="num">
                <xm:f>0</xm:f>
              </x14:cfvo>
              <x14:cfvo type="num">
                <xm:f>1</xm:f>
              </x14:cfvo>
              <x14:negativeFillColor rgb="FFFF0000"/>
              <x14:axisColor rgb="FF000000"/>
            </x14:dataBar>
          </x14:cfRule>
          <xm:sqref>O163 O165 O167 O169 O171 O179 O181 O183 O185 O187 O189</xm:sqref>
        </x14:conditionalFormatting>
        <x14:conditionalFormatting xmlns:xm="http://schemas.microsoft.com/office/excel/2006/main">
          <x14:cfRule type="dataBar" id="{D4FE9871-FDB9-44C4-8B74-42F8FBB49153}">
            <x14:dataBar minLength="0" maxLength="100" gradient="0">
              <x14:cfvo type="num">
                <xm:f>0</xm:f>
              </x14:cfvo>
              <x14:cfvo type="num">
                <xm:f>1</xm:f>
              </x14:cfvo>
              <x14:negativeFillColor rgb="FFFF0000"/>
              <x14:axisColor rgb="FF000000"/>
            </x14:dataBar>
          </x14:cfRule>
          <xm:sqref>O9</xm:sqref>
        </x14:conditionalFormatting>
        <x14:conditionalFormatting xmlns:xm="http://schemas.microsoft.com/office/excel/2006/main">
          <x14:cfRule type="dataBar" id="{2235749B-4051-412E-A94B-338373E445E2}">
            <x14:dataBar minLength="0" maxLength="100" gradient="0">
              <x14:cfvo type="num">
                <xm:f>0</xm:f>
              </x14:cfvo>
              <x14:cfvo type="num">
                <xm:f>1</xm:f>
              </x14:cfvo>
              <x14:negativeFillColor rgb="FFFF0000"/>
              <x14:axisColor rgb="FF000000"/>
            </x14:dataBar>
          </x14:cfRule>
          <xm:sqref>O11</xm:sqref>
        </x14:conditionalFormatting>
        <x14:conditionalFormatting xmlns:xm="http://schemas.microsoft.com/office/excel/2006/main">
          <x14:cfRule type="dataBar" id="{AC73F8D9-5593-4B92-9644-BF0B80FF25F4}">
            <x14:dataBar minLength="0" maxLength="100" gradient="0">
              <x14:cfvo type="num">
                <xm:f>0</xm:f>
              </x14:cfvo>
              <x14:cfvo type="num">
                <xm:f>1</xm:f>
              </x14:cfvo>
              <x14:negativeFillColor rgb="FFFF0000"/>
              <x14:axisColor rgb="FF000000"/>
            </x14:dataBar>
          </x14:cfRule>
          <xm:sqref>O109</xm:sqref>
        </x14:conditionalFormatting>
        <x14:conditionalFormatting xmlns:xm="http://schemas.microsoft.com/office/excel/2006/main">
          <x14:cfRule type="dataBar" id="{ED5DAAFF-5F17-4F24-AB0A-358E3125D9A0}">
            <x14:dataBar minLength="0" maxLength="100" gradient="0">
              <x14:cfvo type="num">
                <xm:f>0</xm:f>
              </x14:cfvo>
              <x14:cfvo type="num">
                <xm:f>1</xm:f>
              </x14:cfvo>
              <x14:negativeFillColor rgb="FFFF0000"/>
              <x14:axisColor rgb="FF000000"/>
            </x14:dataBar>
          </x14:cfRule>
          <xm:sqref>O107</xm:sqref>
        </x14:conditionalFormatting>
        <x14:conditionalFormatting xmlns:xm="http://schemas.microsoft.com/office/excel/2006/main">
          <x14:cfRule type="dataBar" id="{F73FACB4-ACF5-4B94-BE0F-ABD658D2186F}">
            <x14:dataBar minLength="0" maxLength="100" gradient="0">
              <x14:cfvo type="num">
                <xm:f>0</xm:f>
              </x14:cfvo>
              <x14:cfvo type="num">
                <xm:f>1</xm:f>
              </x14:cfvo>
              <x14:negativeFillColor rgb="FFFF0000"/>
              <x14:axisColor rgb="FF000000"/>
            </x14:dataBar>
          </x14:cfRule>
          <xm:sqref>O111</xm:sqref>
        </x14:conditionalFormatting>
        <x14:conditionalFormatting xmlns:xm="http://schemas.microsoft.com/office/excel/2006/main">
          <x14:cfRule type="dataBar" id="{E504F76B-B76C-4C02-B98F-26BAF2A48E03}">
            <x14:dataBar minLength="0" maxLength="100" gradient="0">
              <x14:cfvo type="num">
                <xm:f>0</xm:f>
              </x14:cfvo>
              <x14:cfvo type="num">
                <xm:f>1</xm:f>
              </x14:cfvo>
              <x14:negativeFillColor rgb="FFFF0000"/>
              <x14:axisColor rgb="FF000000"/>
            </x14:dataBar>
          </x14:cfRule>
          <xm:sqref>O115</xm:sqref>
        </x14:conditionalFormatting>
        <x14:conditionalFormatting xmlns:xm="http://schemas.microsoft.com/office/excel/2006/main">
          <x14:cfRule type="dataBar" id="{4FCFAB8A-4560-46D2-A76A-5BC7363B3D89}">
            <x14:dataBar minLength="0" maxLength="100" gradient="0">
              <x14:cfvo type="num">
                <xm:f>0</xm:f>
              </x14:cfvo>
              <x14:cfvo type="num">
                <xm:f>1</xm:f>
              </x14:cfvo>
              <x14:negativeFillColor rgb="FFFF0000"/>
              <x14:axisColor rgb="FF000000"/>
            </x14:dataBar>
          </x14:cfRule>
          <xm:sqref>O117</xm:sqref>
        </x14:conditionalFormatting>
        <x14:conditionalFormatting xmlns:xm="http://schemas.microsoft.com/office/excel/2006/main">
          <x14:cfRule type="dataBar" id="{6E6AE8DC-835E-4BE3-9DF7-765158B31E54}">
            <x14:dataBar minLength="0" maxLength="100" gradient="0">
              <x14:cfvo type="num">
                <xm:f>0</xm:f>
              </x14:cfvo>
              <x14:cfvo type="num">
                <xm:f>1</xm:f>
              </x14:cfvo>
              <x14:negativeFillColor rgb="FFFF0000"/>
              <x14:axisColor rgb="FF000000"/>
            </x14:dataBar>
          </x14:cfRule>
          <xm:sqref>O113</xm:sqref>
        </x14:conditionalFormatting>
        <x14:conditionalFormatting xmlns:xm="http://schemas.microsoft.com/office/excel/2006/main">
          <x14:cfRule type="dataBar" id="{863711FD-4FE4-410A-B8E3-F58DBDD7AA8F}">
            <x14:dataBar minLength="0" maxLength="100" gradient="0">
              <x14:cfvo type="num">
                <xm:f>0</xm:f>
              </x14:cfvo>
              <x14:cfvo type="num">
                <xm:f>1</xm:f>
              </x14:cfvo>
              <x14:negativeFillColor rgb="FFFF0000"/>
              <x14:axisColor rgb="FF000000"/>
            </x14:dataBar>
          </x14:cfRule>
          <xm:sqref>O173 O177</xm:sqref>
        </x14:conditionalFormatting>
        <x14:conditionalFormatting xmlns:xm="http://schemas.microsoft.com/office/excel/2006/main">
          <x14:cfRule type="dataBar" id="{1F6ECED5-3F62-4C62-BBBE-E5D7ABEF9198}">
            <x14:dataBar minLength="0" maxLength="100" gradient="0">
              <x14:cfvo type="num">
                <xm:f>0</xm:f>
              </x14:cfvo>
              <x14:cfvo type="num">
                <xm:f>1</xm:f>
              </x14:cfvo>
              <x14:negativeFillColor rgb="FFFF0000"/>
              <x14:axisColor rgb="FF000000"/>
            </x14:dataBar>
          </x14:cfRule>
          <xm:sqref>O87</xm:sqref>
        </x14:conditionalFormatting>
        <x14:conditionalFormatting xmlns:xm="http://schemas.microsoft.com/office/excel/2006/main">
          <x14:cfRule type="dataBar" id="{860A13F0-198D-4081-8DDC-BF319135C187}">
            <x14:dataBar minLength="0" maxLength="100" gradient="0">
              <x14:cfvo type="num">
                <xm:f>0</xm:f>
              </x14:cfvo>
              <x14:cfvo type="num">
                <xm:f>1</xm:f>
              </x14:cfvo>
              <x14:negativeFillColor rgb="FFFF0000"/>
              <x14:axisColor rgb="FF000000"/>
            </x14:dataBar>
          </x14:cfRule>
          <xm:sqref>O211 O209 O213 O215 O217 O219 O221 O223 O225 O227 O229 O231 O233 O235 O237 O239 O241 O243 O245 O247 O249 O251 O253 O255 O257 O261 O263 O265 O267 O269 O271 O273 O275 O277 O279 O281 O283 O285 O287 O289 O291 O293 O295 O297 O299 O301 O303 O305 O307 O309 O311 O313 O315 O317 O319 O321 O323 O325 O327 O329</xm:sqref>
        </x14:conditionalFormatting>
        <x14:conditionalFormatting xmlns:xm="http://schemas.microsoft.com/office/excel/2006/main">
          <x14:cfRule type="dataBar" id="{0B409FEC-3B48-4FFF-A21D-7EE3392E1883}">
            <x14:dataBar minLength="0" maxLength="100" gradient="0">
              <x14:cfvo type="num">
                <xm:f>0</xm:f>
              </x14:cfvo>
              <x14:cfvo type="num">
                <xm:f>1</xm:f>
              </x14:cfvo>
              <x14:negativeFillColor rgb="FFFF0000"/>
              <x14:axisColor rgb="FF000000"/>
            </x14:dataBar>
          </x14:cfRule>
          <xm:sqref>O207 O205</xm:sqref>
        </x14:conditionalFormatting>
        <x14:conditionalFormatting xmlns:xm="http://schemas.microsoft.com/office/excel/2006/main">
          <x14:cfRule type="dataBar" id="{A61F1C41-F744-43E1-93AA-A9210064B51D}">
            <x14:dataBar minLength="0" maxLength="100" gradient="0">
              <x14:cfvo type="num">
                <xm:f>0</xm:f>
              </x14:cfvo>
              <x14:cfvo type="num">
                <xm:f>0</xm:f>
              </x14:cfvo>
              <x14:negativeFillColor rgb="FFFF0000"/>
              <x14:axisColor rgb="FF000000"/>
            </x14:dataBar>
          </x14:cfRule>
          <xm:sqref>O4 O96 O94 O92 O90 O88 O86 O84 O82 O80 O78 O76 O74 O72 O70 O68 O66 O64 O62 O60 O58 O56 O38 O36 O34 O18 O16 O14 O12 O10 O8 O6</xm:sqref>
        </x14:conditionalFormatting>
        <x14:conditionalFormatting xmlns:xm="http://schemas.microsoft.com/office/excel/2006/main">
          <x14:cfRule type="dataBar" id="{DE725A69-F792-44E7-95D1-122B733ADDD1}">
            <x14:dataBar minLength="0" maxLength="100" gradient="0">
              <x14:cfvo type="num">
                <xm:f>0</xm:f>
              </x14:cfvo>
              <x14:cfvo type="num">
                <xm:f>1</xm:f>
              </x14:cfvo>
              <x14:negativeFillColor rgb="FFFF0000"/>
              <x14:axisColor rgb="FF000000"/>
            </x14:dataBar>
          </x14:cfRule>
          <xm:sqref>O4 O96 O94 O92 O90 O88 O86 O84 O82 O80 O78 O76 O74 O72 O70 O68 O66 O64 O62 O60 O58 O56 O38 O36 O34 O18 O16 O14 O12 O10 O8 O6</xm:sqref>
        </x14:conditionalFormatting>
        <x14:conditionalFormatting xmlns:xm="http://schemas.microsoft.com/office/excel/2006/main">
          <x14:cfRule type="dataBar" id="{312E6293-2AAE-46D7-8362-4EC24DD374E9}">
            <x14:dataBar minLength="0" maxLength="100" gradient="0">
              <x14:cfvo type="num">
                <xm:f>0</xm:f>
              </x14:cfvo>
              <x14:cfvo type="num">
                <xm:f>1</xm:f>
              </x14:cfvo>
              <x14:negativeFillColor rgb="FFFF0000"/>
              <x14:axisColor rgb="FF000000"/>
            </x14:dataBar>
          </x14:cfRule>
          <xm:sqref>O4 O96 O94 O92 O90 O88 O86 O84 O82 O80 O78 O76 O74 O72 O70 O68 O66 O64 O62 O60 O58 O56 O38 O36 O34 O18 O16 O14 O12 O10 O8 O6</xm:sqref>
        </x14:conditionalFormatting>
        <x14:conditionalFormatting xmlns:xm="http://schemas.microsoft.com/office/excel/2006/main">
          <x14:cfRule type="dataBar" id="{D4F9D406-0077-4CC2-87CB-018799A6E624}">
            <x14:dataBar minLength="0" maxLength="100" gradient="0">
              <x14:cfvo type="num">
                <xm:f>0</xm:f>
              </x14:cfvo>
              <x14:cfvo type="num">
                <xm:f>0</xm:f>
              </x14:cfvo>
              <x14:negativeFillColor rgb="FFFF0000"/>
              <x14:axisColor rgb="FF000000"/>
            </x14:dataBar>
          </x14:cfRule>
          <xm:sqref>O98 O154 O152 O150 O148 O146 O144 O142 O140 O138 O136 O134 O132 O130 O128 O126 O124 O122 O120 O118 O116 O114 O112 O110 O108 O106 O104 O102 O100</xm:sqref>
        </x14:conditionalFormatting>
        <x14:conditionalFormatting xmlns:xm="http://schemas.microsoft.com/office/excel/2006/main">
          <x14:cfRule type="dataBar" id="{BE51DE57-46B8-4CC4-A6DC-A9D97E57BF65}">
            <x14:dataBar minLength="0" maxLength="100" gradient="0">
              <x14:cfvo type="num">
                <xm:f>0</xm:f>
              </x14:cfvo>
              <x14:cfvo type="num">
                <xm:f>1</xm:f>
              </x14:cfvo>
              <x14:negativeFillColor rgb="FFFF0000"/>
              <x14:axisColor rgb="FF000000"/>
            </x14:dataBar>
          </x14:cfRule>
          <xm:sqref>O98 O154 O152 O150 O148 O146 O144 O142 O140 O138 O136 O134 O132 O130 O128 O126 O124 O122 O120 O118 O116 O114 O112 O110 O108 O106 O104 O102 O100</xm:sqref>
        </x14:conditionalFormatting>
        <x14:conditionalFormatting xmlns:xm="http://schemas.microsoft.com/office/excel/2006/main">
          <x14:cfRule type="dataBar" id="{6769C618-F484-4CEE-BE23-EFF1C901CABD}">
            <x14:dataBar minLength="0" maxLength="100" gradient="0">
              <x14:cfvo type="num">
                <xm:f>0</xm:f>
              </x14:cfvo>
              <x14:cfvo type="num">
                <xm:f>1</xm:f>
              </x14:cfvo>
              <x14:negativeFillColor rgb="FFFF0000"/>
              <x14:axisColor rgb="FF000000"/>
            </x14:dataBar>
          </x14:cfRule>
          <xm:sqref>O98 O154 O152 O150 O148 O146 O144 O142 O140 O138 O136 O134 O132 O130 O128 O126 O124 O122 O120 O118 O116 O114 O112 O110 O108 O106 O104 O102 O100</xm:sqref>
        </x14:conditionalFormatting>
        <x14:conditionalFormatting xmlns:xm="http://schemas.microsoft.com/office/excel/2006/main">
          <x14:cfRule type="dataBar" id="{51052731-A4AE-488C-80AC-C292E28FCAAF}">
            <x14:dataBar minLength="0" maxLength="100" gradient="0">
              <x14:cfvo type="num">
                <xm:f>0</xm:f>
              </x14:cfvo>
              <x14:cfvo type="num">
                <xm:f>0</xm:f>
              </x14:cfvo>
              <x14:negativeFillColor rgb="FFFF0000"/>
              <x14:axisColor rgb="FF000000"/>
            </x14:dataBar>
          </x14:cfRule>
          <xm:sqref>O156 O204 O202 O200 O198 O196 O194 O192 O190 O188 O186 O184 O182 O180 O178 O176 O174 O172 O170 O168 O166 O164 O162 O160 O158</xm:sqref>
        </x14:conditionalFormatting>
        <x14:conditionalFormatting xmlns:xm="http://schemas.microsoft.com/office/excel/2006/main">
          <x14:cfRule type="dataBar" id="{DD90CAA5-4FC1-4717-A7D8-AB3619C003CD}">
            <x14:dataBar minLength="0" maxLength="100" gradient="0">
              <x14:cfvo type="num">
                <xm:f>0</xm:f>
              </x14:cfvo>
              <x14:cfvo type="num">
                <xm:f>1</xm:f>
              </x14:cfvo>
              <x14:negativeFillColor rgb="FFFF0000"/>
              <x14:axisColor rgb="FF000000"/>
            </x14:dataBar>
          </x14:cfRule>
          <xm:sqref>O156 O204 O202 O200 O198 O196 O194 O192 O190 O188 O186 O184 O182 O180 O178 O176 O174 O172 O170 O168 O166 O164 O162 O160 O158</xm:sqref>
        </x14:conditionalFormatting>
        <x14:conditionalFormatting xmlns:xm="http://schemas.microsoft.com/office/excel/2006/main">
          <x14:cfRule type="dataBar" id="{50056CF4-F238-4205-85CE-D2D401031EF7}">
            <x14:dataBar minLength="0" maxLength="100" gradient="0">
              <x14:cfvo type="num">
                <xm:f>0</xm:f>
              </x14:cfvo>
              <x14:cfvo type="num">
                <xm:f>1</xm:f>
              </x14:cfvo>
              <x14:negativeFillColor rgb="FFFF0000"/>
              <x14:axisColor rgb="FF000000"/>
            </x14:dataBar>
          </x14:cfRule>
          <xm:sqref>O156 O204 O202 O200 O198 O196 O194 O192 O190 O188 O186 O184 O182 O180 O178 O176 O174 O172 O170 O168 O166 O164 O162 O160 O158</xm:sqref>
        </x14:conditionalFormatting>
        <x14:conditionalFormatting xmlns:xm="http://schemas.microsoft.com/office/excel/2006/main">
          <x14:cfRule type="dataBar" id="{27AF1543-0EF3-4B49-8AF6-8232C599FDC2}">
            <x14:dataBar minLength="0" maxLength="100" gradient="0">
              <x14:cfvo type="num">
                <xm:f>0</xm:f>
              </x14:cfvo>
              <x14:cfvo type="num">
                <xm:f>0</xm:f>
              </x14:cfvo>
              <x14:negativeFillColor rgb="FFFF0000"/>
              <x14:axisColor rgb="FF000000"/>
            </x14:dataBar>
          </x14:cfRule>
          <xm:sqref>O258:O260 O264 O262 O206 O256 O254 O252 O250 O248 O246 O244 O242 O240 O238 O236 O234 O232 O230 O228 O226 O224 O222 O220 O218 O216 O214 O212 O210 O208</xm:sqref>
        </x14:conditionalFormatting>
        <x14:conditionalFormatting xmlns:xm="http://schemas.microsoft.com/office/excel/2006/main">
          <x14:cfRule type="dataBar" id="{05755B73-5797-4309-B960-09E473BBEB8E}">
            <x14:dataBar minLength="0" maxLength="100" gradient="0">
              <x14:cfvo type="num">
                <xm:f>0</xm:f>
              </x14:cfvo>
              <x14:cfvo type="num">
                <xm:f>1</xm:f>
              </x14:cfvo>
              <x14:negativeFillColor rgb="FFFF0000"/>
              <x14:axisColor rgb="FF000000"/>
            </x14:dataBar>
          </x14:cfRule>
          <xm:sqref>O258:O260 O264 O262 O206 O256 O254 O252 O250 O248 O246 O244 O242 O240 O238 O236 O234 O232 O230 O228 O226 O224 O222 O220 O218 O216 O214 O212 O210 O208</xm:sqref>
        </x14:conditionalFormatting>
        <x14:conditionalFormatting xmlns:xm="http://schemas.microsoft.com/office/excel/2006/main">
          <x14:cfRule type="dataBar" id="{E0A6FDCA-68BC-4AB2-8797-B5F92CAA5F01}">
            <x14:dataBar minLength="0" maxLength="100" gradient="0">
              <x14:cfvo type="num">
                <xm:f>0</xm:f>
              </x14:cfvo>
              <x14:cfvo type="num">
                <xm:f>1</xm:f>
              </x14:cfvo>
              <x14:negativeFillColor rgb="FFFF0000"/>
              <x14:axisColor rgb="FF000000"/>
            </x14:dataBar>
          </x14:cfRule>
          <xm:sqref>O258:O260 O264 O262 O206 O256 O254 O252 O250 O248 O246 O244 O242 O240 O238 O236 O234 O232 O230 O228 O226 O224 O222 O220 O218 O216 O214 O212 O210 O208</xm:sqref>
        </x14:conditionalFormatting>
        <x14:conditionalFormatting xmlns:xm="http://schemas.microsoft.com/office/excel/2006/main">
          <x14:cfRule type="dataBar" id="{7ED297C2-3E1C-4785-9609-29F817B8D788}">
            <x14:dataBar minLength="0" maxLength="100" gradient="0">
              <x14:cfvo type="num">
                <xm:f>0</xm:f>
              </x14:cfvo>
              <x14:cfvo type="num">
                <xm:f>0</xm:f>
              </x14:cfvo>
              <x14:negativeFillColor rgb="FFFF0000"/>
              <x14:axisColor rgb="FF000000"/>
            </x14:dataBar>
          </x14:cfRule>
          <xm:sqref>O330 O266 O328 O326 O324 O322 O320 O318 O316 O314 O312 O310 O308 O306 O304 O302 O300 O298 O296 O294 O292 O290 O288 O286 O284 O282 O280 O278 O276 O274 O272 O270 O268</xm:sqref>
        </x14:conditionalFormatting>
        <x14:conditionalFormatting xmlns:xm="http://schemas.microsoft.com/office/excel/2006/main">
          <x14:cfRule type="dataBar" id="{EFFC7539-D93D-4191-9675-672B8B6716E3}">
            <x14:dataBar minLength="0" maxLength="100" gradient="0">
              <x14:cfvo type="num">
                <xm:f>0</xm:f>
              </x14:cfvo>
              <x14:cfvo type="num">
                <xm:f>1</xm:f>
              </x14:cfvo>
              <x14:negativeFillColor rgb="FFFF0000"/>
              <x14:axisColor rgb="FF000000"/>
            </x14:dataBar>
          </x14:cfRule>
          <xm:sqref>O330 O266 O328 O326 O324 O322 O320 O318 O316 O314 O312 O310 O308 O306 O304 O302 O300 O298 O296 O294 O292 O290 O288 O286 O284 O282 O280 O278 O276 O274 O272 O270 O268</xm:sqref>
        </x14:conditionalFormatting>
        <x14:conditionalFormatting xmlns:xm="http://schemas.microsoft.com/office/excel/2006/main">
          <x14:cfRule type="dataBar" id="{39770C2F-07AF-46DE-933A-1FE204CC6037}">
            <x14:dataBar minLength="0" maxLength="100" gradient="0">
              <x14:cfvo type="num">
                <xm:f>0</xm:f>
              </x14:cfvo>
              <x14:cfvo type="num">
                <xm:f>1</xm:f>
              </x14:cfvo>
              <x14:negativeFillColor rgb="FFFF0000"/>
              <x14:axisColor rgb="FF000000"/>
            </x14:dataBar>
          </x14:cfRule>
          <xm:sqref>O330 O266 O328 O326 O324 O322 O320 O318 O316 O314 O312 O310 O308 O306 O304 O302 O300 O298 O296 O294 O292 O290 O288 O286 O284 O282 O280 O278 O276 O274 O272 O270 O268</xm:sqref>
        </x14:conditionalFormatting>
        <x14:conditionalFormatting xmlns:xm="http://schemas.microsoft.com/office/excel/2006/main">
          <x14:cfRule type="dataBar" id="{15051807-A340-4486-A9E9-435F854EBC89}">
            <x14:dataBar minLength="0" maxLength="100" gradient="0">
              <x14:cfvo type="num">
                <xm:f>0</xm:f>
              </x14:cfvo>
              <x14:cfvo type="num">
                <xm:f>1</xm:f>
              </x14:cfvo>
              <x14:negativeFillColor rgb="FFFF0000"/>
              <x14:axisColor rgb="FF000000"/>
            </x14:dataBar>
          </x14:cfRule>
          <xm:sqref>O45 O43 O47 O49 O53 O55</xm:sqref>
        </x14:conditionalFormatting>
        <x14:conditionalFormatting xmlns:xm="http://schemas.microsoft.com/office/excel/2006/main">
          <x14:cfRule type="dataBar" id="{E0238711-C8D5-4AB0-A665-0C9A2AF2893A}">
            <x14:dataBar minLength="0" maxLength="100" gradient="0">
              <x14:cfvo type="num">
                <xm:f>0</xm:f>
              </x14:cfvo>
              <x14:cfvo type="num">
                <xm:f>1</xm:f>
              </x14:cfvo>
              <x14:negativeFillColor rgb="FFFF0000"/>
              <x14:axisColor rgb="FF000000"/>
            </x14:dataBar>
          </x14:cfRule>
          <xm:sqref>O51</xm:sqref>
        </x14:conditionalFormatting>
        <x14:conditionalFormatting xmlns:xm="http://schemas.microsoft.com/office/excel/2006/main">
          <x14:cfRule type="dataBar" id="{44642496-0A5E-46F2-A321-54081704D69D}">
            <x14:dataBar minLength="0" maxLength="100" gradient="0">
              <x14:cfvo type="num">
                <xm:f>0</xm:f>
              </x14:cfvo>
              <x14:cfvo type="num">
                <xm:f>0</xm:f>
              </x14:cfvo>
              <x14:negativeFillColor rgb="FFFF0000"/>
              <x14:axisColor rgb="FF000000"/>
            </x14:dataBar>
          </x14:cfRule>
          <xm:sqref>O52 O54 O50 O48 O46 O44 O42</xm:sqref>
        </x14:conditionalFormatting>
        <x14:conditionalFormatting xmlns:xm="http://schemas.microsoft.com/office/excel/2006/main">
          <x14:cfRule type="dataBar" id="{6396AFF0-F73D-4FA2-9752-1119EC22806B}">
            <x14:dataBar minLength="0" maxLength="100" gradient="0">
              <x14:cfvo type="num">
                <xm:f>0</xm:f>
              </x14:cfvo>
              <x14:cfvo type="num">
                <xm:f>1</xm:f>
              </x14:cfvo>
              <x14:negativeFillColor rgb="FFFF0000"/>
              <x14:axisColor rgb="FF000000"/>
            </x14:dataBar>
          </x14:cfRule>
          <xm:sqref>O52 O54 O50 O48 O46 O44 O42</xm:sqref>
        </x14:conditionalFormatting>
        <x14:conditionalFormatting xmlns:xm="http://schemas.microsoft.com/office/excel/2006/main">
          <x14:cfRule type="dataBar" id="{76D8DB15-EB08-437D-A144-F592B3CE89C0}">
            <x14:dataBar minLength="0" maxLength="100" gradient="0">
              <x14:cfvo type="num">
                <xm:f>0</xm:f>
              </x14:cfvo>
              <x14:cfvo type="num">
                <xm:f>1</xm:f>
              </x14:cfvo>
              <x14:negativeFillColor rgb="FFFF0000"/>
              <x14:axisColor rgb="FF000000"/>
            </x14:dataBar>
          </x14:cfRule>
          <xm:sqref>O52 O54 O50 O48 O46 O44 O42</xm:sqref>
        </x14:conditionalFormatting>
        <x14:conditionalFormatting xmlns:xm="http://schemas.microsoft.com/office/excel/2006/main">
          <x14:cfRule type="dataBar" id="{A611399B-CB31-4BE3-8F18-3CC9961A850E}">
            <x14:dataBar minLength="0" maxLength="100" gradient="0">
              <x14:cfvo type="num">
                <xm:f>0</xm:f>
              </x14:cfvo>
              <x14:cfvo type="num">
                <xm:f>0</xm:f>
              </x14:cfvo>
              <x14:negativeFillColor rgb="FFFF0000"/>
              <x14:axisColor rgb="FF000000"/>
            </x14:dataBar>
          </x14:cfRule>
          <xm:sqref>O3</xm:sqref>
        </x14:conditionalFormatting>
        <x14:conditionalFormatting xmlns:xm="http://schemas.microsoft.com/office/excel/2006/main">
          <x14:cfRule type="dataBar" id="{762C1D1C-007A-4700-9C23-860F1258FF8F}">
            <x14:dataBar minLength="0" maxLength="100" gradient="0">
              <x14:cfvo type="num">
                <xm:f>0</xm:f>
              </x14:cfvo>
              <x14:cfvo type="num">
                <xm:f>1</xm:f>
              </x14:cfvo>
              <x14:negativeFillColor rgb="FFFF0000"/>
              <x14:axisColor rgb="FF000000"/>
            </x14:dataBar>
          </x14:cfRule>
          <xm:sqref>O3</xm:sqref>
        </x14:conditionalFormatting>
        <x14:conditionalFormatting xmlns:xm="http://schemas.microsoft.com/office/excel/2006/main">
          <x14:cfRule type="dataBar" id="{5B2D91A1-A06C-46F0-AB48-8DF371F0FAAF}">
            <x14:dataBar minLength="0" maxLength="100" gradient="0">
              <x14:cfvo type="num">
                <xm:f>0</xm:f>
              </x14:cfvo>
              <x14:cfvo type="num">
                <xm:f>1</xm:f>
              </x14:cfvo>
              <x14:negativeFillColor rgb="FFFF0000"/>
              <x14:axisColor rgb="FF000000"/>
            </x14:dataBar>
          </x14:cfRule>
          <xm:sqref>O3</xm:sqref>
        </x14:conditionalFormatting>
        <x14:conditionalFormatting xmlns:xm="http://schemas.microsoft.com/office/excel/2006/main">
          <x14:cfRule type="dataBar" id="{64DF0637-FECD-4D50-8EA1-65B329AEB6CE}">
            <x14:dataBar minLength="0" maxLength="100" gradient="0">
              <x14:cfvo type="num">
                <xm:f>0</xm:f>
              </x14:cfvo>
              <x14:cfvo type="num">
                <xm:f>1</xm:f>
              </x14:cfvo>
              <x14:negativeFillColor rgb="FFFF0000"/>
              <x14:axisColor rgb="FF000000"/>
            </x14:dataBar>
          </x14:cfRule>
          <xm:sqref>O81</xm:sqref>
        </x14:conditionalFormatting>
        <x14:conditionalFormatting xmlns:xm="http://schemas.microsoft.com/office/excel/2006/main">
          <x14:cfRule type="dataBar" id="{1D78207A-0713-41C5-87CA-2A2F64754E34}">
            <x14:dataBar minLength="0" maxLength="100" gradient="0">
              <x14:cfvo type="num">
                <xm:f>0</xm:f>
              </x14:cfvo>
              <x14:cfvo type="num">
                <xm:f>1</xm:f>
              </x14:cfvo>
              <x14:negativeFillColor rgb="FFFF0000"/>
              <x14:axisColor rgb="FF000000"/>
            </x14:dataBar>
          </x14:cfRule>
          <xm:sqref>O83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4:N362"/>
  <sheetViews>
    <sheetView showGridLines="0" zoomScale="85" zoomScaleNormal="85" workbookViewId="0">
      <selection activeCell="G44" sqref="G44"/>
    </sheetView>
  </sheetViews>
  <sheetFormatPr defaultRowHeight="15" x14ac:dyDescent="0.25"/>
  <cols>
    <col min="1" max="1" width="15.140625" customWidth="1"/>
    <col min="2" max="2" width="4.5703125" customWidth="1"/>
    <col min="3" max="3" width="6.85546875" style="4" customWidth="1"/>
    <col min="4" max="4" width="61.7109375" style="7" customWidth="1"/>
    <col min="5" max="5" width="3.28515625" customWidth="1"/>
  </cols>
  <sheetData>
    <row r="4" spans="2:5" x14ac:dyDescent="0.25">
      <c r="B4" s="1"/>
      <c r="C4" s="2"/>
      <c r="D4" s="5"/>
      <c r="E4" s="1"/>
    </row>
    <row r="5" spans="2:5" x14ac:dyDescent="0.25">
      <c r="B5" s="1"/>
      <c r="C5" s="3" t="s">
        <v>77</v>
      </c>
      <c r="D5" s="6" t="s">
        <v>78</v>
      </c>
      <c r="E5" s="1"/>
    </row>
    <row r="6" spans="2:5" x14ac:dyDescent="0.25">
      <c r="B6" s="1"/>
      <c r="C6" s="2">
        <v>1</v>
      </c>
      <c r="D6" s="5" t="s">
        <v>79</v>
      </c>
      <c r="E6" s="1"/>
    </row>
    <row r="7" spans="2:5" x14ac:dyDescent="0.25">
      <c r="B7" s="1"/>
      <c r="C7" s="2">
        <v>2</v>
      </c>
      <c r="D7" s="5" t="s">
        <v>80</v>
      </c>
      <c r="E7" s="1"/>
    </row>
    <row r="8" spans="2:5" x14ac:dyDescent="0.25">
      <c r="B8" s="1"/>
      <c r="C8" s="2">
        <v>3</v>
      </c>
      <c r="D8" s="5" t="s">
        <v>81</v>
      </c>
      <c r="E8" s="1"/>
    </row>
    <row r="9" spans="2:5" x14ac:dyDescent="0.25">
      <c r="B9" s="1"/>
      <c r="C9" s="2">
        <v>4</v>
      </c>
      <c r="D9" s="5" t="s">
        <v>82</v>
      </c>
      <c r="E9" s="1"/>
    </row>
    <row r="10" spans="2:5" x14ac:dyDescent="0.25">
      <c r="B10" s="1"/>
      <c r="C10" s="2">
        <v>5</v>
      </c>
      <c r="D10" s="5" t="s">
        <v>83</v>
      </c>
      <c r="E10" s="1"/>
    </row>
    <row r="11" spans="2:5" x14ac:dyDescent="0.25">
      <c r="B11" s="1"/>
      <c r="C11" s="2">
        <v>6</v>
      </c>
      <c r="D11" s="5" t="s">
        <v>84</v>
      </c>
      <c r="E11" s="1"/>
    </row>
    <row r="12" spans="2:5" x14ac:dyDescent="0.25">
      <c r="B12" s="1"/>
      <c r="C12" s="2">
        <v>7</v>
      </c>
      <c r="D12" s="5" t="s">
        <v>85</v>
      </c>
      <c r="E12" s="1"/>
    </row>
    <row r="13" spans="2:5" ht="30" x14ac:dyDescent="0.25">
      <c r="B13" s="1"/>
      <c r="C13" s="2">
        <v>8</v>
      </c>
      <c r="D13" s="12" t="s">
        <v>86</v>
      </c>
      <c r="E13" s="1"/>
    </row>
    <row r="14" spans="2:5" ht="30" x14ac:dyDescent="0.25">
      <c r="B14" s="1"/>
      <c r="C14" s="2">
        <v>9</v>
      </c>
      <c r="D14" s="12" t="s">
        <v>87</v>
      </c>
      <c r="E14" s="1"/>
    </row>
    <row r="15" spans="2:5" x14ac:dyDescent="0.25">
      <c r="B15" s="1"/>
      <c r="C15" s="2"/>
      <c r="D15" s="5"/>
      <c r="E15" s="1"/>
    </row>
    <row r="17" spans="4:4" x14ac:dyDescent="0.25">
      <c r="D17" s="83"/>
    </row>
    <row r="18" spans="4:4" x14ac:dyDescent="0.25">
      <c r="D18" s="83"/>
    </row>
    <row r="19" spans="4:4" x14ac:dyDescent="0.25">
      <c r="D19" s="83"/>
    </row>
    <row r="304" spans="6:6" x14ac:dyDescent="0.25">
      <c r="F304" s="132"/>
    </row>
    <row r="306" spans="2:14" x14ac:dyDescent="0.25">
      <c r="B306">
        <v>147</v>
      </c>
      <c r="C306" s="4" t="s">
        <v>320</v>
      </c>
      <c r="D306" s="7" t="s">
        <v>340</v>
      </c>
      <c r="E306">
        <v>59</v>
      </c>
      <c r="F306">
        <v>0.84285714285714286</v>
      </c>
      <c r="G306" t="s">
        <v>341</v>
      </c>
    </row>
    <row r="308" spans="2:14" x14ac:dyDescent="0.25">
      <c r="B308">
        <v>148</v>
      </c>
      <c r="C308" s="4" t="s">
        <v>321</v>
      </c>
      <c r="D308" s="7" t="s">
        <v>340</v>
      </c>
      <c r="E308">
        <v>77</v>
      </c>
      <c r="F308">
        <v>1.1000000000000001</v>
      </c>
      <c r="G308" t="s">
        <v>341</v>
      </c>
      <c r="N308" t="s">
        <v>155</v>
      </c>
    </row>
    <row r="310" spans="2:14" x14ac:dyDescent="0.25">
      <c r="B310">
        <v>149</v>
      </c>
      <c r="C310" s="4" t="s">
        <v>322</v>
      </c>
      <c r="D310" s="7" t="s">
        <v>340</v>
      </c>
      <c r="E310">
        <v>33</v>
      </c>
      <c r="F310">
        <v>0.47142857142857142</v>
      </c>
      <c r="G310" t="s">
        <v>341</v>
      </c>
      <c r="N310" t="s">
        <v>155</v>
      </c>
    </row>
    <row r="312" spans="2:14" x14ac:dyDescent="0.25">
      <c r="B312">
        <v>150</v>
      </c>
      <c r="C312" s="4" t="s">
        <v>323</v>
      </c>
      <c r="D312" s="7" t="s">
        <v>340</v>
      </c>
      <c r="E312">
        <v>171</v>
      </c>
      <c r="F312">
        <v>2.4428571428571431</v>
      </c>
      <c r="G312" t="s">
        <v>341</v>
      </c>
      <c r="N312" t="s">
        <v>155</v>
      </c>
    </row>
    <row r="314" spans="2:14" x14ac:dyDescent="0.25">
      <c r="B314">
        <v>151</v>
      </c>
      <c r="C314" s="4" t="s">
        <v>324</v>
      </c>
      <c r="D314" s="7" t="s">
        <v>340</v>
      </c>
      <c r="E314">
        <v>171</v>
      </c>
      <c r="F314">
        <v>2.4428571428571431</v>
      </c>
      <c r="G314" t="s">
        <v>341</v>
      </c>
      <c r="N314" t="s">
        <v>155</v>
      </c>
    </row>
    <row r="316" spans="2:14" x14ac:dyDescent="0.25">
      <c r="B316">
        <v>152</v>
      </c>
      <c r="C316" s="4" t="s">
        <v>325</v>
      </c>
      <c r="D316" s="7" t="s">
        <v>340</v>
      </c>
      <c r="E316">
        <v>126</v>
      </c>
      <c r="F316">
        <v>1.8</v>
      </c>
      <c r="G316" t="s">
        <v>341</v>
      </c>
      <c r="N316" t="s">
        <v>155</v>
      </c>
    </row>
    <row r="318" spans="2:14" x14ac:dyDescent="0.25">
      <c r="B318">
        <v>153</v>
      </c>
      <c r="C318" s="4" t="s">
        <v>326</v>
      </c>
      <c r="D318" s="7" t="s">
        <v>340</v>
      </c>
      <c r="E318">
        <v>279</v>
      </c>
      <c r="F318">
        <v>3.9857142857142858</v>
      </c>
      <c r="G318" t="s">
        <v>341</v>
      </c>
      <c r="N318" t="s">
        <v>155</v>
      </c>
    </row>
    <row r="320" spans="2:14" x14ac:dyDescent="0.25">
      <c r="B320">
        <v>154</v>
      </c>
      <c r="C320" s="4" t="s">
        <v>327</v>
      </c>
      <c r="D320" s="7" t="s">
        <v>340</v>
      </c>
      <c r="E320">
        <v>195</v>
      </c>
      <c r="F320">
        <v>2.7857142857142856</v>
      </c>
      <c r="G320" t="s">
        <v>341</v>
      </c>
      <c r="N320" t="s">
        <v>155</v>
      </c>
    </row>
    <row r="322" spans="2:14" x14ac:dyDescent="0.25">
      <c r="B322">
        <v>155</v>
      </c>
      <c r="C322" s="4" t="s">
        <v>328</v>
      </c>
      <c r="D322" s="7" t="s">
        <v>340</v>
      </c>
      <c r="E322">
        <v>231</v>
      </c>
      <c r="F322">
        <v>3.3</v>
      </c>
      <c r="G322" t="s">
        <v>341</v>
      </c>
      <c r="N322" t="s">
        <v>155</v>
      </c>
    </row>
    <row r="324" spans="2:14" x14ac:dyDescent="0.25">
      <c r="B324">
        <v>156</v>
      </c>
      <c r="C324" s="4" t="s">
        <v>329</v>
      </c>
      <c r="D324" s="7" t="s">
        <v>340</v>
      </c>
      <c r="E324">
        <v>195</v>
      </c>
      <c r="F324">
        <v>2.7857142857142856</v>
      </c>
      <c r="G324" t="s">
        <v>341</v>
      </c>
      <c r="N324" t="s">
        <v>155</v>
      </c>
    </row>
    <row r="326" spans="2:14" x14ac:dyDescent="0.25">
      <c r="B326">
        <v>157</v>
      </c>
      <c r="C326" s="4" t="s">
        <v>330</v>
      </c>
      <c r="D326" s="7" t="s">
        <v>340</v>
      </c>
      <c r="E326">
        <v>231</v>
      </c>
      <c r="F326">
        <v>3.3</v>
      </c>
      <c r="G326" t="s">
        <v>341</v>
      </c>
      <c r="N326" t="s">
        <v>155</v>
      </c>
    </row>
    <row r="328" spans="2:14" x14ac:dyDescent="0.25">
      <c r="B328">
        <v>158</v>
      </c>
      <c r="C328" s="4" t="s">
        <v>331</v>
      </c>
      <c r="D328" s="7" t="s">
        <v>340</v>
      </c>
      <c r="E328">
        <v>195</v>
      </c>
      <c r="F328">
        <v>2.7857142857142856</v>
      </c>
      <c r="G328" t="s">
        <v>341</v>
      </c>
      <c r="N328" t="s">
        <v>155</v>
      </c>
    </row>
    <row r="330" spans="2:14" x14ac:dyDescent="0.25">
      <c r="B330">
        <v>159</v>
      </c>
      <c r="C330" s="4" t="s">
        <v>332</v>
      </c>
      <c r="D330" s="7" t="s">
        <v>340</v>
      </c>
      <c r="E330">
        <v>81</v>
      </c>
      <c r="F330">
        <v>1.1571428571428573</v>
      </c>
      <c r="G330" t="s">
        <v>341</v>
      </c>
      <c r="N330" t="s">
        <v>155</v>
      </c>
    </row>
    <row r="332" spans="2:14" x14ac:dyDescent="0.25">
      <c r="B332">
        <v>160</v>
      </c>
      <c r="C332" s="4" t="s">
        <v>333</v>
      </c>
      <c r="D332" s="7" t="s">
        <v>340</v>
      </c>
      <c r="E332">
        <v>156</v>
      </c>
      <c r="F332">
        <v>2.2285714285714286</v>
      </c>
      <c r="G332" t="s">
        <v>341</v>
      </c>
      <c r="N332" t="s">
        <v>155</v>
      </c>
    </row>
    <row r="334" spans="2:14" x14ac:dyDescent="0.25">
      <c r="B334">
        <v>161</v>
      </c>
      <c r="C334" s="4" t="s">
        <v>334</v>
      </c>
      <c r="D334" s="7" t="s">
        <v>340</v>
      </c>
      <c r="E334">
        <v>129</v>
      </c>
      <c r="F334">
        <v>1.8428571428571427</v>
      </c>
      <c r="G334" t="s">
        <v>341</v>
      </c>
      <c r="N334" t="s">
        <v>155</v>
      </c>
    </row>
    <row r="336" spans="2:14" x14ac:dyDescent="0.25">
      <c r="B336">
        <v>162</v>
      </c>
      <c r="C336" s="4" t="s">
        <v>335</v>
      </c>
      <c r="D336" s="7" t="s">
        <v>340</v>
      </c>
      <c r="E336">
        <v>129</v>
      </c>
      <c r="F336">
        <v>1.8428571428571427</v>
      </c>
      <c r="G336" t="s">
        <v>341</v>
      </c>
      <c r="N336" t="s">
        <v>155</v>
      </c>
    </row>
    <row r="338" spans="2:14" x14ac:dyDescent="0.25">
      <c r="B338">
        <v>163</v>
      </c>
      <c r="C338" s="4" t="s">
        <v>336</v>
      </c>
      <c r="D338" s="7" t="s">
        <v>340</v>
      </c>
      <c r="E338">
        <v>108</v>
      </c>
      <c r="F338">
        <v>1.5428571428571429</v>
      </c>
      <c r="G338" t="s">
        <v>341</v>
      </c>
      <c r="N338" t="s">
        <v>155</v>
      </c>
    </row>
    <row r="340" spans="2:14" x14ac:dyDescent="0.25">
      <c r="B340">
        <v>164</v>
      </c>
      <c r="C340" s="4" t="s">
        <v>337</v>
      </c>
      <c r="D340" s="7" t="s">
        <v>340</v>
      </c>
      <c r="E340">
        <v>129</v>
      </c>
      <c r="F340">
        <v>1.8428571428571427</v>
      </c>
      <c r="G340" t="s">
        <v>341</v>
      </c>
      <c r="N340" t="s">
        <v>155</v>
      </c>
    </row>
    <row r="342" spans="2:14" x14ac:dyDescent="0.25">
      <c r="B342">
        <v>165</v>
      </c>
      <c r="C342" s="4" t="s">
        <v>338</v>
      </c>
      <c r="D342" s="7" t="s">
        <v>340</v>
      </c>
      <c r="E342">
        <v>6</v>
      </c>
      <c r="F342">
        <v>8.5714285714285715E-2</v>
      </c>
      <c r="G342" t="s">
        <v>341</v>
      </c>
      <c r="N342" t="s">
        <v>155</v>
      </c>
    </row>
    <row r="344" spans="2:14" x14ac:dyDescent="0.25">
      <c r="B344">
        <v>166</v>
      </c>
      <c r="C344" s="4" t="s">
        <v>339</v>
      </c>
      <c r="D344" s="7" t="s">
        <v>340</v>
      </c>
      <c r="E344">
        <v>28</v>
      </c>
      <c r="F344">
        <v>0.4</v>
      </c>
      <c r="G344" t="s">
        <v>341</v>
      </c>
      <c r="N344" t="s">
        <v>155</v>
      </c>
    </row>
    <row r="346" spans="2:14" x14ac:dyDescent="0.25">
      <c r="B346">
        <v>167</v>
      </c>
      <c r="C346" s="4" t="s">
        <v>314</v>
      </c>
      <c r="D346" s="7" t="s">
        <v>340</v>
      </c>
      <c r="E346">
        <v>130</v>
      </c>
      <c r="F346">
        <v>1.8571428571428572</v>
      </c>
      <c r="G346" t="s">
        <v>341</v>
      </c>
      <c r="N346" t="s">
        <v>155</v>
      </c>
    </row>
    <row r="348" spans="2:14" x14ac:dyDescent="0.25">
      <c r="N348" t="s">
        <v>155</v>
      </c>
    </row>
    <row r="350" spans="2:14" x14ac:dyDescent="0.25">
      <c r="N350" t="s">
        <v>155</v>
      </c>
    </row>
    <row r="352" spans="2:14" x14ac:dyDescent="0.25">
      <c r="N352" t="s">
        <v>155</v>
      </c>
    </row>
    <row r="354" spans="14:14" x14ac:dyDescent="0.25">
      <c r="N354" t="s">
        <v>155</v>
      </c>
    </row>
    <row r="356" spans="14:14" x14ac:dyDescent="0.25">
      <c r="N356" t="s">
        <v>155</v>
      </c>
    </row>
    <row r="358" spans="14:14" x14ac:dyDescent="0.25">
      <c r="N358" t="s">
        <v>155</v>
      </c>
    </row>
    <row r="360" spans="14:14" x14ac:dyDescent="0.25">
      <c r="N360" t="s">
        <v>155</v>
      </c>
    </row>
    <row r="362" spans="14:14" x14ac:dyDescent="0.25">
      <c r="N362" t="s">
        <v>155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63eeda8-4c94-4e7d-b2aa-695adbf4a20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BE6B8E2D820C4ABA3EEEFD40960CEC" ma:contentTypeVersion="13" ma:contentTypeDescription="Create a new document." ma:contentTypeScope="" ma:versionID="bc7b1cc80a6f94d4bddf3c3c6d7d1368">
  <xsd:schema xmlns:xsd="http://www.w3.org/2001/XMLSchema" xmlns:xs="http://www.w3.org/2001/XMLSchema" xmlns:p="http://schemas.microsoft.com/office/2006/metadata/properties" xmlns:ns3="663eeda8-4c94-4e7d-b2aa-695adbf4a202" xmlns:ns4="3e7c5c74-c0f8-4e4e-ab75-2b54d8be893d" targetNamespace="http://schemas.microsoft.com/office/2006/metadata/properties" ma:root="true" ma:fieldsID="11b98a7989ea22d13554a34226409045" ns3:_="" ns4:_="">
    <xsd:import namespace="663eeda8-4c94-4e7d-b2aa-695adbf4a202"/>
    <xsd:import namespace="3e7c5c74-c0f8-4e4e-ab75-2b54d8be893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eeda8-4c94-4e7d-b2aa-695adbf4a2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7c5c74-c0f8-4e4e-ab75-2b54d8be89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D46E3-E2EE-474B-AC42-EE468B8468AC}">
  <ds:schemaRefs>
    <ds:schemaRef ds:uri="http://schemas.microsoft.com/office/2006/metadata/properties"/>
    <ds:schemaRef ds:uri="http://www.w3.org/XML/1998/namespace"/>
    <ds:schemaRef ds:uri="663eeda8-4c94-4e7d-b2aa-695adbf4a202"/>
    <ds:schemaRef ds:uri="http://purl.org/dc/term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3e7c5c74-c0f8-4e4e-ab75-2b54d8be893d"/>
  </ds:schemaRefs>
</ds:datastoreItem>
</file>

<file path=customXml/itemProps2.xml><?xml version="1.0" encoding="utf-8"?>
<ds:datastoreItem xmlns:ds="http://schemas.openxmlformats.org/officeDocument/2006/customXml" ds:itemID="{8F17E628-316F-4505-A287-947CCF9502D2}">
  <ds:schemaRefs>
    <ds:schemaRef ds:uri="http://schemas.microsoft.com/sharepoint/v3/contenttype/forms"/>
  </ds:schemaRefs>
</ds:datastoreItem>
</file>

<file path=customXml/itemProps3.xml><?xml version="1.0" encoding="utf-8"?>
<ds:datastoreItem xmlns:ds="http://schemas.openxmlformats.org/officeDocument/2006/customXml" ds:itemID="{DDC3ABBB-14C3-42BE-959E-6BBAB4DE9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eeda8-4c94-4e7d-b2aa-695adbf4a202"/>
    <ds:schemaRef ds:uri="3e7c5c74-c0f8-4e4e-ab75-2b54d8be89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ROWA_EV</vt:lpstr>
      <vt:lpstr>Input Documents tracker</vt:lpstr>
      <vt:lpstr>Project tracker</vt:lpstr>
      <vt:lpstr>FEATURE</vt:lpstr>
      <vt:lpstr>CONTROLLER ECU</vt:lpstr>
      <vt:lpstr>Pass</vt:lpstr>
      <vt:lpstr>PASSFAIL</vt:lpstr>
      <vt:lpstr>ROWA_EV_Validation_Plan</vt:lpstr>
      <vt:lpstr>User Notes</vt:lpstr>
      <vt:lpstr>DVP_List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kambli.omkar@tatamotors.com</dc:creator>
  <cp:keywords/>
  <dc:description/>
  <cp:lastModifiedBy>NAMAN KUMAR [ TMPV, Cadre &amp; Training, Pune ]</cp:lastModifiedBy>
  <cp:revision/>
  <dcterms:created xsi:type="dcterms:W3CDTF">2016-03-18T02:29:58Z</dcterms:created>
  <dcterms:modified xsi:type="dcterms:W3CDTF">2025-06-11T11:49:20Z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0x010100E7BE6B8E2D820C4ABA3EEEFD40960CEC</vt:lpwstr>
  </property>
</Properties>
</file>