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ocks\Desktop\MS Business Analytics\BAN 501 Prescriptive Analytics\Mod 5\"/>
    </mc:Choice>
  </mc:AlternateContent>
  <xr:revisionPtr revIDLastSave="0" documentId="13_ncr:1_{AFCFEE93-4114-4B69-AA7C-8BC9C432E42A}" xr6:coauthVersionLast="45" xr6:coauthVersionMax="45" xr10:uidLastSave="{00000000-0000-0000-0000-000000000000}"/>
  <bookViews>
    <workbookView xWindow="1764" yWindow="300" windowWidth="20688" windowHeight="11064" xr2:uid="{00000000-000D-0000-FFFF-FFFF00000000}"/>
  </bookViews>
  <sheets>
    <sheet name="Mod 5 Assignment" sheetId="6" r:id="rId1"/>
    <sheet name="Write Up and Decision Tree" sheetId="7" r:id="rId2"/>
  </sheets>
  <definedNames>
    <definedName name="Prob" localSheetId="0">'Mod 5 Assignment'!$B$16:$C$16</definedName>
    <definedName name="Pro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4" i="6" l="1"/>
  <c r="K23" i="6"/>
  <c r="K22" i="6"/>
  <c r="K13" i="6"/>
  <c r="K12" i="6"/>
  <c r="I14" i="6"/>
  <c r="K16" i="6" s="1"/>
  <c r="J14" i="6"/>
  <c r="K17" i="6"/>
  <c r="B11" i="6"/>
  <c r="J4" i="6"/>
  <c r="J6" i="6"/>
  <c r="J5" i="6"/>
  <c r="H6" i="6"/>
  <c r="H5" i="6"/>
  <c r="H4" i="6"/>
  <c r="K11" i="6" l="1"/>
  <c r="C11" i="6"/>
  <c r="D11" i="6" s="1"/>
  <c r="K18" i="6"/>
  <c r="D4" i="6"/>
  <c r="B12" i="6"/>
  <c r="D12" i="6" s="1"/>
  <c r="C7" i="6"/>
  <c r="B13" i="6"/>
  <c r="D13" i="6" s="1"/>
  <c r="D6" i="6"/>
  <c r="C12" i="6"/>
  <c r="C13" i="6"/>
  <c r="D5" i="6"/>
  <c r="F6" i="6"/>
  <c r="F5" i="6"/>
  <c r="F4" i="6"/>
  <c r="B7" i="6"/>
</calcChain>
</file>

<file path=xl/sharedStrings.xml><?xml version="1.0" encoding="utf-8"?>
<sst xmlns="http://schemas.openxmlformats.org/spreadsheetml/2006/main" count="71" uniqueCount="35">
  <si>
    <t>PAYOFFS</t>
  </si>
  <si>
    <t>Outcomes</t>
  </si>
  <si>
    <t>(a) Maximax</t>
  </si>
  <si>
    <t>(b) Maximin</t>
  </si>
  <si>
    <t>(c) Equally Likely</t>
  </si>
  <si>
    <t>(d) Hurwicz</t>
  </si>
  <si>
    <t>Alternatives</t>
  </si>
  <si>
    <t>Maximum</t>
  </si>
  <si>
    <t>Choice</t>
  </si>
  <si>
    <t>Minimum</t>
  </si>
  <si>
    <t>Average</t>
  </si>
  <si>
    <t>Realism</t>
  </si>
  <si>
    <r>
      <t>a</t>
    </r>
    <r>
      <rPr>
        <sz val="11"/>
        <color theme="1"/>
        <rFont val="Calibri"/>
        <family val="2"/>
        <scheme val="minor"/>
      </rPr>
      <t xml:space="preserve"> =</t>
    </r>
  </si>
  <si>
    <t>REGRET</t>
  </si>
  <si>
    <t>(e) Minimax</t>
  </si>
  <si>
    <t>Best</t>
  </si>
  <si>
    <t>Probability</t>
  </si>
  <si>
    <t>EMV</t>
  </si>
  <si>
    <t>Expected Value with Perfect Information (EVwPI)</t>
  </si>
  <si>
    <t>Expected Monetary Value (EMV)</t>
  </si>
  <si>
    <t>Expected Value of Perfect Information (EVPI)</t>
  </si>
  <si>
    <t>EOL</t>
  </si>
  <si>
    <t>Low</t>
  </si>
  <si>
    <t>High</t>
  </si>
  <si>
    <t>Expand</t>
  </si>
  <si>
    <t>Subcontract</t>
  </si>
  <si>
    <t>Do Nothing</t>
  </si>
  <si>
    <t>3-a. Based on the Maximax criterion, ABC should expand.</t>
  </si>
  <si>
    <t>3-b. Based on the Maximin criterion, ABC should expand.</t>
  </si>
  <si>
    <t>3-c. Based on the Laplace criterion, ABC should expand.</t>
  </si>
  <si>
    <t>3-d. Based on the criterion of realism, with alpha = 0.7, ABC should expand.</t>
  </si>
  <si>
    <t>3-e. Based on the Minimax Regret criterion, ABC should expand.</t>
  </si>
  <si>
    <t>3-f. Based on the expected monetary value (EMV) criterion, ABC should expand.</t>
  </si>
  <si>
    <t>3-g. The expected value under perfect information (EVPI) is 160.</t>
  </si>
  <si>
    <t>3-h. Based on the expected opportunity loss (EOL) criterion, ABC should expand.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</si>
</sst>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164" fontId="0" fillId="2" borderId="11" xfId="0" applyNumberFormat="1" applyFill="1" applyBorder="1" applyAlignment="1"/>
    <xf numFmtId="0" fontId="0" fillId="0" borderId="10" xfId="0" applyBorder="1"/>
    <xf numFmtId="164" fontId="0" fillId="2" borderId="0" xfId="0" applyNumberFormat="1" applyFill="1" applyAlignment="1"/>
    <xf numFmtId="0" fontId="0" fillId="0" borderId="4" xfId="0" applyBorder="1"/>
    <xf numFmtId="164" fontId="0" fillId="2" borderId="12" xfId="0" applyNumberFormat="1" applyFill="1" applyBorder="1" applyAlignment="1"/>
    <xf numFmtId="164" fontId="0" fillId="0" borderId="11" xfId="0" applyNumberFormat="1" applyBorder="1" applyAlignment="1"/>
    <xf numFmtId="0" fontId="3" fillId="4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3" xfId="0" applyBorder="1"/>
    <xf numFmtId="164" fontId="0" fillId="2" borderId="2" xfId="0" applyNumberFormat="1" applyFill="1" applyBorder="1" applyAlignment="1"/>
    <xf numFmtId="0" fontId="0" fillId="0" borderId="14" xfId="0" applyBorder="1"/>
    <xf numFmtId="164" fontId="0" fillId="2" borderId="10" xfId="0" applyNumberFormat="1" applyFill="1" applyBorder="1" applyAlignment="1"/>
    <xf numFmtId="0" fontId="0" fillId="0" borderId="15" xfId="0" applyBorder="1"/>
    <xf numFmtId="164" fontId="0" fillId="2" borderId="4" xfId="0" applyNumberFormat="1" applyFill="1" applyBorder="1" applyAlignment="1"/>
    <xf numFmtId="164" fontId="0" fillId="0" borderId="0" xfId="0" applyNumberFormat="1"/>
    <xf numFmtId="164" fontId="0" fillId="0" borderId="2" xfId="0" applyNumberFormat="1" applyBorder="1" applyAlignment="1"/>
    <xf numFmtId="164" fontId="0" fillId="0" borderId="7" xfId="0" applyNumberFormat="1" applyBorder="1" applyAlignment="1"/>
    <xf numFmtId="164" fontId="0" fillId="0" borderId="8" xfId="0" applyNumberFormat="1" applyBorder="1" applyAlignment="1"/>
    <xf numFmtId="0" fontId="4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0" fillId="3" borderId="16" xfId="0" applyNumberFormat="1" applyFill="1" applyBorder="1" applyAlignment="1"/>
    <xf numFmtId="0" fontId="2" fillId="3" borderId="17" xfId="0" applyFont="1" applyFill="1" applyBorder="1" applyAlignment="1">
      <alignment horizontal="center"/>
    </xf>
    <xf numFmtId="164" fontId="0" fillId="3" borderId="18" xfId="0" applyNumberFormat="1" applyFill="1" applyBorder="1" applyAlignment="1"/>
    <xf numFmtId="0" fontId="2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/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164" fontId="0" fillId="0" borderId="6" xfId="0" applyNumberFormat="1" applyBorder="1" applyAlignment="1"/>
    <xf numFmtId="0" fontId="1" fillId="0" borderId="6" xfId="0" applyFont="1" applyBorder="1" applyAlignment="1">
      <alignment horizontal="center"/>
    </xf>
    <xf numFmtId="164" fontId="0" fillId="0" borderId="1" xfId="0" applyNumberFormat="1" applyBorder="1" applyAlignment="1"/>
    <xf numFmtId="164" fontId="0" fillId="2" borderId="9" xfId="0" applyNumberFormat="1" applyFill="1" applyBorder="1" applyAlignment="1"/>
    <xf numFmtId="164" fontId="0" fillId="2" borderId="3" xfId="0" applyNumberFormat="1" applyFill="1" applyBorder="1" applyAlignment="1"/>
    <xf numFmtId="0" fontId="0" fillId="0" borderId="1" xfId="0" applyBorder="1"/>
    <xf numFmtId="0" fontId="0" fillId="4" borderId="20" xfId="0" applyNumberFormat="1" applyFill="1" applyBorder="1" applyAlignment="1"/>
    <xf numFmtId="0" fontId="0" fillId="4" borderId="21" xfId="0" applyNumberFormat="1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Font="1"/>
    <xf numFmtId="164" fontId="0" fillId="2" borderId="1" xfId="0" applyNumberFormat="1" applyFill="1" applyBorder="1" applyAlignment="1"/>
    <xf numFmtId="0" fontId="0" fillId="0" borderId="0" xfId="0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76200</xdr:rowOff>
    </xdr:from>
    <xdr:to>
      <xdr:col>7</xdr:col>
      <xdr:colOff>121665</xdr:colOff>
      <xdr:row>25</xdr:row>
      <xdr:rowOff>35620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39E858-7396-4C17-AFEE-692535508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6360"/>
          <a:ext cx="4388865" cy="32512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2400-DE4B-4847-851D-06257D28D1C9}">
  <dimension ref="A1:L24"/>
  <sheetViews>
    <sheetView tabSelected="1" workbookViewId="0"/>
  </sheetViews>
  <sheetFormatPr defaultRowHeight="14.4" x14ac:dyDescent="0.3"/>
  <cols>
    <col min="1" max="1" width="11.21875" bestFit="1" customWidth="1"/>
    <col min="8" max="8" width="11" bestFit="1" customWidth="1"/>
  </cols>
  <sheetData>
    <row r="1" spans="1:12" ht="15" thickBot="1" x14ac:dyDescent="0.35">
      <c r="A1" s="2"/>
      <c r="D1" s="1"/>
      <c r="J1" s="17" t="s">
        <v>12</v>
      </c>
      <c r="K1" s="18">
        <v>0.7</v>
      </c>
    </row>
    <row r="2" spans="1:12" ht="15" thickBot="1" x14ac:dyDescent="0.35">
      <c r="A2" s="3" t="s">
        <v>0</v>
      </c>
      <c r="B2" s="54" t="s">
        <v>1</v>
      </c>
      <c r="C2" s="55"/>
      <c r="D2" s="54" t="s">
        <v>2</v>
      </c>
      <c r="E2" s="55"/>
      <c r="F2" s="54" t="s">
        <v>3</v>
      </c>
      <c r="G2" s="55"/>
      <c r="H2" s="54" t="s">
        <v>4</v>
      </c>
      <c r="I2" s="55"/>
      <c r="J2" s="54" t="s">
        <v>5</v>
      </c>
      <c r="K2" s="55"/>
    </row>
    <row r="3" spans="1:12" ht="15" thickBot="1" x14ac:dyDescent="0.35">
      <c r="A3" s="3" t="s">
        <v>6</v>
      </c>
      <c r="B3" s="4" t="s">
        <v>22</v>
      </c>
      <c r="C3" s="4" t="s">
        <v>23</v>
      </c>
      <c r="D3" s="6" t="s">
        <v>7</v>
      </c>
      <c r="E3" s="7" t="s">
        <v>8</v>
      </c>
      <c r="F3" s="8" t="s">
        <v>9</v>
      </c>
      <c r="G3" s="7" t="s">
        <v>8</v>
      </c>
      <c r="H3" s="8" t="s">
        <v>10</v>
      </c>
      <c r="I3" s="9" t="s">
        <v>8</v>
      </c>
      <c r="J3" s="6" t="s">
        <v>11</v>
      </c>
      <c r="K3" s="7" t="s">
        <v>8</v>
      </c>
    </row>
    <row r="4" spans="1:12" x14ac:dyDescent="0.3">
      <c r="A4" s="10" t="s">
        <v>24</v>
      </c>
      <c r="B4" s="11">
        <v>100</v>
      </c>
      <c r="C4" s="11">
        <v>200</v>
      </c>
      <c r="D4" s="33">
        <f>MAX(B4:C4)</f>
        <v>200</v>
      </c>
      <c r="E4" s="39" t="s">
        <v>15</v>
      </c>
      <c r="F4" s="33">
        <f>MIN(B4:C4)</f>
        <v>100</v>
      </c>
      <c r="G4" s="39" t="s">
        <v>15</v>
      </c>
      <c r="H4" s="33">
        <f>AVERAGE(B4:C4)</f>
        <v>150</v>
      </c>
      <c r="I4" s="39" t="s">
        <v>15</v>
      </c>
      <c r="J4" s="33">
        <f>$K$1*MAX(B4:C4)+(1-$K$1)*MIN(B4:C4)</f>
        <v>170</v>
      </c>
      <c r="K4" s="34" t="s">
        <v>15</v>
      </c>
    </row>
    <row r="5" spans="1:12" x14ac:dyDescent="0.3">
      <c r="A5" s="12" t="s">
        <v>25</v>
      </c>
      <c r="B5" s="13">
        <v>50</v>
      </c>
      <c r="C5" s="13">
        <v>120</v>
      </c>
      <c r="D5" s="35">
        <f>MAX(B5:C5)</f>
        <v>120</v>
      </c>
      <c r="E5" s="40"/>
      <c r="F5" s="35">
        <f>MIN(B5:C5)</f>
        <v>50</v>
      </c>
      <c r="G5" s="40"/>
      <c r="H5" s="35">
        <f t="shared" ref="H5:H6" si="0">AVERAGE(B5:C5)</f>
        <v>85</v>
      </c>
      <c r="I5" s="40"/>
      <c r="J5" s="35">
        <f>$K$1*MAX(B5:C5)+(1-$K$1)*MIN(B5:C5)</f>
        <v>99</v>
      </c>
      <c r="K5" s="36"/>
    </row>
    <row r="6" spans="1:12" ht="15" thickBot="1" x14ac:dyDescent="0.35">
      <c r="A6" s="14" t="s">
        <v>26</v>
      </c>
      <c r="B6" s="15">
        <v>40</v>
      </c>
      <c r="C6" s="15">
        <v>50</v>
      </c>
      <c r="D6" s="37">
        <f>MAX(B6:C6)</f>
        <v>50</v>
      </c>
      <c r="E6" s="41"/>
      <c r="F6" s="37">
        <f>MIN(B6:C6)</f>
        <v>40</v>
      </c>
      <c r="G6" s="41"/>
      <c r="H6" s="37">
        <f t="shared" si="0"/>
        <v>45</v>
      </c>
      <c r="I6" s="41"/>
      <c r="J6" s="37">
        <f>$K$1*MAX(B6:C6)+(1-$K$1)*MIN(B6:C6)</f>
        <v>47</v>
      </c>
      <c r="K6" s="38"/>
    </row>
    <row r="7" spans="1:12" x14ac:dyDescent="0.3">
      <c r="B7" s="25">
        <f>MAX(B4:B6)</f>
        <v>100</v>
      </c>
      <c r="C7" s="25">
        <f>MAX(C4:C6)</f>
        <v>200</v>
      </c>
      <c r="D7" s="1"/>
      <c r="E7" s="1"/>
      <c r="F7" s="1"/>
      <c r="G7" s="1"/>
      <c r="H7" s="1"/>
      <c r="I7" s="1"/>
    </row>
    <row r="8" spans="1:12" ht="15" thickBot="1" x14ac:dyDescent="0.35">
      <c r="D8" s="1"/>
    </row>
    <row r="9" spans="1:12" ht="15" thickBot="1" x14ac:dyDescent="0.35">
      <c r="A9" s="3" t="s">
        <v>13</v>
      </c>
      <c r="B9" s="30" t="s">
        <v>1</v>
      </c>
      <c r="C9" s="31"/>
      <c r="D9" s="30" t="s">
        <v>14</v>
      </c>
      <c r="E9" s="32"/>
      <c r="H9" s="3" t="s">
        <v>0</v>
      </c>
      <c r="I9" s="30" t="s">
        <v>1</v>
      </c>
      <c r="J9" s="32"/>
      <c r="K9" s="50" t="s">
        <v>17</v>
      </c>
    </row>
    <row r="10" spans="1:12" ht="15" thickBot="1" x14ac:dyDescent="0.35">
      <c r="A10" s="3" t="s">
        <v>6</v>
      </c>
      <c r="B10" s="4" t="s">
        <v>22</v>
      </c>
      <c r="C10" s="4" t="s">
        <v>23</v>
      </c>
      <c r="D10" s="6" t="s">
        <v>7</v>
      </c>
      <c r="E10" s="7" t="s">
        <v>8</v>
      </c>
      <c r="H10" s="3" t="s">
        <v>6</v>
      </c>
      <c r="I10" s="43" t="s">
        <v>22</v>
      </c>
      <c r="J10" s="5" t="s">
        <v>23</v>
      </c>
      <c r="K10" s="50"/>
    </row>
    <row r="11" spans="1:12" ht="15" thickBot="1" x14ac:dyDescent="0.35">
      <c r="A11" s="10" t="s">
        <v>24</v>
      </c>
      <c r="B11" s="16">
        <f>MAX($B$4:$B$6)-B4</f>
        <v>0</v>
      </c>
      <c r="C11" s="16">
        <f>MAX($C$4:$C$6)-C4</f>
        <v>0</v>
      </c>
      <c r="D11" s="33">
        <f>MAX(B11:C11)</f>
        <v>0</v>
      </c>
      <c r="E11" s="34" t="s">
        <v>15</v>
      </c>
      <c r="H11" s="19" t="s">
        <v>24</v>
      </c>
      <c r="I11" s="52">
        <v>100</v>
      </c>
      <c r="J11" s="20">
        <v>200</v>
      </c>
      <c r="K11" s="29">
        <f>SUMPRODUCT(I11:J11,Prob)</f>
        <v>160</v>
      </c>
      <c r="L11" s="29" t="s">
        <v>15</v>
      </c>
    </row>
    <row r="12" spans="1:12" ht="15" thickBot="1" x14ac:dyDescent="0.35">
      <c r="A12" s="12" t="s">
        <v>25</v>
      </c>
      <c r="B12" s="16">
        <f>MAX($B$4:$B$6)-B5</f>
        <v>50</v>
      </c>
      <c r="C12" s="16">
        <f>MAX($C$4:$C$6)-C5</f>
        <v>80</v>
      </c>
      <c r="D12" s="35">
        <f>MAX(B12:C12)</f>
        <v>80</v>
      </c>
      <c r="E12" s="36"/>
      <c r="H12" s="21" t="s">
        <v>25</v>
      </c>
      <c r="I12" s="45">
        <v>50</v>
      </c>
      <c r="J12" s="22">
        <v>120</v>
      </c>
      <c r="K12">
        <f>SUMPRODUCT(I12:J12,Prob)</f>
        <v>92</v>
      </c>
    </row>
    <row r="13" spans="1:12" ht="15" thickBot="1" x14ac:dyDescent="0.35">
      <c r="A13" s="14" t="s">
        <v>26</v>
      </c>
      <c r="B13" s="42">
        <f>MAX($B$4:$B$6)-B6</f>
        <v>60</v>
      </c>
      <c r="C13" s="27">
        <f>MAX($C$4:$C$6)-C6</f>
        <v>150</v>
      </c>
      <c r="D13" s="37">
        <f>MAX(B13:C13)</f>
        <v>150</v>
      </c>
      <c r="E13" s="38"/>
      <c r="H13" s="23" t="s">
        <v>26</v>
      </c>
      <c r="I13" s="46">
        <v>40</v>
      </c>
      <c r="J13" s="24">
        <v>50</v>
      </c>
      <c r="K13">
        <f>SUMPRODUCT(I13:J13,Prob)</f>
        <v>46</v>
      </c>
    </row>
    <row r="14" spans="1:12" ht="15" thickBot="1" x14ac:dyDescent="0.35">
      <c r="I14" s="25">
        <f>MAX(I11:I13)</f>
        <v>100</v>
      </c>
      <c r="J14" s="25">
        <f>MAX(J11:J13)</f>
        <v>200</v>
      </c>
    </row>
    <row r="15" spans="1:12" x14ac:dyDescent="0.3">
      <c r="B15" s="47" t="s">
        <v>22</v>
      </c>
      <c r="C15" s="10" t="s">
        <v>23</v>
      </c>
    </row>
    <row r="16" spans="1:12" ht="15" thickBot="1" x14ac:dyDescent="0.35">
      <c r="A16" t="s">
        <v>16</v>
      </c>
      <c r="B16" s="48">
        <v>0.4</v>
      </c>
      <c r="C16" s="49">
        <v>0.6</v>
      </c>
      <c r="F16" t="s">
        <v>18</v>
      </c>
      <c r="K16">
        <f>SUMPRODUCT(I14:J14,Prob)</f>
        <v>160</v>
      </c>
    </row>
    <row r="17" spans="6:12" x14ac:dyDescent="0.3">
      <c r="F17" t="s">
        <v>19</v>
      </c>
      <c r="K17" s="51">
        <f>SUMPRODUCT(B4:C6)</f>
        <v>560</v>
      </c>
    </row>
    <row r="18" spans="6:12" x14ac:dyDescent="0.3">
      <c r="F18" t="s">
        <v>20</v>
      </c>
      <c r="K18">
        <f>K16-K17</f>
        <v>-400</v>
      </c>
    </row>
    <row r="19" spans="6:12" ht="15" thickBot="1" x14ac:dyDescent="0.35"/>
    <row r="20" spans="6:12" ht="15" thickBot="1" x14ac:dyDescent="0.35">
      <c r="H20" s="3" t="s">
        <v>13</v>
      </c>
      <c r="I20" s="30" t="s">
        <v>1</v>
      </c>
      <c r="J20" s="32"/>
      <c r="K20" s="50" t="s">
        <v>21</v>
      </c>
    </row>
    <row r="21" spans="6:12" ht="15" thickBot="1" x14ac:dyDescent="0.35">
      <c r="H21" s="3" t="s">
        <v>6</v>
      </c>
      <c r="I21" s="43" t="s">
        <v>22</v>
      </c>
      <c r="J21" s="5" t="s">
        <v>23</v>
      </c>
      <c r="K21" s="50"/>
    </row>
    <row r="22" spans="6:12" ht="15" thickBot="1" x14ac:dyDescent="0.35">
      <c r="H22" s="19" t="s">
        <v>24</v>
      </c>
      <c r="I22" s="44">
        <v>0</v>
      </c>
      <c r="J22" s="26">
        <v>0</v>
      </c>
      <c r="K22" s="29">
        <f>SUMPRODUCT(I22:J22,Prob)</f>
        <v>0</v>
      </c>
      <c r="L22" s="29" t="s">
        <v>15</v>
      </c>
    </row>
    <row r="23" spans="6:12" ht="15" thickBot="1" x14ac:dyDescent="0.35">
      <c r="H23" s="21" t="s">
        <v>25</v>
      </c>
      <c r="I23" s="44">
        <v>50</v>
      </c>
      <c r="J23" s="26">
        <v>80</v>
      </c>
      <c r="K23" s="51">
        <f>SUMPRODUCT(I23:J23,Prob)</f>
        <v>68</v>
      </c>
    </row>
    <row r="24" spans="6:12" ht="15" thickBot="1" x14ac:dyDescent="0.35">
      <c r="H24" s="23" t="s">
        <v>26</v>
      </c>
      <c r="I24" s="42">
        <v>60</v>
      </c>
      <c r="J24" s="28">
        <v>150</v>
      </c>
      <c r="K24">
        <f>SUMPRODUCT(I24:J24,Prob)</f>
        <v>114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CB5A-1B30-4135-BF3A-5A8D9A1040C2}">
  <dimension ref="A1:A27"/>
  <sheetViews>
    <sheetView workbookViewId="0"/>
  </sheetViews>
  <sheetFormatPr defaultRowHeight="14.4" x14ac:dyDescent="0.3"/>
  <sheetData>
    <row r="1" spans="1:1" x14ac:dyDescent="0.3">
      <c r="A1" s="53" t="s">
        <v>27</v>
      </c>
    </row>
    <row r="2" spans="1:1" x14ac:dyDescent="0.3">
      <c r="A2" s="53" t="s">
        <v>28</v>
      </c>
    </row>
    <row r="3" spans="1:1" x14ac:dyDescent="0.3">
      <c r="A3" s="53" t="s">
        <v>29</v>
      </c>
    </row>
    <row r="4" spans="1:1" x14ac:dyDescent="0.3">
      <c r="A4" s="53" t="s">
        <v>30</v>
      </c>
    </row>
    <row r="5" spans="1:1" x14ac:dyDescent="0.3">
      <c r="A5" s="53" t="s">
        <v>31</v>
      </c>
    </row>
    <row r="6" spans="1:1" x14ac:dyDescent="0.3">
      <c r="A6" s="53" t="s">
        <v>32</v>
      </c>
    </row>
    <row r="7" spans="1:1" x14ac:dyDescent="0.3">
      <c r="A7" s="53" t="s">
        <v>33</v>
      </c>
    </row>
    <row r="27" spans="1:1" x14ac:dyDescent="0.3">
      <c r="A27" s="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 5 Assignment</vt:lpstr>
      <vt:lpstr>Write Up and Decision Tree</vt:lpstr>
      <vt:lpstr>'Mod 5 Assignment'!Prob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Vanajakumari, Manoj</dc:creator>
  <cp:lastModifiedBy>Dan Sanchez</cp:lastModifiedBy>
  <dcterms:created xsi:type="dcterms:W3CDTF">2019-02-11T19:16:44Z</dcterms:created>
  <dcterms:modified xsi:type="dcterms:W3CDTF">2021-02-20T00:33:01Z</dcterms:modified>
</cp:coreProperties>
</file>