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ist\Desktop\ejercicio2508\"/>
    </mc:Choice>
  </mc:AlternateContent>
  <bookViews>
    <workbookView xWindow="0" yWindow="0" windowWidth="18870" windowHeight="7815"/>
  </bookViews>
  <sheets>
    <sheet name="Empleado" sheetId="1" r:id="rId1"/>
    <sheet name="Oficinas" sheetId="2" r:id="rId2"/>
    <sheet name="Cliente" sheetId="3" r:id="rId3"/>
    <sheet name="Productos" sheetId="4" r:id="rId4"/>
    <sheet name="Pedido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</calcChain>
</file>

<file path=xl/sharedStrings.xml><?xml version="1.0" encoding="utf-8"?>
<sst xmlns="http://schemas.openxmlformats.org/spreadsheetml/2006/main" count="90" uniqueCount="79">
  <si>
    <t>numEmpleado</t>
  </si>
  <si>
    <t>nombre</t>
  </si>
  <si>
    <t>edad</t>
  </si>
  <si>
    <t>oficina</t>
  </si>
  <si>
    <t>titulo</t>
  </si>
  <si>
    <t>contrato</t>
  </si>
  <si>
    <t>cuota</t>
  </si>
  <si>
    <t>Dir. General</t>
  </si>
  <si>
    <t>Representante</t>
  </si>
  <si>
    <t>Dir. Ventas</t>
  </si>
  <si>
    <t>numOficina</t>
  </si>
  <si>
    <t>objetivo</t>
  </si>
  <si>
    <t>ventas</t>
  </si>
  <si>
    <t>Estado</t>
  </si>
  <si>
    <t>Baja California Sur</t>
  </si>
  <si>
    <t>Campeche</t>
  </si>
  <si>
    <t>Coahuila</t>
  </si>
  <si>
    <t>Colima</t>
  </si>
  <si>
    <t>Chiapas</t>
  </si>
  <si>
    <t>Distrito Federal</t>
  </si>
  <si>
    <t>Durango</t>
  </si>
  <si>
    <t>Guanajuato</t>
  </si>
  <si>
    <t>Guerrero</t>
  </si>
  <si>
    <t>Hidalgo</t>
  </si>
  <si>
    <t>Jalisco</t>
  </si>
  <si>
    <t>directorOfi</t>
  </si>
  <si>
    <t>numCliente</t>
  </si>
  <si>
    <t>Nombre</t>
  </si>
  <si>
    <t>NumRepresentante</t>
  </si>
  <si>
    <t>limCredito</t>
  </si>
  <si>
    <t>idProducto</t>
  </si>
  <si>
    <t>idFab</t>
  </si>
  <si>
    <t>Descripcion</t>
  </si>
  <si>
    <t>precio</t>
  </si>
  <si>
    <t>existencias</t>
  </si>
  <si>
    <t>tasa</t>
  </si>
  <si>
    <t>cuchara</t>
  </si>
  <si>
    <t>servilletas</t>
  </si>
  <si>
    <t>popotes</t>
  </si>
  <si>
    <t>palillos</t>
  </si>
  <si>
    <t>plato chico</t>
  </si>
  <si>
    <t>plato grande</t>
  </si>
  <si>
    <t>plato mediano</t>
  </si>
  <si>
    <t>vaso chico</t>
  </si>
  <si>
    <t>vaso grande</t>
  </si>
  <si>
    <t>vaso mediano</t>
  </si>
  <si>
    <t>globos</t>
  </si>
  <si>
    <t>mantel</t>
  </si>
  <si>
    <t>gorros</t>
  </si>
  <si>
    <t>idPedido</t>
  </si>
  <si>
    <t>Fecha</t>
  </si>
  <si>
    <t>numRepresentante</t>
  </si>
  <si>
    <t>IdProducto</t>
  </si>
  <si>
    <t>cantidad</t>
  </si>
  <si>
    <t>nombre1010</t>
  </si>
  <si>
    <t>nombre1011</t>
  </si>
  <si>
    <t>nombre1012</t>
  </si>
  <si>
    <t>nombre1013</t>
  </si>
  <si>
    <t>nombre1014</t>
  </si>
  <si>
    <t>nombre1015</t>
  </si>
  <si>
    <t>nombre1016</t>
  </si>
  <si>
    <t>nombre1017</t>
  </si>
  <si>
    <t>nombre1018</t>
  </si>
  <si>
    <t>nombre1019</t>
  </si>
  <si>
    <t>nombre1020</t>
  </si>
  <si>
    <t>Nombre2210</t>
  </si>
  <si>
    <t>Nombre2211</t>
  </si>
  <si>
    <t>Nombre2212</t>
  </si>
  <si>
    <t>Nombre2213</t>
  </si>
  <si>
    <t>Nombre2214</t>
  </si>
  <si>
    <t>Nombre2215</t>
  </si>
  <si>
    <t>Nombre2216</t>
  </si>
  <si>
    <t>Nombre2217</t>
  </si>
  <si>
    <t>Nombre2218</t>
  </si>
  <si>
    <t>Nombre2219</t>
  </si>
  <si>
    <t>Nombre2220</t>
  </si>
  <si>
    <t>Nombre2221</t>
  </si>
  <si>
    <t>Nombre2222</t>
  </si>
  <si>
    <t>Nombre2223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</si>
</sst>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H12" totalsRowShown="0">
  <tableColumns count="8">
    <tableColumn id="1" name="numEmpleado"/>
    <tableColumn id="2" name="nombre"/>
    <tableColumn id="3" name="edad"/>
    <tableColumn id="4" name="oficina"/>
    <tableColumn id="5" name="titulo"/>
    <tableColumn id="6" name="contrato"/>
    <tableColumn id="7" name="cuota"/>
    <tableColumn id="8" name="venta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E12" totalsRowShown="0">
  <tableColumns count="5">
    <tableColumn id="1" name="numOficina"/>
    <tableColumn id="2" name="Estado"/>
    <tableColumn id="3" name="directorOfi"/>
    <tableColumn id="4" name="objetivo"/>
    <tableColumn id="5" name="ventas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D15" totalsRowShown="0">
  <tableColumns count="4">
    <tableColumn id="1" name="numCliente"/>
    <tableColumn id="2" name="Nombre"/>
    <tableColumn id="3" name="NumRepresentante"/>
    <tableColumn id="4" name="limCredito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15" totalsRowShown="0">
  <tableColumns count="5">
    <tableColumn id="1" name="idProducto"/>
    <tableColumn id="2" name="idFab"/>
    <tableColumn id="3" name="Descripcion"/>
    <tableColumn id="4" name="precio"/>
    <tableColumn id="5" name="existencia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G14" totalsRowShown="0">
  <tableColumns count="7">
    <tableColumn id="1" name="idPedido"/>
    <tableColumn id="2" name="Fecha" dataDxfId="0"/>
    <tableColumn id="3" name="numCliente"/>
    <tableColumn id="4" name="numRepresentante"/>
    <tableColumn id="5" name="idFab"/>
    <tableColumn id="6" name="IdProducto"/>
    <tableColumn id="7" name="cantidad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" sqref="J1:J1048576"/>
    </sheetView>
  </sheetViews>
  <sheetFormatPr baseColWidth="10" defaultRowHeight="15" x14ac:dyDescent="0.25"/>
  <cols>
    <col min="1" max="1" width="13.85546875" bestFit="1" customWidth="1"/>
    <col min="2" max="2" width="12" bestFit="1" customWidth="1"/>
    <col min="3" max="3" width="5.42578125" bestFit="1" customWidth="1"/>
    <col min="4" max="4" width="7" bestFit="1" customWidth="1"/>
    <col min="5" max="5" width="14.140625" bestFit="1" customWidth="1"/>
    <col min="6" max="6" width="10.7109375" bestFit="1" customWidth="1"/>
    <col min="7" max="7" width="5.85546875" bestFit="1" customWidth="1"/>
    <col min="8" max="8" width="7.28515625" bestFit="1" customWidth="1"/>
    <col min="10" max="10" width="14.28515625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11" x14ac:dyDescent="0.25">
      <c r="A2">
        <v>1010</v>
      </c>
      <c r="B2" t="s">
        <v>54</v>
      </c>
      <c r="C2">
        <v>20</v>
      </c>
      <c r="D2">
        <v>12</v>
      </c>
      <c r="E2" t="s">
        <v>7</v>
      </c>
      <c r="F2" s="1">
        <v>41506</v>
      </c>
      <c r="G2">
        <v>1373</v>
      </c>
      <c r="H2">
        <v>608</v>
      </c>
      <c r="J2" s="2">
        <f ca="1">TODAY()-Tabla1[[#This Row],[contrato]]</f>
        <v>1101</v>
      </c>
      <c r="K2">
        <f ca="1">YEAR(TODAY())-Tabla1[[#This Row],[edad]]</f>
        <v>1996</v>
      </c>
    </row>
    <row r="3" spans="1:11" x14ac:dyDescent="0.25">
      <c r="A3">
        <v>1011</v>
      </c>
      <c r="B3" t="s">
        <v>55</v>
      </c>
      <c r="C3">
        <v>27</v>
      </c>
      <c r="D3">
        <v>13</v>
      </c>
      <c r="E3" t="s">
        <v>8</v>
      </c>
      <c r="F3" s="1">
        <v>41516</v>
      </c>
      <c r="G3">
        <v>3232</v>
      </c>
      <c r="H3">
        <v>519</v>
      </c>
      <c r="J3" s="2">
        <f ca="1">TODAY()-Tabla1[[#This Row],[contrato]]</f>
        <v>1091</v>
      </c>
      <c r="K3">
        <f ca="1">YEAR(TODAY())-Tabla1[[#This Row],[edad]]</f>
        <v>1989</v>
      </c>
    </row>
    <row r="4" spans="1:11" x14ac:dyDescent="0.25">
      <c r="A4">
        <v>1012</v>
      </c>
      <c r="B4" t="s">
        <v>56</v>
      </c>
      <c r="C4">
        <v>38</v>
      </c>
      <c r="D4">
        <v>21</v>
      </c>
      <c r="E4" t="s">
        <v>9</v>
      </c>
      <c r="F4" s="1">
        <v>41537</v>
      </c>
      <c r="G4">
        <v>3141</v>
      </c>
      <c r="H4">
        <v>522</v>
      </c>
      <c r="J4" s="2">
        <f ca="1">TODAY()-Tabla1[[#This Row],[contrato]]</f>
        <v>1070</v>
      </c>
      <c r="K4">
        <f ca="1">YEAR(TODAY())-Tabla1[[#This Row],[edad]]</f>
        <v>1978</v>
      </c>
    </row>
    <row r="5" spans="1:11" x14ac:dyDescent="0.25">
      <c r="A5">
        <v>1013</v>
      </c>
      <c r="B5" t="s">
        <v>57</v>
      </c>
      <c r="C5">
        <v>50</v>
      </c>
      <c r="D5">
        <v>12</v>
      </c>
      <c r="E5" t="s">
        <v>9</v>
      </c>
      <c r="F5" s="1">
        <v>41549</v>
      </c>
      <c r="G5">
        <v>3114</v>
      </c>
      <c r="H5">
        <v>886</v>
      </c>
      <c r="J5" s="2">
        <f ca="1">TODAY()-Tabla1[[#This Row],[contrato]]</f>
        <v>1058</v>
      </c>
      <c r="K5">
        <f ca="1">YEAR(TODAY())-Tabla1[[#This Row],[edad]]</f>
        <v>1966</v>
      </c>
    </row>
    <row r="6" spans="1:11" x14ac:dyDescent="0.25">
      <c r="A6">
        <v>1014</v>
      </c>
      <c r="B6" t="s">
        <v>58</v>
      </c>
      <c r="C6">
        <v>24</v>
      </c>
      <c r="D6">
        <v>13</v>
      </c>
      <c r="E6" t="s">
        <v>8</v>
      </c>
      <c r="F6" s="1">
        <v>41562</v>
      </c>
      <c r="G6">
        <v>1108</v>
      </c>
      <c r="H6">
        <v>697</v>
      </c>
      <c r="J6" s="2">
        <f ca="1">TODAY()-Tabla1[[#This Row],[contrato]]</f>
        <v>1045</v>
      </c>
      <c r="K6">
        <f ca="1">YEAR(TODAY())-Tabla1[[#This Row],[edad]]</f>
        <v>1992</v>
      </c>
    </row>
    <row r="7" spans="1:11" x14ac:dyDescent="0.25">
      <c r="A7">
        <v>1015</v>
      </c>
      <c r="B7" t="s">
        <v>59</v>
      </c>
      <c r="C7">
        <v>29</v>
      </c>
      <c r="D7">
        <v>21</v>
      </c>
      <c r="E7" t="s">
        <v>8</v>
      </c>
      <c r="F7" s="1">
        <v>41583</v>
      </c>
      <c r="G7">
        <v>2043</v>
      </c>
      <c r="H7">
        <v>791</v>
      </c>
      <c r="J7" s="2">
        <f ca="1">TODAY()-Tabla1[[#This Row],[contrato]]</f>
        <v>1024</v>
      </c>
      <c r="K7">
        <f ca="1">YEAR(TODAY())-Tabla1[[#This Row],[edad]]</f>
        <v>1987</v>
      </c>
    </row>
    <row r="8" spans="1:11" x14ac:dyDescent="0.25">
      <c r="A8">
        <v>1016</v>
      </c>
      <c r="B8" t="s">
        <v>60</v>
      </c>
      <c r="C8">
        <v>45</v>
      </c>
      <c r="D8">
        <v>12</v>
      </c>
      <c r="E8" t="s">
        <v>8</v>
      </c>
      <c r="F8" s="1">
        <v>41595</v>
      </c>
      <c r="G8">
        <v>2664</v>
      </c>
      <c r="H8">
        <v>863</v>
      </c>
      <c r="J8" s="2">
        <f ca="1">TODAY()-Tabla1[[#This Row],[contrato]]</f>
        <v>1012</v>
      </c>
      <c r="K8">
        <f ca="1">YEAR(TODAY())-Tabla1[[#This Row],[edad]]</f>
        <v>1971</v>
      </c>
    </row>
    <row r="9" spans="1:11" x14ac:dyDescent="0.25">
      <c r="A9">
        <v>1017</v>
      </c>
      <c r="B9" t="s">
        <v>61</v>
      </c>
      <c r="C9">
        <v>29</v>
      </c>
      <c r="D9">
        <v>13</v>
      </c>
      <c r="E9" t="s">
        <v>8</v>
      </c>
      <c r="F9" s="1">
        <v>41608</v>
      </c>
      <c r="G9">
        <v>1457</v>
      </c>
      <c r="H9">
        <v>925</v>
      </c>
      <c r="J9" s="2">
        <f ca="1">TODAY()-Tabla1[[#This Row],[contrato]]</f>
        <v>999</v>
      </c>
      <c r="K9">
        <f ca="1">YEAR(TODAY())-Tabla1[[#This Row],[edad]]</f>
        <v>1987</v>
      </c>
    </row>
    <row r="10" spans="1:11" x14ac:dyDescent="0.25">
      <c r="A10">
        <v>1018</v>
      </c>
      <c r="B10" t="s">
        <v>62</v>
      </c>
      <c r="C10">
        <v>47</v>
      </c>
      <c r="D10">
        <v>21</v>
      </c>
      <c r="E10" t="s">
        <v>8</v>
      </c>
      <c r="F10" s="1">
        <v>41629</v>
      </c>
      <c r="G10">
        <v>1289</v>
      </c>
      <c r="H10">
        <v>567</v>
      </c>
      <c r="J10" s="2">
        <f ca="1">TODAY()-Tabla1[[#This Row],[contrato]]</f>
        <v>978</v>
      </c>
      <c r="K10">
        <f ca="1">YEAR(TODAY())-Tabla1[[#This Row],[edad]]</f>
        <v>1969</v>
      </c>
    </row>
    <row r="11" spans="1:11" x14ac:dyDescent="0.25">
      <c r="A11">
        <v>1019</v>
      </c>
      <c r="B11" t="s">
        <v>63</v>
      </c>
      <c r="C11">
        <v>41</v>
      </c>
      <c r="D11">
        <v>12</v>
      </c>
      <c r="E11" t="s">
        <v>8</v>
      </c>
      <c r="F11" s="1">
        <v>41641</v>
      </c>
      <c r="G11">
        <v>1983</v>
      </c>
      <c r="H11">
        <v>542</v>
      </c>
      <c r="J11" s="2">
        <f ca="1">TODAY()-Tabla1[[#This Row],[contrato]]</f>
        <v>966</v>
      </c>
      <c r="K11">
        <f ca="1">YEAR(TODAY())-Tabla1[[#This Row],[edad]]</f>
        <v>1975</v>
      </c>
    </row>
    <row r="12" spans="1:11" x14ac:dyDescent="0.25">
      <c r="A12">
        <v>1020</v>
      </c>
      <c r="B12" t="s">
        <v>64</v>
      </c>
      <c r="C12">
        <v>25</v>
      </c>
      <c r="D12">
        <v>13</v>
      </c>
      <c r="E12" t="s">
        <v>8</v>
      </c>
      <c r="F12" s="1">
        <v>41654</v>
      </c>
      <c r="G12">
        <v>2638</v>
      </c>
      <c r="H12">
        <v>525</v>
      </c>
      <c r="J12" s="2">
        <f ca="1">TODAY()-Tabla1[[#This Row],[contrato]]</f>
        <v>953</v>
      </c>
      <c r="K12">
        <f ca="1">YEAR(TODAY())-Tabla1[[#This Row],[edad]]</f>
        <v>1991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"/>
    </sheetView>
  </sheetViews>
  <sheetFormatPr baseColWidth="10" defaultRowHeight="15" x14ac:dyDescent="0.25"/>
  <cols>
    <col min="1" max="1" width="13.42578125" customWidth="1"/>
    <col min="2" max="2" width="17.140625" bestFit="1" customWidth="1"/>
    <col min="3" max="3" width="12.85546875" customWidth="1"/>
    <col min="5" max="5" width="12" bestFit="1" customWidth="1"/>
  </cols>
  <sheetData>
    <row r="1" spans="1:5" x14ac:dyDescent="0.25">
      <c r="A1" t="s">
        <v>10</v>
      </c>
      <c r="B1" t="s">
        <v>13</v>
      </c>
      <c r="C1" t="s">
        <v>25</v>
      </c>
      <c r="D1" t="s">
        <v>11</v>
      </c>
      <c r="E1" t="s">
        <v>12</v>
      </c>
    </row>
    <row r="2" spans="1:5" x14ac:dyDescent="0.25">
      <c r="A2">
        <v>11</v>
      </c>
      <c r="B2" t="s">
        <v>14</v>
      </c>
      <c r="C2">
        <v>18</v>
      </c>
      <c r="D2">
        <v>4750</v>
      </c>
      <c r="E2">
        <v>11138</v>
      </c>
    </row>
    <row r="3" spans="1:5" x14ac:dyDescent="0.25">
      <c r="A3">
        <v>12</v>
      </c>
      <c r="B3" t="s">
        <v>17</v>
      </c>
      <c r="C3">
        <v>41</v>
      </c>
      <c r="D3">
        <v>4846</v>
      </c>
      <c r="E3">
        <v>13073</v>
      </c>
    </row>
    <row r="4" spans="1:5" x14ac:dyDescent="0.25">
      <c r="A4">
        <v>13</v>
      </c>
      <c r="B4" t="s">
        <v>15</v>
      </c>
      <c r="C4">
        <v>19</v>
      </c>
      <c r="D4">
        <v>4870</v>
      </c>
      <c r="E4">
        <v>15353</v>
      </c>
    </row>
    <row r="5" spans="1:5" x14ac:dyDescent="0.25">
      <c r="A5">
        <v>14</v>
      </c>
      <c r="B5" t="s">
        <v>18</v>
      </c>
      <c r="C5">
        <v>19</v>
      </c>
      <c r="D5">
        <v>3183</v>
      </c>
      <c r="E5">
        <v>19273</v>
      </c>
    </row>
    <row r="6" spans="1:5" x14ac:dyDescent="0.25">
      <c r="A6">
        <v>15</v>
      </c>
      <c r="B6" t="s">
        <v>16</v>
      </c>
      <c r="C6">
        <v>19</v>
      </c>
      <c r="D6">
        <v>4908</v>
      </c>
      <c r="E6">
        <v>10322</v>
      </c>
    </row>
    <row r="7" spans="1:5" x14ac:dyDescent="0.25">
      <c r="A7">
        <v>16</v>
      </c>
      <c r="B7" t="s">
        <v>19</v>
      </c>
      <c r="C7">
        <v>18</v>
      </c>
      <c r="D7">
        <v>3263</v>
      </c>
      <c r="E7">
        <v>10298</v>
      </c>
    </row>
    <row r="8" spans="1:5" x14ac:dyDescent="0.25">
      <c r="A8">
        <v>17</v>
      </c>
      <c r="B8" t="s">
        <v>20</v>
      </c>
      <c r="C8">
        <v>41</v>
      </c>
      <c r="D8">
        <v>3334</v>
      </c>
      <c r="E8">
        <v>13452</v>
      </c>
    </row>
    <row r="9" spans="1:5" x14ac:dyDescent="0.25">
      <c r="A9">
        <v>18</v>
      </c>
      <c r="B9" t="s">
        <v>21</v>
      </c>
      <c r="C9">
        <v>41</v>
      </c>
      <c r="D9">
        <v>4987</v>
      </c>
      <c r="E9">
        <v>17306</v>
      </c>
    </row>
    <row r="10" spans="1:5" x14ac:dyDescent="0.25">
      <c r="A10">
        <v>19</v>
      </c>
      <c r="B10" t="s">
        <v>22</v>
      </c>
      <c r="C10">
        <v>19</v>
      </c>
      <c r="D10">
        <v>4024</v>
      </c>
      <c r="E10">
        <v>18743</v>
      </c>
    </row>
    <row r="11" spans="1:5" x14ac:dyDescent="0.25">
      <c r="A11">
        <v>20</v>
      </c>
      <c r="B11" t="s">
        <v>23</v>
      </c>
      <c r="C11">
        <v>19</v>
      </c>
      <c r="D11">
        <v>3340</v>
      </c>
      <c r="E11">
        <v>10597</v>
      </c>
    </row>
    <row r="12" spans="1:5" x14ac:dyDescent="0.25">
      <c r="A12">
        <v>21</v>
      </c>
      <c r="B12" t="s">
        <v>24</v>
      </c>
      <c r="C12">
        <v>19</v>
      </c>
      <c r="D12">
        <v>4132</v>
      </c>
      <c r="E12">
        <v>16453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:D15"/>
    </sheetView>
  </sheetViews>
  <sheetFormatPr baseColWidth="10" defaultRowHeight="15" x14ac:dyDescent="0.25"/>
  <cols>
    <col min="1" max="1" width="13.5703125" customWidth="1"/>
    <col min="2" max="2" width="12.28515625" bestFit="1" customWidth="1"/>
    <col min="3" max="3" width="20.5703125" customWidth="1"/>
    <col min="4" max="4" width="12.5703125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>
        <v>2210</v>
      </c>
      <c r="B2" t="s">
        <v>65</v>
      </c>
      <c r="C2">
        <v>1018</v>
      </c>
      <c r="D2">
        <v>42</v>
      </c>
    </row>
    <row r="3" spans="1:4" x14ac:dyDescent="0.25">
      <c r="A3">
        <v>2211</v>
      </c>
      <c r="B3" t="s">
        <v>66</v>
      </c>
      <c r="C3">
        <v>1014</v>
      </c>
      <c r="D3">
        <v>75</v>
      </c>
    </row>
    <row r="4" spans="1:4" x14ac:dyDescent="0.25">
      <c r="A4">
        <v>2212</v>
      </c>
      <c r="B4" t="s">
        <v>67</v>
      </c>
      <c r="C4">
        <v>1020</v>
      </c>
      <c r="D4">
        <v>95</v>
      </c>
    </row>
    <row r="5" spans="1:4" x14ac:dyDescent="0.25">
      <c r="A5">
        <v>2213</v>
      </c>
      <c r="B5" t="s">
        <v>68</v>
      </c>
      <c r="C5">
        <v>1018</v>
      </c>
      <c r="D5">
        <v>87</v>
      </c>
    </row>
    <row r="6" spans="1:4" x14ac:dyDescent="0.25">
      <c r="A6">
        <v>2214</v>
      </c>
      <c r="B6" t="s">
        <v>69</v>
      </c>
      <c r="C6">
        <v>1019</v>
      </c>
      <c r="D6">
        <v>68</v>
      </c>
    </row>
    <row r="7" spans="1:4" x14ac:dyDescent="0.25">
      <c r="A7">
        <v>2215</v>
      </c>
      <c r="B7" t="s">
        <v>70</v>
      </c>
      <c r="C7">
        <v>1011</v>
      </c>
      <c r="D7">
        <v>41</v>
      </c>
    </row>
    <row r="8" spans="1:4" x14ac:dyDescent="0.25">
      <c r="A8">
        <v>2216</v>
      </c>
      <c r="B8" t="s">
        <v>71</v>
      </c>
      <c r="C8">
        <v>1020</v>
      </c>
      <c r="D8">
        <v>77</v>
      </c>
    </row>
    <row r="9" spans="1:4" x14ac:dyDescent="0.25">
      <c r="A9">
        <v>2217</v>
      </c>
      <c r="B9" t="s">
        <v>72</v>
      </c>
      <c r="C9">
        <v>1018</v>
      </c>
      <c r="D9">
        <v>26</v>
      </c>
    </row>
    <row r="10" spans="1:4" x14ac:dyDescent="0.25">
      <c r="A10">
        <v>2218</v>
      </c>
      <c r="B10" t="s">
        <v>73</v>
      </c>
      <c r="C10">
        <v>1016</v>
      </c>
      <c r="D10">
        <v>72</v>
      </c>
    </row>
    <row r="11" spans="1:4" x14ac:dyDescent="0.25">
      <c r="A11">
        <v>2219</v>
      </c>
      <c r="B11" t="s">
        <v>74</v>
      </c>
      <c r="C11">
        <v>1018</v>
      </c>
      <c r="D11">
        <v>89</v>
      </c>
    </row>
    <row r="12" spans="1:4" x14ac:dyDescent="0.25">
      <c r="A12">
        <v>2220</v>
      </c>
      <c r="B12" t="s">
        <v>75</v>
      </c>
      <c r="C12">
        <v>1019</v>
      </c>
      <c r="D12">
        <v>35</v>
      </c>
    </row>
    <row r="13" spans="1:4" x14ac:dyDescent="0.25">
      <c r="A13">
        <v>2221</v>
      </c>
      <c r="B13" t="s">
        <v>76</v>
      </c>
      <c r="C13">
        <v>1014</v>
      </c>
      <c r="D13">
        <v>87</v>
      </c>
    </row>
    <row r="14" spans="1:4" x14ac:dyDescent="0.25">
      <c r="A14">
        <v>2222</v>
      </c>
      <c r="B14" t="s">
        <v>77</v>
      </c>
      <c r="C14">
        <v>1019</v>
      </c>
      <c r="D14">
        <v>52</v>
      </c>
    </row>
    <row r="15" spans="1:4" x14ac:dyDescent="0.25">
      <c r="A15">
        <v>2223</v>
      </c>
      <c r="B15" t="s">
        <v>78</v>
      </c>
      <c r="C15">
        <v>1020</v>
      </c>
      <c r="D15">
        <v>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A7"/>
    </sheetView>
  </sheetViews>
  <sheetFormatPr baseColWidth="10" defaultRowHeight="15" x14ac:dyDescent="0.25"/>
  <cols>
    <col min="1" max="1" width="12.85546875" customWidth="1"/>
    <col min="3" max="3" width="13.42578125" customWidth="1"/>
    <col min="5" max="5" width="13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>
        <v>4110</v>
      </c>
      <c r="B2">
        <v>5110</v>
      </c>
      <c r="C2" t="s">
        <v>35</v>
      </c>
      <c r="D2">
        <v>39</v>
      </c>
      <c r="E2">
        <v>18</v>
      </c>
    </row>
    <row r="3" spans="1:5" x14ac:dyDescent="0.25">
      <c r="A3">
        <v>4111</v>
      </c>
      <c r="B3">
        <v>5111</v>
      </c>
      <c r="C3" t="s">
        <v>46</v>
      </c>
      <c r="D3">
        <v>24</v>
      </c>
      <c r="E3">
        <v>2</v>
      </c>
    </row>
    <row r="4" spans="1:5" x14ac:dyDescent="0.25">
      <c r="A4">
        <v>4112</v>
      </c>
      <c r="B4">
        <v>5112</v>
      </c>
      <c r="C4" t="s">
        <v>36</v>
      </c>
      <c r="D4">
        <v>56</v>
      </c>
      <c r="E4">
        <v>12</v>
      </c>
    </row>
    <row r="5" spans="1:5" x14ac:dyDescent="0.25">
      <c r="A5">
        <v>4113</v>
      </c>
      <c r="B5">
        <v>5110</v>
      </c>
      <c r="C5" t="s">
        <v>37</v>
      </c>
      <c r="D5">
        <v>16</v>
      </c>
      <c r="E5">
        <v>14</v>
      </c>
    </row>
    <row r="6" spans="1:5" x14ac:dyDescent="0.25">
      <c r="A6">
        <v>4114</v>
      </c>
      <c r="B6">
        <v>5111</v>
      </c>
      <c r="C6" t="s">
        <v>38</v>
      </c>
      <c r="D6">
        <v>49</v>
      </c>
      <c r="E6">
        <v>3</v>
      </c>
    </row>
    <row r="7" spans="1:5" x14ac:dyDescent="0.25">
      <c r="A7">
        <v>4115</v>
      </c>
      <c r="B7">
        <v>5112</v>
      </c>
      <c r="C7" t="s">
        <v>39</v>
      </c>
      <c r="D7">
        <v>56</v>
      </c>
      <c r="E7">
        <v>12</v>
      </c>
    </row>
    <row r="8" spans="1:5" x14ac:dyDescent="0.25">
      <c r="A8">
        <v>4116</v>
      </c>
      <c r="B8">
        <v>5110</v>
      </c>
      <c r="C8" t="s">
        <v>40</v>
      </c>
      <c r="D8">
        <v>42</v>
      </c>
      <c r="E8">
        <v>14</v>
      </c>
    </row>
    <row r="9" spans="1:5" x14ac:dyDescent="0.25">
      <c r="A9">
        <v>4117</v>
      </c>
      <c r="B9">
        <v>5111</v>
      </c>
      <c r="C9" t="s">
        <v>41</v>
      </c>
      <c r="D9">
        <v>39</v>
      </c>
      <c r="E9">
        <v>12</v>
      </c>
    </row>
    <row r="10" spans="1:5" x14ac:dyDescent="0.25">
      <c r="A10">
        <v>4118</v>
      </c>
      <c r="B10">
        <v>5112</v>
      </c>
      <c r="C10" t="s">
        <v>42</v>
      </c>
      <c r="D10">
        <v>30</v>
      </c>
      <c r="E10">
        <v>6</v>
      </c>
    </row>
    <row r="11" spans="1:5" x14ac:dyDescent="0.25">
      <c r="A11">
        <v>4119</v>
      </c>
      <c r="B11">
        <v>5110</v>
      </c>
      <c r="C11" t="s">
        <v>43</v>
      </c>
      <c r="D11">
        <v>33</v>
      </c>
      <c r="E11">
        <v>19</v>
      </c>
    </row>
    <row r="12" spans="1:5" x14ac:dyDescent="0.25">
      <c r="A12">
        <v>4120</v>
      </c>
      <c r="B12">
        <v>5111</v>
      </c>
      <c r="C12" t="s">
        <v>44</v>
      </c>
      <c r="D12">
        <v>59</v>
      </c>
      <c r="E12">
        <v>19</v>
      </c>
    </row>
    <row r="13" spans="1:5" x14ac:dyDescent="0.25">
      <c r="A13">
        <v>4121</v>
      </c>
      <c r="B13">
        <v>5112</v>
      </c>
      <c r="C13" t="s">
        <v>45</v>
      </c>
      <c r="D13">
        <v>49</v>
      </c>
      <c r="E13">
        <v>3</v>
      </c>
    </row>
    <row r="14" spans="1:5" x14ac:dyDescent="0.25">
      <c r="A14">
        <v>4122</v>
      </c>
      <c r="B14">
        <v>5110</v>
      </c>
      <c r="C14" t="s">
        <v>47</v>
      </c>
      <c r="D14">
        <v>30</v>
      </c>
      <c r="E14">
        <v>5</v>
      </c>
    </row>
    <row r="15" spans="1:5" x14ac:dyDescent="0.25">
      <c r="A15">
        <v>4123</v>
      </c>
      <c r="B15">
        <v>5111</v>
      </c>
      <c r="C15" t="s">
        <v>48</v>
      </c>
      <c r="D15">
        <v>38</v>
      </c>
      <c r="E15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G1" sqref="G1"/>
    </sheetView>
  </sheetViews>
  <sheetFormatPr baseColWidth="10" defaultRowHeight="15" x14ac:dyDescent="0.25"/>
  <cols>
    <col min="3" max="3" width="13.5703125" customWidth="1"/>
    <col min="4" max="4" width="20.28515625" customWidth="1"/>
    <col min="6" max="6" width="12.85546875" customWidth="1"/>
  </cols>
  <sheetData>
    <row r="1" spans="1:7" x14ac:dyDescent="0.25">
      <c r="A1" t="s">
        <v>49</v>
      </c>
      <c r="B1" t="s">
        <v>50</v>
      </c>
      <c r="C1" t="s">
        <v>26</v>
      </c>
      <c r="D1" t="s">
        <v>51</v>
      </c>
      <c r="E1" t="s">
        <v>31</v>
      </c>
      <c r="F1" t="s">
        <v>52</v>
      </c>
      <c r="G1" t="s">
        <v>53</v>
      </c>
    </row>
    <row r="2" spans="1:7" x14ac:dyDescent="0.25">
      <c r="A2">
        <v>1</v>
      </c>
      <c r="B2" s="1">
        <v>41884</v>
      </c>
      <c r="C2">
        <v>2213</v>
      </c>
      <c r="D2">
        <v>1014</v>
      </c>
      <c r="E2">
        <v>5110</v>
      </c>
      <c r="F2">
        <v>4110</v>
      </c>
      <c r="G2">
        <v>1</v>
      </c>
    </row>
    <row r="3" spans="1:7" x14ac:dyDescent="0.25">
      <c r="A3">
        <v>2</v>
      </c>
      <c r="B3" s="1">
        <v>41885</v>
      </c>
      <c r="C3">
        <v>2222</v>
      </c>
      <c r="D3">
        <v>1014</v>
      </c>
      <c r="E3">
        <v>5111</v>
      </c>
      <c r="F3">
        <v>4111</v>
      </c>
      <c r="G3">
        <v>3</v>
      </c>
    </row>
    <row r="4" spans="1:7" x14ac:dyDescent="0.25">
      <c r="A4">
        <v>3</v>
      </c>
      <c r="B4" s="1">
        <v>41886</v>
      </c>
      <c r="C4">
        <v>2213</v>
      </c>
      <c r="D4">
        <v>1019</v>
      </c>
      <c r="E4">
        <v>5112</v>
      </c>
      <c r="F4">
        <v>4112</v>
      </c>
      <c r="G4">
        <v>4</v>
      </c>
    </row>
    <row r="5" spans="1:7" x14ac:dyDescent="0.25">
      <c r="A5">
        <v>4</v>
      </c>
      <c r="B5" s="1">
        <v>41887</v>
      </c>
      <c r="C5">
        <v>2214</v>
      </c>
      <c r="D5">
        <v>1019</v>
      </c>
      <c r="E5">
        <v>5110</v>
      </c>
      <c r="F5">
        <v>4113</v>
      </c>
      <c r="G5">
        <v>9</v>
      </c>
    </row>
    <row r="6" spans="1:7" x14ac:dyDescent="0.25">
      <c r="A6">
        <v>5</v>
      </c>
      <c r="B6" s="1">
        <v>41888</v>
      </c>
      <c r="C6">
        <v>2221</v>
      </c>
      <c r="D6">
        <v>1017</v>
      </c>
      <c r="E6">
        <v>5111</v>
      </c>
      <c r="F6">
        <v>4114</v>
      </c>
      <c r="G6">
        <v>1</v>
      </c>
    </row>
    <row r="7" spans="1:7" x14ac:dyDescent="0.25">
      <c r="A7">
        <v>6</v>
      </c>
      <c r="B7" s="1">
        <v>41889</v>
      </c>
      <c r="C7">
        <v>2218</v>
      </c>
      <c r="D7">
        <v>1011</v>
      </c>
      <c r="E7">
        <v>5112</v>
      </c>
      <c r="F7">
        <v>4115</v>
      </c>
      <c r="G7">
        <v>3</v>
      </c>
    </row>
    <row r="8" spans="1:7" x14ac:dyDescent="0.25">
      <c r="A8">
        <v>7</v>
      </c>
      <c r="B8" s="1">
        <v>41890</v>
      </c>
      <c r="C8">
        <v>2223</v>
      </c>
      <c r="D8">
        <v>1014</v>
      </c>
      <c r="E8">
        <v>5110</v>
      </c>
      <c r="F8">
        <v>4110</v>
      </c>
      <c r="G8">
        <v>1</v>
      </c>
    </row>
    <row r="9" spans="1:7" x14ac:dyDescent="0.25">
      <c r="A9">
        <v>8</v>
      </c>
      <c r="B9" s="1">
        <v>41891</v>
      </c>
      <c r="C9">
        <v>2221</v>
      </c>
      <c r="D9">
        <v>1014</v>
      </c>
      <c r="E9">
        <v>5110</v>
      </c>
      <c r="F9">
        <v>4111</v>
      </c>
      <c r="G9">
        <v>9</v>
      </c>
    </row>
    <row r="10" spans="1:7" x14ac:dyDescent="0.25">
      <c r="A10">
        <v>9</v>
      </c>
      <c r="B10" s="1">
        <v>41892</v>
      </c>
      <c r="C10">
        <v>2211</v>
      </c>
      <c r="D10">
        <v>1016</v>
      </c>
      <c r="E10">
        <v>5111</v>
      </c>
      <c r="F10">
        <v>4112</v>
      </c>
      <c r="G10">
        <v>3</v>
      </c>
    </row>
    <row r="11" spans="1:7" x14ac:dyDescent="0.25">
      <c r="A11">
        <v>10</v>
      </c>
      <c r="B11" s="1">
        <v>41893</v>
      </c>
      <c r="C11">
        <v>2217</v>
      </c>
      <c r="D11">
        <v>1020</v>
      </c>
      <c r="E11">
        <v>5112</v>
      </c>
      <c r="F11">
        <v>4113</v>
      </c>
      <c r="G11">
        <v>8</v>
      </c>
    </row>
    <row r="12" spans="1:7" x14ac:dyDescent="0.25">
      <c r="A12">
        <v>11</v>
      </c>
      <c r="B12" s="1">
        <v>41894</v>
      </c>
      <c r="C12">
        <v>2216</v>
      </c>
      <c r="D12">
        <v>1019</v>
      </c>
      <c r="E12">
        <v>5110</v>
      </c>
      <c r="F12">
        <v>4114</v>
      </c>
      <c r="G12">
        <v>5</v>
      </c>
    </row>
    <row r="13" spans="1:7" x14ac:dyDescent="0.25">
      <c r="A13">
        <v>12</v>
      </c>
      <c r="B13" s="1">
        <v>41895</v>
      </c>
      <c r="C13">
        <v>2210</v>
      </c>
      <c r="D13">
        <v>1019</v>
      </c>
      <c r="E13">
        <v>5111</v>
      </c>
      <c r="F13">
        <v>4115</v>
      </c>
      <c r="G13">
        <v>6</v>
      </c>
    </row>
    <row r="14" spans="1:7" x14ac:dyDescent="0.25">
      <c r="A14">
        <v>13</v>
      </c>
      <c r="B14" s="1">
        <v>41896</v>
      </c>
      <c r="C14">
        <v>2220</v>
      </c>
      <c r="D14">
        <v>1019</v>
      </c>
      <c r="E14">
        <v>5112</v>
      </c>
      <c r="F14">
        <v>4110</v>
      </c>
      <c r="G14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sta_x0020_de_x0020_Categor_x00ed_as xmlns="14820c3c-09ab-40ad-b6e1-3e8d2b073054" xsi:nil="true"/>
    <Categor_x00ed_a xmlns="0802d32b-1505-49d7-8ca2-98aeeeeccb41">Clase25-08</Categor_x00ed_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9BF711A020F844AABBA01AEE75EBD4" ma:contentTypeVersion="2" ma:contentTypeDescription="Crear nuevo documento." ma:contentTypeScope="" ma:versionID="9b5b56bb4b604c51b7f7e72e897743d7">
  <xsd:schema xmlns:xsd="http://www.w3.org/2001/XMLSchema" xmlns:xs="http://www.w3.org/2001/XMLSchema" xmlns:p="http://schemas.microsoft.com/office/2006/metadata/properties" xmlns:ns2="0802d32b-1505-49d7-8ca2-98aeeeeccb41" xmlns:ns3="14820c3c-09ab-40ad-b6e1-3e8d2b073054" targetNamespace="http://schemas.microsoft.com/office/2006/metadata/properties" ma:root="true" ma:fieldsID="861e02f8bed9076afa2dd5571da5901c" ns2:_="" ns3:_="">
    <xsd:import namespace="0802d32b-1505-49d7-8ca2-98aeeeeccb41"/>
    <xsd:import namespace="14820c3c-09ab-40ad-b6e1-3e8d2b073054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3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d32b-1505-49d7-8ca2-98aeeeeccb41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20c3c-09ab-40ad-b6e1-3e8d2b073054" elementFormDefault="qualified">
    <xsd:import namespace="http://schemas.microsoft.com/office/2006/documentManagement/types"/>
    <xsd:import namespace="http://schemas.microsoft.com/office/infopath/2007/PartnerControls"/>
    <xsd:element name="Lista_x0020_de_x0020_Categor_x00ed_as" ma:index="9" nillable="true" ma:displayName="Lista de Categorías" ma:list="{14820C3C-09AB-40AD-B6E1-3E8D2B073054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0D5A5-9B99-4C6F-8A5A-AA5DE4A2DE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9318EF-3599-47D2-8263-79365B52FD42}">
  <ds:schemaRefs>
    <ds:schemaRef ds:uri="http://schemas.microsoft.com/office/2006/metadata/properties"/>
    <ds:schemaRef ds:uri="http://schemas.microsoft.com/office/infopath/2007/PartnerControls"/>
    <ds:schemaRef ds:uri="14820c3c-09ab-40ad-b6e1-3e8d2b073054"/>
    <ds:schemaRef ds:uri="0802d32b-1505-49d7-8ca2-98aeeeeccb41"/>
  </ds:schemaRefs>
</ds:datastoreItem>
</file>

<file path=customXml/itemProps3.xml><?xml version="1.0" encoding="utf-8"?>
<ds:datastoreItem xmlns:ds="http://schemas.openxmlformats.org/officeDocument/2006/customXml" ds:itemID="{3AEB9F23-4099-403F-804C-9E60CC183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02d32b-1505-49d7-8ca2-98aeeeeccb41"/>
    <ds:schemaRef ds:uri="14820c3c-09ab-40ad-b6e1-3e8d2b07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Empleado</vt:lpstr>
      <vt:lpstr>Oficinas</vt:lpstr>
      <vt:lpstr>Cliente</vt:lpstr>
      <vt:lpstr>Productos</vt:lpstr>
      <vt:lpstr>Pedidos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 LIDIA FRANZONI VELAZQUEZ</dc:creator>
  <cp:lastModifiedBy>sdist</cp:lastModifiedBy>
  <dcterms:created xsi:type="dcterms:W3CDTF">2014-09-02T15:25:48Z</dcterms:created>
  <dcterms:modified xsi:type="dcterms:W3CDTF">2016-08-25T17:20:00Z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0x010100549BF711A020F844AABBA01AEE75EBD4</vt:lpwstr>
  </property>
</Properties>
</file>