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jal/Desktop/EY Project/"/>
    </mc:Choice>
  </mc:AlternateContent>
  <xr:revisionPtr revIDLastSave="0" documentId="13_ncr:1_{C5B12128-8B95-2242-B446-AF77EB5C60F7}" xr6:coauthVersionLast="47" xr6:coauthVersionMax="47" xr10:uidLastSave="{00000000-0000-0000-0000-000000000000}"/>
  <bookViews>
    <workbookView xWindow="0" yWindow="500" windowWidth="28800" windowHeight="16280" xr2:uid="{80E28A26-6E77-47C9-B16F-6FB4812F63C1}"/>
  </bookViews>
  <sheets>
    <sheet name="population_data" sheetId="1" r:id="rId1"/>
  </sheets>
  <externalReferences>
    <externalReference r:id="rId2"/>
    <externalReference r:id="rId3"/>
  </externalReferences>
  <definedNames>
    <definedName name="_xlnm._FilterDatabase" localSheetId="0" hidden="1">population_data!$A$1:$O$209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T3" i="1" s="1"/>
  <c r="S4" i="1"/>
  <c r="T4" i="1" s="1"/>
  <c r="S5" i="1"/>
  <c r="T5" i="1" s="1"/>
  <c r="S6" i="1"/>
  <c r="T6" i="1" s="1"/>
  <c r="S7" i="1"/>
  <c r="T7" i="1" s="1"/>
  <c r="V7" i="1" s="1"/>
  <c r="X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29" i="1"/>
  <c r="T29" i="1" s="1"/>
  <c r="S30" i="1"/>
  <c r="T30" i="1" s="1"/>
  <c r="S31" i="1"/>
  <c r="T31" i="1" s="1"/>
  <c r="S32" i="1"/>
  <c r="T32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T38" i="1" s="1"/>
  <c r="S39" i="1"/>
  <c r="T39" i="1" s="1"/>
  <c r="V39" i="1" s="1"/>
  <c r="X39" i="1" s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T46" i="1" s="1"/>
  <c r="S47" i="1"/>
  <c r="T47" i="1" s="1"/>
  <c r="S48" i="1"/>
  <c r="T48" i="1" s="1"/>
  <c r="S49" i="1"/>
  <c r="T49" i="1" s="1"/>
  <c r="S50" i="1"/>
  <c r="T50" i="1" s="1"/>
  <c r="S51" i="1"/>
  <c r="T51" i="1" s="1"/>
  <c r="S52" i="1"/>
  <c r="T52" i="1" s="1"/>
  <c r="S53" i="1"/>
  <c r="T53" i="1" s="1"/>
  <c r="S54" i="1"/>
  <c r="T54" i="1" s="1"/>
  <c r="S55" i="1"/>
  <c r="T55" i="1" s="1"/>
  <c r="S56" i="1"/>
  <c r="T56" i="1" s="1"/>
  <c r="S57" i="1"/>
  <c r="T57" i="1" s="1"/>
  <c r="S58" i="1"/>
  <c r="T58" i="1" s="1"/>
  <c r="S59" i="1"/>
  <c r="T59" i="1" s="1"/>
  <c r="V59" i="1" s="1"/>
  <c r="X59" i="1" s="1"/>
  <c r="S60" i="1"/>
  <c r="T60" i="1" s="1"/>
  <c r="S61" i="1"/>
  <c r="T61" i="1" s="1"/>
  <c r="S62" i="1"/>
  <c r="T62" i="1" s="1"/>
  <c r="S63" i="1"/>
  <c r="T63" i="1" s="1"/>
  <c r="S64" i="1"/>
  <c r="T64" i="1" s="1"/>
  <c r="S65" i="1"/>
  <c r="T65" i="1" s="1"/>
  <c r="S66" i="1"/>
  <c r="T66" i="1" s="1"/>
  <c r="S67" i="1"/>
  <c r="T67" i="1" s="1"/>
  <c r="S68" i="1"/>
  <c r="T68" i="1" s="1"/>
  <c r="S69" i="1"/>
  <c r="T69" i="1" s="1"/>
  <c r="S70" i="1"/>
  <c r="T70" i="1" s="1"/>
  <c r="S71" i="1"/>
  <c r="T71" i="1" s="1"/>
  <c r="S72" i="1"/>
  <c r="T72" i="1" s="1"/>
  <c r="S73" i="1"/>
  <c r="T73" i="1" s="1"/>
  <c r="S74" i="1"/>
  <c r="T74" i="1" s="1"/>
  <c r="S75" i="1"/>
  <c r="T75" i="1" s="1"/>
  <c r="S76" i="1"/>
  <c r="T76" i="1" s="1"/>
  <c r="S77" i="1"/>
  <c r="T77" i="1" s="1"/>
  <c r="S78" i="1"/>
  <c r="T78" i="1" s="1"/>
  <c r="S79" i="1"/>
  <c r="T79" i="1" s="1"/>
  <c r="S80" i="1"/>
  <c r="T80" i="1" s="1"/>
  <c r="S81" i="1"/>
  <c r="T81" i="1" s="1"/>
  <c r="S82" i="1"/>
  <c r="T82" i="1" s="1"/>
  <c r="S83" i="1"/>
  <c r="T83" i="1" s="1"/>
  <c r="S84" i="1"/>
  <c r="T84" i="1" s="1"/>
  <c r="S85" i="1"/>
  <c r="T85" i="1" s="1"/>
  <c r="S86" i="1"/>
  <c r="T86" i="1" s="1"/>
  <c r="S87" i="1"/>
  <c r="T87" i="1" s="1"/>
  <c r="S88" i="1"/>
  <c r="T88" i="1" s="1"/>
  <c r="S89" i="1"/>
  <c r="T89" i="1" s="1"/>
  <c r="S90" i="1"/>
  <c r="T90" i="1" s="1"/>
  <c r="S91" i="1"/>
  <c r="T91" i="1" s="1"/>
  <c r="V91" i="1" s="1"/>
  <c r="X91" i="1" s="1"/>
  <c r="S92" i="1"/>
  <c r="T92" i="1" s="1"/>
  <c r="S93" i="1"/>
  <c r="T93" i="1" s="1"/>
  <c r="S94" i="1"/>
  <c r="T94" i="1" s="1"/>
  <c r="S95" i="1"/>
  <c r="T95" i="1" s="1"/>
  <c r="S96" i="1"/>
  <c r="T96" i="1" s="1"/>
  <c r="S97" i="1"/>
  <c r="T97" i="1" s="1"/>
  <c r="S98" i="1"/>
  <c r="T98" i="1" s="1"/>
  <c r="S99" i="1"/>
  <c r="T99" i="1" s="1"/>
  <c r="S100" i="1"/>
  <c r="T100" i="1" s="1"/>
  <c r="S101" i="1"/>
  <c r="T101" i="1" s="1"/>
  <c r="S102" i="1"/>
  <c r="T102" i="1" s="1"/>
  <c r="S103" i="1"/>
  <c r="T103" i="1" s="1"/>
  <c r="S104" i="1"/>
  <c r="T104" i="1" s="1"/>
  <c r="S105" i="1"/>
  <c r="T105" i="1" s="1"/>
  <c r="S106" i="1"/>
  <c r="T106" i="1" s="1"/>
  <c r="S107" i="1"/>
  <c r="T107" i="1" s="1"/>
  <c r="S108" i="1"/>
  <c r="T108" i="1" s="1"/>
  <c r="S109" i="1"/>
  <c r="T109" i="1" s="1"/>
  <c r="S110" i="1"/>
  <c r="T110" i="1" s="1"/>
  <c r="S111" i="1"/>
  <c r="T111" i="1" s="1"/>
  <c r="S112" i="1"/>
  <c r="T112" i="1" s="1"/>
  <c r="S113" i="1"/>
  <c r="T113" i="1" s="1"/>
  <c r="S114" i="1"/>
  <c r="T114" i="1" s="1"/>
  <c r="S115" i="1"/>
  <c r="T115" i="1" s="1"/>
  <c r="S116" i="1"/>
  <c r="T116" i="1" s="1"/>
  <c r="S117" i="1"/>
  <c r="T117" i="1" s="1"/>
  <c r="S118" i="1"/>
  <c r="T118" i="1" s="1"/>
  <c r="S119" i="1"/>
  <c r="T119" i="1" s="1"/>
  <c r="S120" i="1"/>
  <c r="T120" i="1" s="1"/>
  <c r="S121" i="1"/>
  <c r="T121" i="1" s="1"/>
  <c r="S122" i="1"/>
  <c r="T122" i="1" s="1"/>
  <c r="S123" i="1"/>
  <c r="T123" i="1" s="1"/>
  <c r="V123" i="1" s="1"/>
  <c r="X123" i="1" s="1"/>
  <c r="S124" i="1"/>
  <c r="T124" i="1" s="1"/>
  <c r="S125" i="1"/>
  <c r="T125" i="1" s="1"/>
  <c r="S126" i="1"/>
  <c r="T126" i="1" s="1"/>
  <c r="S127" i="1"/>
  <c r="T127" i="1" s="1"/>
  <c r="S128" i="1"/>
  <c r="T128" i="1" s="1"/>
  <c r="S129" i="1"/>
  <c r="T129" i="1" s="1"/>
  <c r="S130" i="1"/>
  <c r="T130" i="1" s="1"/>
  <c r="S131" i="1"/>
  <c r="T131" i="1" s="1"/>
  <c r="S132" i="1"/>
  <c r="T132" i="1" s="1"/>
  <c r="S133" i="1"/>
  <c r="T133" i="1" s="1"/>
  <c r="S134" i="1"/>
  <c r="T134" i="1" s="1"/>
  <c r="S135" i="1"/>
  <c r="T135" i="1" s="1"/>
  <c r="V135" i="1" s="1"/>
  <c r="X135" i="1" s="1"/>
  <c r="S136" i="1"/>
  <c r="T136" i="1" s="1"/>
  <c r="S137" i="1"/>
  <c r="T137" i="1" s="1"/>
  <c r="S138" i="1"/>
  <c r="T138" i="1" s="1"/>
  <c r="S139" i="1"/>
  <c r="T139" i="1" s="1"/>
  <c r="S140" i="1"/>
  <c r="T140" i="1" s="1"/>
  <c r="S141" i="1"/>
  <c r="T141" i="1" s="1"/>
  <c r="S142" i="1"/>
  <c r="T142" i="1" s="1"/>
  <c r="S143" i="1"/>
  <c r="T143" i="1" s="1"/>
  <c r="S144" i="1"/>
  <c r="T144" i="1" s="1"/>
  <c r="S145" i="1"/>
  <c r="T145" i="1" s="1"/>
  <c r="S146" i="1"/>
  <c r="T146" i="1" s="1"/>
  <c r="S147" i="1"/>
  <c r="T147" i="1" s="1"/>
  <c r="S148" i="1"/>
  <c r="T148" i="1" s="1"/>
  <c r="S149" i="1"/>
  <c r="T149" i="1" s="1"/>
  <c r="S150" i="1"/>
  <c r="T150" i="1" s="1"/>
  <c r="S151" i="1"/>
  <c r="T151" i="1" s="1"/>
  <c r="S152" i="1"/>
  <c r="T152" i="1" s="1"/>
  <c r="S153" i="1"/>
  <c r="T153" i="1" s="1"/>
  <c r="S154" i="1"/>
  <c r="T154" i="1" s="1"/>
  <c r="S155" i="1"/>
  <c r="T155" i="1" s="1"/>
  <c r="S156" i="1"/>
  <c r="T156" i="1" s="1"/>
  <c r="S157" i="1"/>
  <c r="T157" i="1" s="1"/>
  <c r="S158" i="1"/>
  <c r="T158" i="1" s="1"/>
  <c r="S159" i="1"/>
  <c r="T159" i="1" s="1"/>
  <c r="S160" i="1"/>
  <c r="T160" i="1" s="1"/>
  <c r="S161" i="1"/>
  <c r="T161" i="1" s="1"/>
  <c r="S162" i="1"/>
  <c r="T162" i="1" s="1"/>
  <c r="S163" i="1"/>
  <c r="T163" i="1" s="1"/>
  <c r="S164" i="1"/>
  <c r="T164" i="1" s="1"/>
  <c r="S165" i="1"/>
  <c r="T165" i="1" s="1"/>
  <c r="S166" i="1"/>
  <c r="T166" i="1" s="1"/>
  <c r="S167" i="1"/>
  <c r="T167" i="1" s="1"/>
  <c r="V167" i="1" s="1"/>
  <c r="X167" i="1" s="1"/>
  <c r="S168" i="1"/>
  <c r="T168" i="1" s="1"/>
  <c r="S169" i="1"/>
  <c r="T169" i="1" s="1"/>
  <c r="S170" i="1"/>
  <c r="T170" i="1" s="1"/>
  <c r="S171" i="1"/>
  <c r="T171" i="1" s="1"/>
  <c r="S172" i="1"/>
  <c r="T172" i="1" s="1"/>
  <c r="S173" i="1"/>
  <c r="T173" i="1" s="1"/>
  <c r="S174" i="1"/>
  <c r="T174" i="1" s="1"/>
  <c r="S175" i="1"/>
  <c r="T175" i="1" s="1"/>
  <c r="S176" i="1"/>
  <c r="T176" i="1" s="1"/>
  <c r="S177" i="1"/>
  <c r="T177" i="1" s="1"/>
  <c r="S178" i="1"/>
  <c r="T178" i="1" s="1"/>
  <c r="S179" i="1"/>
  <c r="T179" i="1" s="1"/>
  <c r="S180" i="1"/>
  <c r="T180" i="1" s="1"/>
  <c r="S181" i="1"/>
  <c r="T181" i="1" s="1"/>
  <c r="S182" i="1"/>
  <c r="T182" i="1" s="1"/>
  <c r="S183" i="1"/>
  <c r="T183" i="1" s="1"/>
  <c r="S184" i="1"/>
  <c r="T184" i="1" s="1"/>
  <c r="S185" i="1"/>
  <c r="T185" i="1" s="1"/>
  <c r="S186" i="1"/>
  <c r="T186" i="1" s="1"/>
  <c r="S187" i="1"/>
  <c r="T187" i="1" s="1"/>
  <c r="S188" i="1"/>
  <c r="T188" i="1" s="1"/>
  <c r="S189" i="1"/>
  <c r="T189" i="1" s="1"/>
  <c r="S190" i="1"/>
  <c r="T190" i="1" s="1"/>
  <c r="S191" i="1"/>
  <c r="T191" i="1" s="1"/>
  <c r="S192" i="1"/>
  <c r="T192" i="1" s="1"/>
  <c r="S193" i="1"/>
  <c r="T193" i="1" s="1"/>
  <c r="S194" i="1"/>
  <c r="T194" i="1" s="1"/>
  <c r="S195" i="1"/>
  <c r="T195" i="1" s="1"/>
  <c r="S196" i="1"/>
  <c r="T196" i="1" s="1"/>
  <c r="S197" i="1"/>
  <c r="T197" i="1" s="1"/>
  <c r="S198" i="1"/>
  <c r="T198" i="1" s="1"/>
  <c r="S199" i="1"/>
  <c r="T199" i="1" s="1"/>
  <c r="S200" i="1"/>
  <c r="T200" i="1" s="1"/>
  <c r="S201" i="1"/>
  <c r="T201" i="1" s="1"/>
  <c r="S202" i="1"/>
  <c r="T202" i="1" s="1"/>
  <c r="S203" i="1"/>
  <c r="T203" i="1" s="1"/>
  <c r="S204" i="1"/>
  <c r="T204" i="1" s="1"/>
  <c r="S205" i="1"/>
  <c r="T205" i="1" s="1"/>
  <c r="S206" i="1"/>
  <c r="T206" i="1" s="1"/>
  <c r="S207" i="1"/>
  <c r="T207" i="1" s="1"/>
  <c r="S208" i="1"/>
  <c r="T208" i="1" s="1"/>
  <c r="S209" i="1"/>
  <c r="T209" i="1" s="1"/>
  <c r="S2" i="1"/>
  <c r="T2" i="1" s="1"/>
  <c r="R5" i="1"/>
  <c r="Q5" i="1" s="1"/>
  <c r="R19" i="1"/>
  <c r="Q19" i="1" s="1"/>
  <c r="R30" i="1"/>
  <c r="Q30" i="1" s="1"/>
  <c r="R32" i="1"/>
  <c r="Q32" i="1" s="1"/>
  <c r="R43" i="1"/>
  <c r="Q43" i="1" s="1"/>
  <c r="R51" i="1"/>
  <c r="Q51" i="1" s="1"/>
  <c r="R54" i="1"/>
  <c r="Q54" i="1" s="1"/>
  <c r="R75" i="1"/>
  <c r="Q75" i="1" s="1"/>
  <c r="R76" i="1"/>
  <c r="Q76" i="1" s="1"/>
  <c r="R126" i="1"/>
  <c r="Q126" i="1" s="1"/>
  <c r="R147" i="1"/>
  <c r="Q147" i="1" s="1"/>
  <c r="R166" i="1"/>
  <c r="Q166" i="1" s="1"/>
  <c r="R171" i="1"/>
  <c r="Q171" i="1" s="1"/>
  <c r="Q191" i="1"/>
  <c r="R204" i="1"/>
  <c r="Q204" i="1" s="1"/>
  <c r="R206" i="1"/>
  <c r="Q206" i="1" s="1"/>
  <c r="P3" i="1"/>
  <c r="R3" i="1" s="1"/>
  <c r="Q3" i="1" s="1"/>
  <c r="P4" i="1"/>
  <c r="R4" i="1" s="1"/>
  <c r="Q4" i="1" s="1"/>
  <c r="P5" i="1"/>
  <c r="P6" i="1"/>
  <c r="R6" i="1" s="1"/>
  <c r="Q6" i="1" s="1"/>
  <c r="P7" i="1"/>
  <c r="R7" i="1" s="1"/>
  <c r="Q7" i="1" s="1"/>
  <c r="P8" i="1"/>
  <c r="R8" i="1" s="1"/>
  <c r="Q8" i="1" s="1"/>
  <c r="P9" i="1"/>
  <c r="R9" i="1" s="1"/>
  <c r="Q9" i="1" s="1"/>
  <c r="P10" i="1"/>
  <c r="R10" i="1" s="1"/>
  <c r="Q10" i="1" s="1"/>
  <c r="P11" i="1"/>
  <c r="R11" i="1" s="1"/>
  <c r="Q11" i="1" s="1"/>
  <c r="P12" i="1"/>
  <c r="R12" i="1" s="1"/>
  <c r="Q12" i="1" s="1"/>
  <c r="P13" i="1"/>
  <c r="R13" i="1" s="1"/>
  <c r="Q13" i="1" s="1"/>
  <c r="P14" i="1"/>
  <c r="R14" i="1" s="1"/>
  <c r="Q14" i="1" s="1"/>
  <c r="P15" i="1"/>
  <c r="R15" i="1" s="1"/>
  <c r="Q15" i="1" s="1"/>
  <c r="P16" i="1"/>
  <c r="R16" i="1" s="1"/>
  <c r="Q16" i="1" s="1"/>
  <c r="P17" i="1"/>
  <c r="R17" i="1" s="1"/>
  <c r="Q17" i="1" s="1"/>
  <c r="P18" i="1"/>
  <c r="R18" i="1" s="1"/>
  <c r="Q18" i="1" s="1"/>
  <c r="P19" i="1"/>
  <c r="P20" i="1"/>
  <c r="R20" i="1" s="1"/>
  <c r="Q20" i="1" s="1"/>
  <c r="P21" i="1"/>
  <c r="R21" i="1" s="1"/>
  <c r="Q21" i="1" s="1"/>
  <c r="P22" i="1"/>
  <c r="R22" i="1" s="1"/>
  <c r="Q22" i="1" s="1"/>
  <c r="P23" i="1"/>
  <c r="R23" i="1" s="1"/>
  <c r="P24" i="1"/>
  <c r="R24" i="1" s="1"/>
  <c r="Q24" i="1" s="1"/>
  <c r="P25" i="1"/>
  <c r="R25" i="1" s="1"/>
  <c r="Q25" i="1" s="1"/>
  <c r="P26" i="1"/>
  <c r="R26" i="1" s="1"/>
  <c r="Q26" i="1" s="1"/>
  <c r="P27" i="1"/>
  <c r="R27" i="1" s="1"/>
  <c r="Q27" i="1" s="1"/>
  <c r="P28" i="1"/>
  <c r="R28" i="1" s="1"/>
  <c r="Q28" i="1" s="1"/>
  <c r="P29" i="1"/>
  <c r="R29" i="1" s="1"/>
  <c r="Q29" i="1" s="1"/>
  <c r="P30" i="1"/>
  <c r="P31" i="1"/>
  <c r="R31" i="1" s="1"/>
  <c r="Q31" i="1" s="1"/>
  <c r="P32" i="1"/>
  <c r="P33" i="1"/>
  <c r="R33" i="1" s="1"/>
  <c r="Q33" i="1" s="1"/>
  <c r="P34" i="1"/>
  <c r="R34" i="1" s="1"/>
  <c r="Q34" i="1" s="1"/>
  <c r="P35" i="1"/>
  <c r="R35" i="1" s="1"/>
  <c r="Q35" i="1" s="1"/>
  <c r="P36" i="1"/>
  <c r="R36" i="1" s="1"/>
  <c r="Q36" i="1" s="1"/>
  <c r="P37" i="1"/>
  <c r="R37" i="1" s="1"/>
  <c r="Q37" i="1" s="1"/>
  <c r="P38" i="1"/>
  <c r="R38" i="1" s="1"/>
  <c r="Q38" i="1" s="1"/>
  <c r="P39" i="1"/>
  <c r="R39" i="1" s="1"/>
  <c r="Q39" i="1" s="1"/>
  <c r="P40" i="1"/>
  <c r="R40" i="1" s="1"/>
  <c r="Q40" i="1" s="1"/>
  <c r="P41" i="1"/>
  <c r="R41" i="1" s="1"/>
  <c r="Q41" i="1" s="1"/>
  <c r="P42" i="1"/>
  <c r="R42" i="1" s="1"/>
  <c r="Q42" i="1" s="1"/>
  <c r="P43" i="1"/>
  <c r="P44" i="1"/>
  <c r="R44" i="1" s="1"/>
  <c r="Q44" i="1" s="1"/>
  <c r="P45" i="1"/>
  <c r="R45" i="1" s="1"/>
  <c r="Q45" i="1" s="1"/>
  <c r="P46" i="1"/>
  <c r="R46" i="1" s="1"/>
  <c r="Q46" i="1" s="1"/>
  <c r="P47" i="1"/>
  <c r="R47" i="1" s="1"/>
  <c r="P48" i="1"/>
  <c r="R48" i="1" s="1"/>
  <c r="Q48" i="1" s="1"/>
  <c r="P49" i="1"/>
  <c r="R49" i="1" s="1"/>
  <c r="Q49" i="1" s="1"/>
  <c r="P50" i="1"/>
  <c r="R50" i="1" s="1"/>
  <c r="Q50" i="1" s="1"/>
  <c r="P51" i="1"/>
  <c r="P52" i="1"/>
  <c r="R52" i="1" s="1"/>
  <c r="Q52" i="1" s="1"/>
  <c r="P53" i="1"/>
  <c r="R53" i="1" s="1"/>
  <c r="Q53" i="1" s="1"/>
  <c r="P54" i="1"/>
  <c r="P55" i="1"/>
  <c r="R55" i="1" s="1"/>
  <c r="Q55" i="1" s="1"/>
  <c r="P56" i="1"/>
  <c r="R56" i="1" s="1"/>
  <c r="Q56" i="1" s="1"/>
  <c r="P57" i="1"/>
  <c r="R57" i="1" s="1"/>
  <c r="Q57" i="1" s="1"/>
  <c r="P58" i="1"/>
  <c r="R58" i="1" s="1"/>
  <c r="Q58" i="1" s="1"/>
  <c r="P59" i="1"/>
  <c r="R59" i="1" s="1"/>
  <c r="Q59" i="1" s="1"/>
  <c r="P60" i="1"/>
  <c r="R60" i="1" s="1"/>
  <c r="Q60" i="1" s="1"/>
  <c r="P61" i="1"/>
  <c r="R61" i="1" s="1"/>
  <c r="Q61" i="1" s="1"/>
  <c r="P62" i="1"/>
  <c r="R62" i="1" s="1"/>
  <c r="Q62" i="1" s="1"/>
  <c r="P63" i="1"/>
  <c r="R63" i="1" s="1"/>
  <c r="Q63" i="1" s="1"/>
  <c r="P64" i="1"/>
  <c r="R64" i="1" s="1"/>
  <c r="Q64" i="1" s="1"/>
  <c r="P65" i="1"/>
  <c r="R65" i="1" s="1"/>
  <c r="Q65" i="1" s="1"/>
  <c r="P66" i="1"/>
  <c r="R66" i="1" s="1"/>
  <c r="Q66" i="1" s="1"/>
  <c r="P67" i="1"/>
  <c r="R67" i="1" s="1"/>
  <c r="Q67" i="1" s="1"/>
  <c r="P68" i="1"/>
  <c r="R68" i="1" s="1"/>
  <c r="Q68" i="1" s="1"/>
  <c r="P69" i="1"/>
  <c r="R69" i="1" s="1"/>
  <c r="Q69" i="1" s="1"/>
  <c r="P70" i="1"/>
  <c r="R70" i="1" s="1"/>
  <c r="Q70" i="1" s="1"/>
  <c r="P71" i="1"/>
  <c r="R71" i="1" s="1"/>
  <c r="Q71" i="1" s="1"/>
  <c r="P72" i="1"/>
  <c r="R72" i="1" s="1"/>
  <c r="Q72" i="1" s="1"/>
  <c r="P73" i="1"/>
  <c r="R73" i="1" s="1"/>
  <c r="Q73" i="1" s="1"/>
  <c r="P74" i="1"/>
  <c r="R74" i="1" s="1"/>
  <c r="Q74" i="1" s="1"/>
  <c r="P75" i="1"/>
  <c r="P76" i="1"/>
  <c r="P77" i="1"/>
  <c r="R77" i="1" s="1"/>
  <c r="Q77" i="1" s="1"/>
  <c r="P78" i="1"/>
  <c r="R78" i="1" s="1"/>
  <c r="Q78" i="1" s="1"/>
  <c r="P79" i="1"/>
  <c r="R79" i="1" s="1"/>
  <c r="Q79" i="1" s="1"/>
  <c r="P80" i="1"/>
  <c r="R80" i="1" s="1"/>
  <c r="Q80" i="1" s="1"/>
  <c r="P81" i="1"/>
  <c r="R81" i="1" s="1"/>
  <c r="Q81" i="1" s="1"/>
  <c r="P82" i="1"/>
  <c r="R82" i="1" s="1"/>
  <c r="Q82" i="1" s="1"/>
  <c r="P83" i="1"/>
  <c r="R83" i="1" s="1"/>
  <c r="Q83" i="1" s="1"/>
  <c r="P84" i="1"/>
  <c r="R84" i="1" s="1"/>
  <c r="Q84" i="1" s="1"/>
  <c r="P85" i="1"/>
  <c r="R85" i="1" s="1"/>
  <c r="Q85" i="1" s="1"/>
  <c r="P86" i="1"/>
  <c r="R86" i="1" s="1"/>
  <c r="Q86" i="1" s="1"/>
  <c r="P87" i="1"/>
  <c r="R87" i="1" s="1"/>
  <c r="Q87" i="1" s="1"/>
  <c r="P88" i="1"/>
  <c r="R88" i="1" s="1"/>
  <c r="Q88" i="1" s="1"/>
  <c r="P89" i="1"/>
  <c r="R89" i="1" s="1"/>
  <c r="Q89" i="1" s="1"/>
  <c r="P90" i="1"/>
  <c r="R90" i="1" s="1"/>
  <c r="Q90" i="1" s="1"/>
  <c r="P91" i="1"/>
  <c r="R91" i="1" s="1"/>
  <c r="Q91" i="1" s="1"/>
  <c r="P92" i="1"/>
  <c r="R92" i="1" s="1"/>
  <c r="Q92" i="1" s="1"/>
  <c r="P93" i="1"/>
  <c r="R93" i="1" s="1"/>
  <c r="Q93" i="1" s="1"/>
  <c r="P94" i="1"/>
  <c r="R94" i="1" s="1"/>
  <c r="Q94" i="1" s="1"/>
  <c r="P95" i="1"/>
  <c r="R95" i="1" s="1"/>
  <c r="Q95" i="1" s="1"/>
  <c r="P96" i="1"/>
  <c r="R96" i="1" s="1"/>
  <c r="Q96" i="1" s="1"/>
  <c r="P97" i="1"/>
  <c r="R97" i="1" s="1"/>
  <c r="Q97" i="1" s="1"/>
  <c r="P98" i="1"/>
  <c r="R98" i="1" s="1"/>
  <c r="Q98" i="1" s="1"/>
  <c r="P99" i="1"/>
  <c r="R99" i="1" s="1"/>
  <c r="Q99" i="1" s="1"/>
  <c r="P100" i="1"/>
  <c r="R100" i="1" s="1"/>
  <c r="Q100" i="1" s="1"/>
  <c r="P101" i="1"/>
  <c r="R101" i="1" s="1"/>
  <c r="Q101" i="1" s="1"/>
  <c r="P102" i="1"/>
  <c r="R102" i="1" s="1"/>
  <c r="Q102" i="1" s="1"/>
  <c r="P103" i="1"/>
  <c r="R103" i="1" s="1"/>
  <c r="Q103" i="1" s="1"/>
  <c r="P104" i="1"/>
  <c r="R104" i="1" s="1"/>
  <c r="Q104" i="1" s="1"/>
  <c r="P105" i="1"/>
  <c r="R105" i="1" s="1"/>
  <c r="Q105" i="1" s="1"/>
  <c r="P106" i="1"/>
  <c r="R106" i="1" s="1"/>
  <c r="Q106" i="1" s="1"/>
  <c r="P107" i="1"/>
  <c r="R107" i="1" s="1"/>
  <c r="Q107" i="1" s="1"/>
  <c r="P108" i="1"/>
  <c r="R108" i="1" s="1"/>
  <c r="Q108" i="1" s="1"/>
  <c r="P109" i="1"/>
  <c r="R109" i="1" s="1"/>
  <c r="Q109" i="1" s="1"/>
  <c r="P110" i="1"/>
  <c r="R110" i="1" s="1"/>
  <c r="Q110" i="1" s="1"/>
  <c r="P111" i="1"/>
  <c r="R111" i="1" s="1"/>
  <c r="Q111" i="1" s="1"/>
  <c r="P112" i="1"/>
  <c r="R112" i="1" s="1"/>
  <c r="Q112" i="1" s="1"/>
  <c r="P113" i="1"/>
  <c r="R113" i="1" s="1"/>
  <c r="Q113" i="1" s="1"/>
  <c r="P114" i="1"/>
  <c r="R114" i="1" s="1"/>
  <c r="Q114" i="1" s="1"/>
  <c r="P115" i="1"/>
  <c r="R115" i="1" s="1"/>
  <c r="Q115" i="1" s="1"/>
  <c r="P116" i="1"/>
  <c r="R116" i="1" s="1"/>
  <c r="Q116" i="1" s="1"/>
  <c r="P117" i="1"/>
  <c r="R117" i="1" s="1"/>
  <c r="Q117" i="1" s="1"/>
  <c r="P118" i="1"/>
  <c r="R118" i="1" s="1"/>
  <c r="Q118" i="1" s="1"/>
  <c r="P119" i="1"/>
  <c r="R119" i="1" s="1"/>
  <c r="Q119" i="1" s="1"/>
  <c r="P120" i="1"/>
  <c r="R120" i="1" s="1"/>
  <c r="Q120" i="1" s="1"/>
  <c r="P121" i="1"/>
  <c r="R121" i="1" s="1"/>
  <c r="Q121" i="1" s="1"/>
  <c r="P122" i="1"/>
  <c r="R122" i="1" s="1"/>
  <c r="Q122" i="1" s="1"/>
  <c r="P123" i="1"/>
  <c r="R123" i="1" s="1"/>
  <c r="Q123" i="1" s="1"/>
  <c r="P124" i="1"/>
  <c r="R124" i="1" s="1"/>
  <c r="Q124" i="1" s="1"/>
  <c r="P125" i="1"/>
  <c r="R125" i="1" s="1"/>
  <c r="Q125" i="1" s="1"/>
  <c r="P126" i="1"/>
  <c r="P127" i="1"/>
  <c r="R127" i="1" s="1"/>
  <c r="Q127" i="1" s="1"/>
  <c r="P128" i="1"/>
  <c r="R128" i="1" s="1"/>
  <c r="Q128" i="1" s="1"/>
  <c r="P129" i="1"/>
  <c r="R129" i="1" s="1"/>
  <c r="Q129" i="1" s="1"/>
  <c r="P130" i="1"/>
  <c r="R130" i="1" s="1"/>
  <c r="Q130" i="1" s="1"/>
  <c r="P131" i="1"/>
  <c r="R131" i="1" s="1"/>
  <c r="Q131" i="1" s="1"/>
  <c r="P132" i="1"/>
  <c r="R132" i="1" s="1"/>
  <c r="Q132" i="1" s="1"/>
  <c r="P133" i="1"/>
  <c r="R133" i="1" s="1"/>
  <c r="Q133" i="1" s="1"/>
  <c r="P134" i="1"/>
  <c r="R134" i="1" s="1"/>
  <c r="Q134" i="1" s="1"/>
  <c r="P135" i="1"/>
  <c r="R135" i="1" s="1"/>
  <c r="Q135" i="1" s="1"/>
  <c r="P136" i="1"/>
  <c r="R136" i="1" s="1"/>
  <c r="Q136" i="1" s="1"/>
  <c r="P137" i="1"/>
  <c r="R137" i="1" s="1"/>
  <c r="Q137" i="1" s="1"/>
  <c r="P138" i="1"/>
  <c r="R138" i="1" s="1"/>
  <c r="Q138" i="1" s="1"/>
  <c r="P139" i="1"/>
  <c r="R139" i="1" s="1"/>
  <c r="Q139" i="1" s="1"/>
  <c r="P140" i="1"/>
  <c r="R140" i="1" s="1"/>
  <c r="Q140" i="1" s="1"/>
  <c r="P141" i="1"/>
  <c r="R141" i="1" s="1"/>
  <c r="Q141" i="1" s="1"/>
  <c r="P142" i="1"/>
  <c r="R142" i="1" s="1"/>
  <c r="Q142" i="1" s="1"/>
  <c r="P143" i="1"/>
  <c r="R143" i="1" s="1"/>
  <c r="P144" i="1"/>
  <c r="R144" i="1" s="1"/>
  <c r="Q144" i="1" s="1"/>
  <c r="P145" i="1"/>
  <c r="R145" i="1" s="1"/>
  <c r="Q145" i="1" s="1"/>
  <c r="P146" i="1"/>
  <c r="R146" i="1" s="1"/>
  <c r="Q146" i="1" s="1"/>
  <c r="U146" i="1" s="1"/>
  <c r="W146" i="1" s="1"/>
  <c r="P147" i="1"/>
  <c r="P148" i="1"/>
  <c r="R148" i="1" s="1"/>
  <c r="Q148" i="1" s="1"/>
  <c r="P149" i="1"/>
  <c r="R149" i="1" s="1"/>
  <c r="Q149" i="1" s="1"/>
  <c r="P150" i="1"/>
  <c r="R150" i="1" s="1"/>
  <c r="Q150" i="1" s="1"/>
  <c r="P151" i="1"/>
  <c r="R151" i="1" s="1"/>
  <c r="P152" i="1"/>
  <c r="R152" i="1" s="1"/>
  <c r="Q152" i="1" s="1"/>
  <c r="P153" i="1"/>
  <c r="R153" i="1" s="1"/>
  <c r="Q153" i="1" s="1"/>
  <c r="P154" i="1"/>
  <c r="R154" i="1" s="1"/>
  <c r="Q154" i="1" s="1"/>
  <c r="P155" i="1"/>
  <c r="R155" i="1" s="1"/>
  <c r="Q155" i="1" s="1"/>
  <c r="P156" i="1"/>
  <c r="R156" i="1" s="1"/>
  <c r="Q156" i="1" s="1"/>
  <c r="P157" i="1"/>
  <c r="R157" i="1" s="1"/>
  <c r="Q157" i="1" s="1"/>
  <c r="P158" i="1"/>
  <c r="R158" i="1" s="1"/>
  <c r="Q158" i="1" s="1"/>
  <c r="P159" i="1"/>
  <c r="R159" i="1" s="1"/>
  <c r="Q159" i="1" s="1"/>
  <c r="P160" i="1"/>
  <c r="R160" i="1" s="1"/>
  <c r="Q160" i="1" s="1"/>
  <c r="P161" i="1"/>
  <c r="R161" i="1" s="1"/>
  <c r="Q161" i="1" s="1"/>
  <c r="P162" i="1"/>
  <c r="R162" i="1" s="1"/>
  <c r="Q162" i="1" s="1"/>
  <c r="P163" i="1"/>
  <c r="R163" i="1" s="1"/>
  <c r="Q163" i="1" s="1"/>
  <c r="P164" i="1"/>
  <c r="R164" i="1" s="1"/>
  <c r="Q164" i="1" s="1"/>
  <c r="P165" i="1"/>
  <c r="R165" i="1" s="1"/>
  <c r="Q165" i="1" s="1"/>
  <c r="P166" i="1"/>
  <c r="P167" i="1"/>
  <c r="R167" i="1" s="1"/>
  <c r="Q167" i="1" s="1"/>
  <c r="P168" i="1"/>
  <c r="R168" i="1" s="1"/>
  <c r="Q168" i="1" s="1"/>
  <c r="P169" i="1"/>
  <c r="R169" i="1" s="1"/>
  <c r="Q169" i="1" s="1"/>
  <c r="P170" i="1"/>
  <c r="R170" i="1" s="1"/>
  <c r="Q170" i="1" s="1"/>
  <c r="P171" i="1"/>
  <c r="P172" i="1"/>
  <c r="R172" i="1" s="1"/>
  <c r="Q172" i="1" s="1"/>
  <c r="P173" i="1"/>
  <c r="R173" i="1" s="1"/>
  <c r="Q173" i="1" s="1"/>
  <c r="P174" i="1"/>
  <c r="R174" i="1" s="1"/>
  <c r="Q174" i="1" s="1"/>
  <c r="P175" i="1"/>
  <c r="R175" i="1" s="1"/>
  <c r="Q175" i="1" s="1"/>
  <c r="P176" i="1"/>
  <c r="R176" i="1" s="1"/>
  <c r="Q176" i="1" s="1"/>
  <c r="P177" i="1"/>
  <c r="R177" i="1" s="1"/>
  <c r="Q177" i="1" s="1"/>
  <c r="P178" i="1"/>
  <c r="R178" i="1" s="1"/>
  <c r="Q178" i="1" s="1"/>
  <c r="P179" i="1"/>
  <c r="R179" i="1" s="1"/>
  <c r="Q179" i="1" s="1"/>
  <c r="P180" i="1"/>
  <c r="R180" i="1" s="1"/>
  <c r="Q180" i="1" s="1"/>
  <c r="P181" i="1"/>
  <c r="R181" i="1" s="1"/>
  <c r="Q181" i="1" s="1"/>
  <c r="P182" i="1"/>
  <c r="R182" i="1" s="1"/>
  <c r="Q182" i="1" s="1"/>
  <c r="P183" i="1"/>
  <c r="R183" i="1" s="1"/>
  <c r="Q183" i="1" s="1"/>
  <c r="P184" i="1"/>
  <c r="R184" i="1" s="1"/>
  <c r="Q184" i="1" s="1"/>
  <c r="P185" i="1"/>
  <c r="R185" i="1" s="1"/>
  <c r="Q185" i="1" s="1"/>
  <c r="P186" i="1"/>
  <c r="R186" i="1" s="1"/>
  <c r="Q186" i="1" s="1"/>
  <c r="P187" i="1"/>
  <c r="R187" i="1" s="1"/>
  <c r="Q187" i="1" s="1"/>
  <c r="P188" i="1"/>
  <c r="R188" i="1" s="1"/>
  <c r="Q188" i="1" s="1"/>
  <c r="P189" i="1"/>
  <c r="R189" i="1" s="1"/>
  <c r="Q189" i="1" s="1"/>
  <c r="P190" i="1"/>
  <c r="R190" i="1" s="1"/>
  <c r="Q190" i="1" s="1"/>
  <c r="P191" i="1"/>
  <c r="R191" i="1" s="1"/>
  <c r="P192" i="1"/>
  <c r="R192" i="1" s="1"/>
  <c r="Q192" i="1" s="1"/>
  <c r="P193" i="1"/>
  <c r="R193" i="1" s="1"/>
  <c r="Q193" i="1" s="1"/>
  <c r="P194" i="1"/>
  <c r="R194" i="1" s="1"/>
  <c r="Q194" i="1" s="1"/>
  <c r="P195" i="1"/>
  <c r="R195" i="1" s="1"/>
  <c r="Q195" i="1" s="1"/>
  <c r="P196" i="1"/>
  <c r="R196" i="1" s="1"/>
  <c r="Q196" i="1" s="1"/>
  <c r="P197" i="1"/>
  <c r="R197" i="1" s="1"/>
  <c r="Q197" i="1" s="1"/>
  <c r="P198" i="1"/>
  <c r="R198" i="1" s="1"/>
  <c r="Q198" i="1" s="1"/>
  <c r="P199" i="1"/>
  <c r="R199" i="1" s="1"/>
  <c r="Q199" i="1" s="1"/>
  <c r="P200" i="1"/>
  <c r="R200" i="1" s="1"/>
  <c r="Q200" i="1" s="1"/>
  <c r="P201" i="1"/>
  <c r="R201" i="1" s="1"/>
  <c r="Q201" i="1" s="1"/>
  <c r="P202" i="1"/>
  <c r="R202" i="1" s="1"/>
  <c r="Q202" i="1" s="1"/>
  <c r="P203" i="1"/>
  <c r="R203" i="1" s="1"/>
  <c r="Q203" i="1" s="1"/>
  <c r="P204" i="1"/>
  <c r="P205" i="1"/>
  <c r="R205" i="1" s="1"/>
  <c r="Q205" i="1" s="1"/>
  <c r="P206" i="1"/>
  <c r="P207" i="1"/>
  <c r="R207" i="1" s="1"/>
  <c r="Q207" i="1" s="1"/>
  <c r="P208" i="1"/>
  <c r="R208" i="1" s="1"/>
  <c r="Q208" i="1" s="1"/>
  <c r="U208" i="1" s="1"/>
  <c r="W208" i="1" s="1"/>
  <c r="P209" i="1"/>
  <c r="R209" i="1" s="1"/>
  <c r="Q209" i="1" s="1"/>
  <c r="P2" i="1"/>
  <c r="R2" i="1" s="1"/>
  <c r="Q2" i="1" s="1"/>
  <c r="U186" i="1" l="1"/>
  <c r="W186" i="1" s="1"/>
  <c r="V162" i="1"/>
  <c r="X162" i="1" s="1"/>
  <c r="U154" i="1"/>
  <c r="W154" i="1" s="1"/>
  <c r="U201" i="1"/>
  <c r="W201" i="1" s="1"/>
  <c r="U177" i="1"/>
  <c r="W177" i="1" s="1"/>
  <c r="V184" i="1"/>
  <c r="X184" i="1" s="1"/>
  <c r="U166" i="1"/>
  <c r="W166" i="1" s="1"/>
  <c r="U134" i="1"/>
  <c r="W134" i="1" s="1"/>
  <c r="U102" i="1"/>
  <c r="W102" i="1" s="1"/>
  <c r="U70" i="1"/>
  <c r="W70" i="1" s="1"/>
  <c r="V186" i="1"/>
  <c r="X186" i="1" s="1"/>
  <c r="V205" i="1"/>
  <c r="X205" i="1" s="1"/>
  <c r="V130" i="1"/>
  <c r="X130" i="1" s="1"/>
  <c r="V165" i="1"/>
  <c r="X165" i="1" s="1"/>
  <c r="U165" i="1"/>
  <c r="W165" i="1" s="1"/>
  <c r="V133" i="1"/>
  <c r="X133" i="1" s="1"/>
  <c r="U133" i="1"/>
  <c r="W133" i="1" s="1"/>
  <c r="V149" i="1"/>
  <c r="X149" i="1" s="1"/>
  <c r="U149" i="1"/>
  <c r="W149" i="1" s="1"/>
  <c r="Q47" i="1"/>
  <c r="V47" i="1"/>
  <c r="X47" i="1" s="1"/>
  <c r="U173" i="1"/>
  <c r="W173" i="1" s="1"/>
  <c r="V173" i="1"/>
  <c r="X173" i="1" s="1"/>
  <c r="V141" i="1"/>
  <c r="X141" i="1" s="1"/>
  <c r="U141" i="1"/>
  <c r="W141" i="1" s="1"/>
  <c r="Q151" i="1"/>
  <c r="V151" i="1"/>
  <c r="X151" i="1" s="1"/>
  <c r="Q143" i="1"/>
  <c r="U143" i="1" s="1"/>
  <c r="W143" i="1" s="1"/>
  <c r="V143" i="1"/>
  <c r="X143" i="1" s="1"/>
  <c r="Q23" i="1"/>
  <c r="V23" i="1"/>
  <c r="X23" i="1" s="1"/>
  <c r="V204" i="1"/>
  <c r="X204" i="1" s="1"/>
  <c r="U204" i="1"/>
  <c r="W204" i="1" s="1"/>
  <c r="V196" i="1"/>
  <c r="X196" i="1" s="1"/>
  <c r="V188" i="1"/>
  <c r="X188" i="1" s="1"/>
  <c r="U188" i="1"/>
  <c r="W188" i="1" s="1"/>
  <c r="U168" i="1"/>
  <c r="W168" i="1" s="1"/>
  <c r="V168" i="1"/>
  <c r="X168" i="1" s="1"/>
  <c r="U152" i="1"/>
  <c r="W152" i="1" s="1"/>
  <c r="V152" i="1"/>
  <c r="X152" i="1" s="1"/>
  <c r="U128" i="1"/>
  <c r="W128" i="1" s="1"/>
  <c r="V128" i="1"/>
  <c r="X128" i="1" s="1"/>
  <c r="U196" i="1"/>
  <c r="W196" i="1" s="1"/>
  <c r="V157" i="1"/>
  <c r="X157" i="1" s="1"/>
  <c r="U157" i="1"/>
  <c r="W157" i="1" s="1"/>
  <c r="U207" i="1"/>
  <c r="W207" i="1" s="1"/>
  <c r="U199" i="1"/>
  <c r="W199" i="1" s="1"/>
  <c r="U187" i="1"/>
  <c r="W187" i="1" s="1"/>
  <c r="U183" i="1"/>
  <c r="W183" i="1" s="1"/>
  <c r="U175" i="1"/>
  <c r="W175" i="1" s="1"/>
  <c r="U171" i="1"/>
  <c r="W171" i="1" s="1"/>
  <c r="V171" i="1"/>
  <c r="X171" i="1" s="1"/>
  <c r="U167" i="1"/>
  <c r="W167" i="1" s="1"/>
  <c r="U163" i="1"/>
  <c r="W163" i="1" s="1"/>
  <c r="V163" i="1"/>
  <c r="X163" i="1" s="1"/>
  <c r="U159" i="1"/>
  <c r="W159" i="1" s="1"/>
  <c r="U155" i="1"/>
  <c r="W155" i="1" s="1"/>
  <c r="V155" i="1"/>
  <c r="X155" i="1" s="1"/>
  <c r="U151" i="1"/>
  <c r="W151" i="1" s="1"/>
  <c r="U147" i="1"/>
  <c r="W147" i="1" s="1"/>
  <c r="V147" i="1"/>
  <c r="X147" i="1" s="1"/>
  <c r="U139" i="1"/>
  <c r="W139" i="1" s="1"/>
  <c r="V139" i="1"/>
  <c r="X139" i="1" s="1"/>
  <c r="U135" i="1"/>
  <c r="W135" i="1" s="1"/>
  <c r="U131" i="1"/>
  <c r="W131" i="1" s="1"/>
  <c r="V131" i="1"/>
  <c r="X131" i="1" s="1"/>
  <c r="U127" i="1"/>
  <c r="W127" i="1" s="1"/>
  <c r="U123" i="1"/>
  <c r="W123" i="1" s="1"/>
  <c r="V119" i="1"/>
  <c r="X119" i="1" s="1"/>
  <c r="U115" i="1"/>
  <c r="W115" i="1" s="1"/>
  <c r="V111" i="1"/>
  <c r="X111" i="1" s="1"/>
  <c r="U107" i="1"/>
  <c r="W107" i="1" s="1"/>
  <c r="V103" i="1"/>
  <c r="X103" i="1" s="1"/>
  <c r="U99" i="1"/>
  <c r="W99" i="1" s="1"/>
  <c r="V95" i="1"/>
  <c r="X95" i="1" s="1"/>
  <c r="U91" i="1"/>
  <c r="W91" i="1" s="1"/>
  <c r="V87" i="1"/>
  <c r="X87" i="1" s="1"/>
  <c r="U83" i="1"/>
  <c r="W83" i="1" s="1"/>
  <c r="V79" i="1"/>
  <c r="X79" i="1" s="1"/>
  <c r="U75" i="1"/>
  <c r="W75" i="1" s="1"/>
  <c r="V71" i="1"/>
  <c r="X71" i="1" s="1"/>
  <c r="U67" i="1"/>
  <c r="W67" i="1" s="1"/>
  <c r="V63" i="1"/>
  <c r="X63" i="1" s="1"/>
  <c r="U59" i="1"/>
  <c r="W59" i="1" s="1"/>
  <c r="V55" i="1"/>
  <c r="X55" i="1" s="1"/>
  <c r="U51" i="1"/>
  <c r="W51" i="1" s="1"/>
  <c r="U203" i="1"/>
  <c r="W203" i="1" s="1"/>
  <c r="U194" i="1"/>
  <c r="W194" i="1" s="1"/>
  <c r="V194" i="1"/>
  <c r="X194" i="1" s="1"/>
  <c r="U184" i="1"/>
  <c r="W184" i="1" s="1"/>
  <c r="V174" i="1"/>
  <c r="X174" i="1" s="1"/>
  <c r="U120" i="1"/>
  <c r="W120" i="1" s="1"/>
  <c r="V120" i="1"/>
  <c r="X120" i="1" s="1"/>
  <c r="U104" i="1"/>
  <c r="W104" i="1" s="1"/>
  <c r="V104" i="1"/>
  <c r="X104" i="1" s="1"/>
  <c r="U88" i="1"/>
  <c r="W88" i="1" s="1"/>
  <c r="V88" i="1"/>
  <c r="X88" i="1" s="1"/>
  <c r="U72" i="1"/>
  <c r="W72" i="1" s="1"/>
  <c r="V72" i="1"/>
  <c r="X72" i="1" s="1"/>
  <c r="U56" i="1"/>
  <c r="W56" i="1" s="1"/>
  <c r="V56" i="1"/>
  <c r="X56" i="1" s="1"/>
  <c r="V31" i="1"/>
  <c r="X31" i="1" s="1"/>
  <c r="V200" i="1"/>
  <c r="X200" i="1" s="1"/>
  <c r="U200" i="1"/>
  <c r="W200" i="1" s="1"/>
  <c r="U160" i="1"/>
  <c r="W160" i="1" s="1"/>
  <c r="V160" i="1"/>
  <c r="X160" i="1" s="1"/>
  <c r="U144" i="1"/>
  <c r="W144" i="1" s="1"/>
  <c r="V144" i="1"/>
  <c r="X144" i="1" s="1"/>
  <c r="U136" i="1"/>
  <c r="W136" i="1" s="1"/>
  <c r="V136" i="1"/>
  <c r="X136" i="1" s="1"/>
  <c r="V107" i="1"/>
  <c r="X107" i="1" s="1"/>
  <c r="V75" i="1"/>
  <c r="X75" i="1" s="1"/>
  <c r="U206" i="1"/>
  <c r="W206" i="1" s="1"/>
  <c r="U202" i="1"/>
  <c r="W202" i="1" s="1"/>
  <c r="V202" i="1"/>
  <c r="X202" i="1" s="1"/>
  <c r="V198" i="1"/>
  <c r="X198" i="1" s="1"/>
  <c r="U190" i="1"/>
  <c r="W190" i="1" s="1"/>
  <c r="U178" i="1"/>
  <c r="W178" i="1" s="1"/>
  <c r="V178" i="1"/>
  <c r="X178" i="1" s="1"/>
  <c r="U174" i="1"/>
  <c r="W174" i="1" s="1"/>
  <c r="V170" i="1"/>
  <c r="X170" i="1" s="1"/>
  <c r="U158" i="1"/>
  <c r="W158" i="1" s="1"/>
  <c r="V154" i="1"/>
  <c r="X154" i="1" s="1"/>
  <c r="U150" i="1"/>
  <c r="W150" i="1" s="1"/>
  <c r="V146" i="1"/>
  <c r="X146" i="1" s="1"/>
  <c r="U142" i="1"/>
  <c r="W142" i="1" s="1"/>
  <c r="V138" i="1"/>
  <c r="X138" i="1" s="1"/>
  <c r="U126" i="1"/>
  <c r="W126" i="1" s="1"/>
  <c r="V122" i="1"/>
  <c r="X122" i="1" s="1"/>
  <c r="U122" i="1"/>
  <c r="W122" i="1" s="1"/>
  <c r="U118" i="1"/>
  <c r="W118" i="1" s="1"/>
  <c r="V114" i="1"/>
  <c r="X114" i="1" s="1"/>
  <c r="U114" i="1"/>
  <c r="W114" i="1" s="1"/>
  <c r="U110" i="1"/>
  <c r="W110" i="1" s="1"/>
  <c r="V106" i="1"/>
  <c r="X106" i="1" s="1"/>
  <c r="U106" i="1"/>
  <c r="W106" i="1" s="1"/>
  <c r="V98" i="1"/>
  <c r="X98" i="1" s="1"/>
  <c r="U98" i="1"/>
  <c r="W98" i="1" s="1"/>
  <c r="U94" i="1"/>
  <c r="W94" i="1" s="1"/>
  <c r="V90" i="1"/>
  <c r="X90" i="1" s="1"/>
  <c r="U90" i="1"/>
  <c r="W90" i="1" s="1"/>
  <c r="U86" i="1"/>
  <c r="W86" i="1" s="1"/>
  <c r="V82" i="1"/>
  <c r="X82" i="1" s="1"/>
  <c r="U82" i="1"/>
  <c r="W82" i="1" s="1"/>
  <c r="U78" i="1"/>
  <c r="W78" i="1" s="1"/>
  <c r="V74" i="1"/>
  <c r="X74" i="1" s="1"/>
  <c r="U74" i="1"/>
  <c r="W74" i="1" s="1"/>
  <c r="V66" i="1"/>
  <c r="X66" i="1" s="1"/>
  <c r="U66" i="1"/>
  <c r="W66" i="1" s="1"/>
  <c r="U62" i="1"/>
  <c r="W62" i="1" s="1"/>
  <c r="V58" i="1"/>
  <c r="X58" i="1" s="1"/>
  <c r="U58" i="1"/>
  <c r="W58" i="1" s="1"/>
  <c r="U54" i="1"/>
  <c r="W54" i="1" s="1"/>
  <c r="V50" i="1"/>
  <c r="X50" i="1" s="1"/>
  <c r="U50" i="1"/>
  <c r="W50" i="1" s="1"/>
  <c r="U42" i="1"/>
  <c r="W42" i="1" s="1"/>
  <c r="V42" i="1"/>
  <c r="X42" i="1" s="1"/>
  <c r="U34" i="1"/>
  <c r="W34" i="1" s="1"/>
  <c r="V34" i="1"/>
  <c r="X34" i="1" s="1"/>
  <c r="U26" i="1"/>
  <c r="W26" i="1" s="1"/>
  <c r="V26" i="1"/>
  <c r="X26" i="1" s="1"/>
  <c r="U18" i="1"/>
  <c r="W18" i="1" s="1"/>
  <c r="V18" i="1"/>
  <c r="X18" i="1" s="1"/>
  <c r="U10" i="1"/>
  <c r="W10" i="1" s="1"/>
  <c r="V10" i="1"/>
  <c r="X10" i="1" s="1"/>
  <c r="U2" i="1"/>
  <c r="W2" i="1" s="1"/>
  <c r="V2" i="1"/>
  <c r="X2" i="1" s="1"/>
  <c r="U191" i="1"/>
  <c r="W191" i="1" s="1"/>
  <c r="V182" i="1"/>
  <c r="X182" i="1" s="1"/>
  <c r="U182" i="1"/>
  <c r="W182" i="1" s="1"/>
  <c r="U162" i="1"/>
  <c r="W162" i="1" s="1"/>
  <c r="U130" i="1"/>
  <c r="W130" i="1" s="1"/>
  <c r="V115" i="1"/>
  <c r="X115" i="1" s="1"/>
  <c r="V99" i="1"/>
  <c r="X99" i="1" s="1"/>
  <c r="V83" i="1"/>
  <c r="X83" i="1" s="1"/>
  <c r="V67" i="1"/>
  <c r="X67" i="1" s="1"/>
  <c r="V51" i="1"/>
  <c r="X51" i="1" s="1"/>
  <c r="V209" i="1"/>
  <c r="X209" i="1" s="1"/>
  <c r="U209" i="1"/>
  <c r="W209" i="1" s="1"/>
  <c r="U205" i="1"/>
  <c r="W205" i="1" s="1"/>
  <c r="V201" i="1"/>
  <c r="X201" i="1" s="1"/>
  <c r="U197" i="1"/>
  <c r="W197" i="1" s="1"/>
  <c r="V197" i="1"/>
  <c r="X197" i="1" s="1"/>
  <c r="V193" i="1"/>
  <c r="X193" i="1" s="1"/>
  <c r="U193" i="1"/>
  <c r="W193" i="1" s="1"/>
  <c r="V189" i="1"/>
  <c r="X189" i="1" s="1"/>
  <c r="U185" i="1"/>
  <c r="W185" i="1" s="1"/>
  <c r="V185" i="1"/>
  <c r="X185" i="1" s="1"/>
  <c r="U181" i="1"/>
  <c r="W181" i="1" s="1"/>
  <c r="V181" i="1"/>
  <c r="X181" i="1" s="1"/>
  <c r="V177" i="1"/>
  <c r="X177" i="1" s="1"/>
  <c r="V169" i="1"/>
  <c r="X169" i="1" s="1"/>
  <c r="V161" i="1"/>
  <c r="X161" i="1" s="1"/>
  <c r="V153" i="1"/>
  <c r="X153" i="1" s="1"/>
  <c r="V145" i="1"/>
  <c r="X145" i="1" s="1"/>
  <c r="V137" i="1"/>
  <c r="X137" i="1" s="1"/>
  <c r="V129" i="1"/>
  <c r="X129" i="1" s="1"/>
  <c r="V125" i="1"/>
  <c r="X125" i="1" s="1"/>
  <c r="U125" i="1"/>
  <c r="W125" i="1" s="1"/>
  <c r="V121" i="1"/>
  <c r="X121" i="1" s="1"/>
  <c r="V117" i="1"/>
  <c r="X117" i="1" s="1"/>
  <c r="U117" i="1"/>
  <c r="W117" i="1" s="1"/>
  <c r="V113" i="1"/>
  <c r="X113" i="1" s="1"/>
  <c r="V109" i="1"/>
  <c r="X109" i="1" s="1"/>
  <c r="U109" i="1"/>
  <c r="W109" i="1" s="1"/>
  <c r="V105" i="1"/>
  <c r="X105" i="1" s="1"/>
  <c r="V101" i="1"/>
  <c r="X101" i="1" s="1"/>
  <c r="U101" i="1"/>
  <c r="W101" i="1" s="1"/>
  <c r="V97" i="1"/>
  <c r="X97" i="1" s="1"/>
  <c r="V93" i="1"/>
  <c r="X93" i="1" s="1"/>
  <c r="U93" i="1"/>
  <c r="W93" i="1" s="1"/>
  <c r="V89" i="1"/>
  <c r="X89" i="1" s="1"/>
  <c r="V85" i="1"/>
  <c r="X85" i="1" s="1"/>
  <c r="U85" i="1"/>
  <c r="W85" i="1" s="1"/>
  <c r="V81" i="1"/>
  <c r="X81" i="1" s="1"/>
  <c r="V77" i="1"/>
  <c r="X77" i="1" s="1"/>
  <c r="U77" i="1"/>
  <c r="W77" i="1" s="1"/>
  <c r="V73" i="1"/>
  <c r="X73" i="1" s="1"/>
  <c r="V69" i="1"/>
  <c r="X69" i="1" s="1"/>
  <c r="U69" i="1"/>
  <c r="W69" i="1" s="1"/>
  <c r="V65" i="1"/>
  <c r="X65" i="1" s="1"/>
  <c r="V61" i="1"/>
  <c r="X61" i="1" s="1"/>
  <c r="U61" i="1"/>
  <c r="W61" i="1" s="1"/>
  <c r="V57" i="1"/>
  <c r="X57" i="1" s="1"/>
  <c r="V53" i="1"/>
  <c r="X53" i="1" s="1"/>
  <c r="U53" i="1"/>
  <c r="W53" i="1" s="1"/>
  <c r="V49" i="1"/>
  <c r="X49" i="1" s="1"/>
  <c r="V45" i="1"/>
  <c r="X45" i="1" s="1"/>
  <c r="U45" i="1"/>
  <c r="W45" i="1" s="1"/>
  <c r="V41" i="1"/>
  <c r="X41" i="1" s="1"/>
  <c r="V37" i="1"/>
  <c r="X37" i="1" s="1"/>
  <c r="U37" i="1"/>
  <c r="W37" i="1" s="1"/>
  <c r="V33" i="1"/>
  <c r="X33" i="1" s="1"/>
  <c r="V29" i="1"/>
  <c r="X29" i="1" s="1"/>
  <c r="U29" i="1"/>
  <c r="W29" i="1" s="1"/>
  <c r="V25" i="1"/>
  <c r="X25" i="1" s="1"/>
  <c r="V21" i="1"/>
  <c r="X21" i="1" s="1"/>
  <c r="U21" i="1"/>
  <c r="W21" i="1" s="1"/>
  <c r="V17" i="1"/>
  <c r="X17" i="1" s="1"/>
  <c r="V13" i="1"/>
  <c r="X13" i="1" s="1"/>
  <c r="U13" i="1"/>
  <c r="W13" i="1" s="1"/>
  <c r="V9" i="1"/>
  <c r="X9" i="1" s="1"/>
  <c r="V5" i="1"/>
  <c r="X5" i="1" s="1"/>
  <c r="U5" i="1"/>
  <c r="W5" i="1" s="1"/>
  <c r="U198" i="1"/>
  <c r="W198" i="1" s="1"/>
  <c r="U189" i="1"/>
  <c r="W189" i="1" s="1"/>
  <c r="V180" i="1"/>
  <c r="X180" i="1" s="1"/>
  <c r="U180" i="1"/>
  <c r="W180" i="1" s="1"/>
  <c r="U170" i="1"/>
  <c r="W170" i="1" s="1"/>
  <c r="V159" i="1"/>
  <c r="X159" i="1" s="1"/>
  <c r="U138" i="1"/>
  <c r="W138" i="1" s="1"/>
  <c r="V127" i="1"/>
  <c r="X127" i="1" s="1"/>
  <c r="U112" i="1"/>
  <c r="W112" i="1" s="1"/>
  <c r="V112" i="1"/>
  <c r="X112" i="1" s="1"/>
  <c r="U96" i="1"/>
  <c r="W96" i="1" s="1"/>
  <c r="V96" i="1"/>
  <c r="X96" i="1" s="1"/>
  <c r="U80" i="1"/>
  <c r="W80" i="1" s="1"/>
  <c r="V80" i="1"/>
  <c r="X80" i="1" s="1"/>
  <c r="U64" i="1"/>
  <c r="W64" i="1" s="1"/>
  <c r="V64" i="1"/>
  <c r="X64" i="1" s="1"/>
  <c r="V15" i="1"/>
  <c r="X15" i="1" s="1"/>
  <c r="V208" i="1"/>
  <c r="X208" i="1" s="1"/>
  <c r="V176" i="1"/>
  <c r="X176" i="1" s="1"/>
  <c r="U124" i="1"/>
  <c r="W124" i="1" s="1"/>
  <c r="U116" i="1"/>
  <c r="W116" i="1" s="1"/>
  <c r="U108" i="1"/>
  <c r="W108" i="1" s="1"/>
  <c r="U100" i="1"/>
  <c r="W100" i="1" s="1"/>
  <c r="U92" i="1"/>
  <c r="W92" i="1" s="1"/>
  <c r="U84" i="1"/>
  <c r="W84" i="1" s="1"/>
  <c r="U76" i="1"/>
  <c r="W76" i="1" s="1"/>
  <c r="U68" i="1"/>
  <c r="W68" i="1" s="1"/>
  <c r="U60" i="1"/>
  <c r="W60" i="1" s="1"/>
  <c r="U52" i="1"/>
  <c r="W52" i="1" s="1"/>
  <c r="U48" i="1"/>
  <c r="W48" i="1" s="1"/>
  <c r="V48" i="1"/>
  <c r="X48" i="1" s="1"/>
  <c r="U44" i="1"/>
  <c r="W44" i="1" s="1"/>
  <c r="U40" i="1"/>
  <c r="W40" i="1" s="1"/>
  <c r="V40" i="1"/>
  <c r="X40" i="1" s="1"/>
  <c r="U36" i="1"/>
  <c r="W36" i="1" s="1"/>
  <c r="U32" i="1"/>
  <c r="W32" i="1" s="1"/>
  <c r="V32" i="1"/>
  <c r="X32" i="1" s="1"/>
  <c r="U28" i="1"/>
  <c r="W28" i="1" s="1"/>
  <c r="U24" i="1"/>
  <c r="W24" i="1" s="1"/>
  <c r="V24" i="1"/>
  <c r="X24" i="1" s="1"/>
  <c r="U20" i="1"/>
  <c r="W20" i="1" s="1"/>
  <c r="U16" i="1"/>
  <c r="W16" i="1" s="1"/>
  <c r="V16" i="1"/>
  <c r="X16" i="1" s="1"/>
  <c r="U12" i="1"/>
  <c r="W12" i="1" s="1"/>
  <c r="U8" i="1"/>
  <c r="W8" i="1" s="1"/>
  <c r="V8" i="1"/>
  <c r="X8" i="1" s="1"/>
  <c r="U4" i="1"/>
  <c r="W4" i="1" s="1"/>
  <c r="V190" i="1"/>
  <c r="X190" i="1" s="1"/>
  <c r="V192" i="1"/>
  <c r="X192" i="1" s="1"/>
  <c r="U172" i="1"/>
  <c r="W172" i="1" s="1"/>
  <c r="U164" i="1"/>
  <c r="W164" i="1" s="1"/>
  <c r="U156" i="1"/>
  <c r="W156" i="1" s="1"/>
  <c r="U148" i="1"/>
  <c r="W148" i="1" s="1"/>
  <c r="U140" i="1"/>
  <c r="W140" i="1" s="1"/>
  <c r="U132" i="1"/>
  <c r="W132" i="1" s="1"/>
  <c r="U195" i="1"/>
  <c r="W195" i="1" s="1"/>
  <c r="U179" i="1"/>
  <c r="W179" i="1" s="1"/>
  <c r="U119" i="1"/>
  <c r="W119" i="1" s="1"/>
  <c r="U111" i="1"/>
  <c r="W111" i="1" s="1"/>
  <c r="U103" i="1"/>
  <c r="W103" i="1" s="1"/>
  <c r="U95" i="1"/>
  <c r="W95" i="1" s="1"/>
  <c r="U87" i="1"/>
  <c r="W87" i="1" s="1"/>
  <c r="U79" i="1"/>
  <c r="W79" i="1" s="1"/>
  <c r="U71" i="1"/>
  <c r="W71" i="1" s="1"/>
  <c r="U63" i="1"/>
  <c r="W63" i="1" s="1"/>
  <c r="U55" i="1"/>
  <c r="W55" i="1" s="1"/>
  <c r="U47" i="1"/>
  <c r="W47" i="1" s="1"/>
  <c r="V43" i="1"/>
  <c r="X43" i="1" s="1"/>
  <c r="U39" i="1"/>
  <c r="W39" i="1" s="1"/>
  <c r="V35" i="1"/>
  <c r="X35" i="1" s="1"/>
  <c r="U31" i="1"/>
  <c r="W31" i="1" s="1"/>
  <c r="V27" i="1"/>
  <c r="X27" i="1" s="1"/>
  <c r="U23" i="1"/>
  <c r="W23" i="1" s="1"/>
  <c r="V19" i="1"/>
  <c r="X19" i="1" s="1"/>
  <c r="U15" i="1"/>
  <c r="W15" i="1" s="1"/>
  <c r="V11" i="1"/>
  <c r="X11" i="1" s="1"/>
  <c r="U7" i="1"/>
  <c r="W7" i="1" s="1"/>
  <c r="V3" i="1"/>
  <c r="X3" i="1" s="1"/>
  <c r="V206" i="1"/>
  <c r="X206" i="1" s="1"/>
  <c r="U176" i="1"/>
  <c r="W176" i="1" s="1"/>
  <c r="U43" i="1"/>
  <c r="W43" i="1" s="1"/>
  <c r="U35" i="1"/>
  <c r="W35" i="1" s="1"/>
  <c r="U27" i="1"/>
  <c r="W27" i="1" s="1"/>
  <c r="U19" i="1"/>
  <c r="W19" i="1" s="1"/>
  <c r="U11" i="1"/>
  <c r="W11" i="1" s="1"/>
  <c r="U3" i="1"/>
  <c r="W3" i="1" s="1"/>
  <c r="U46" i="1"/>
  <c r="W46" i="1" s="1"/>
  <c r="U38" i="1"/>
  <c r="W38" i="1" s="1"/>
  <c r="U30" i="1"/>
  <c r="W30" i="1" s="1"/>
  <c r="U22" i="1"/>
  <c r="W22" i="1" s="1"/>
  <c r="U14" i="1"/>
  <c r="W14" i="1" s="1"/>
  <c r="U6" i="1"/>
  <c r="W6" i="1" s="1"/>
  <c r="U192" i="1"/>
  <c r="W192" i="1" s="1"/>
  <c r="V207" i="1"/>
  <c r="X207" i="1" s="1"/>
  <c r="V203" i="1"/>
  <c r="X203" i="1" s="1"/>
  <c r="V199" i="1"/>
  <c r="X199" i="1" s="1"/>
  <c r="V195" i="1"/>
  <c r="X195" i="1" s="1"/>
  <c r="V191" i="1"/>
  <c r="X191" i="1" s="1"/>
  <c r="V187" i="1"/>
  <c r="X187" i="1" s="1"/>
  <c r="V183" i="1"/>
  <c r="X183" i="1" s="1"/>
  <c r="V179" i="1"/>
  <c r="X179" i="1" s="1"/>
  <c r="V175" i="1"/>
  <c r="X175" i="1" s="1"/>
  <c r="V166" i="1"/>
  <c r="X166" i="1" s="1"/>
  <c r="V158" i="1"/>
  <c r="X158" i="1" s="1"/>
  <c r="V150" i="1"/>
  <c r="X150" i="1" s="1"/>
  <c r="V142" i="1"/>
  <c r="X142" i="1" s="1"/>
  <c r="V134" i="1"/>
  <c r="X134" i="1" s="1"/>
  <c r="V126" i="1"/>
  <c r="X126" i="1" s="1"/>
  <c r="V118" i="1"/>
  <c r="X118" i="1" s="1"/>
  <c r="V94" i="1"/>
  <c r="X94" i="1" s="1"/>
  <c r="V86" i="1"/>
  <c r="X86" i="1" s="1"/>
  <c r="V78" i="1"/>
  <c r="X78" i="1" s="1"/>
  <c r="V62" i="1"/>
  <c r="X62" i="1" s="1"/>
  <c r="V54" i="1"/>
  <c r="X54" i="1" s="1"/>
  <c r="V46" i="1"/>
  <c r="X46" i="1" s="1"/>
  <c r="V38" i="1"/>
  <c r="X38" i="1" s="1"/>
  <c r="V30" i="1"/>
  <c r="X30" i="1" s="1"/>
  <c r="V22" i="1"/>
  <c r="X22" i="1" s="1"/>
  <c r="V14" i="1"/>
  <c r="X14" i="1" s="1"/>
  <c r="V6" i="1"/>
  <c r="X6" i="1" s="1"/>
  <c r="V110" i="1"/>
  <c r="X110" i="1" s="1"/>
  <c r="V102" i="1"/>
  <c r="X102" i="1" s="1"/>
  <c r="V70" i="1"/>
  <c r="X70" i="1" s="1"/>
  <c r="V172" i="1"/>
  <c r="X172" i="1" s="1"/>
  <c r="U169" i="1"/>
  <c r="W169" i="1" s="1"/>
  <c r="V164" i="1"/>
  <c r="X164" i="1" s="1"/>
  <c r="U161" i="1"/>
  <c r="W161" i="1" s="1"/>
  <c r="V156" i="1"/>
  <c r="X156" i="1" s="1"/>
  <c r="U153" i="1"/>
  <c r="W153" i="1" s="1"/>
  <c r="V148" i="1"/>
  <c r="X148" i="1" s="1"/>
  <c r="U145" i="1"/>
  <c r="W145" i="1" s="1"/>
  <c r="V140" i="1"/>
  <c r="X140" i="1" s="1"/>
  <c r="U137" i="1"/>
  <c r="W137" i="1" s="1"/>
  <c r="V132" i="1"/>
  <c r="X132" i="1" s="1"/>
  <c r="U129" i="1"/>
  <c r="W129" i="1" s="1"/>
  <c r="V124" i="1"/>
  <c r="X124" i="1" s="1"/>
  <c r="U121" i="1"/>
  <c r="W121" i="1" s="1"/>
  <c r="V116" i="1"/>
  <c r="X116" i="1" s="1"/>
  <c r="U113" i="1"/>
  <c r="W113" i="1" s="1"/>
  <c r="V108" i="1"/>
  <c r="X108" i="1" s="1"/>
  <c r="U105" i="1"/>
  <c r="W105" i="1" s="1"/>
  <c r="V100" i="1"/>
  <c r="X100" i="1" s="1"/>
  <c r="U97" i="1"/>
  <c r="W97" i="1" s="1"/>
  <c r="V92" i="1"/>
  <c r="X92" i="1" s="1"/>
  <c r="U89" i="1"/>
  <c r="W89" i="1" s="1"/>
  <c r="V84" i="1"/>
  <c r="X84" i="1" s="1"/>
  <c r="U81" i="1"/>
  <c r="W81" i="1" s="1"/>
  <c r="V76" i="1"/>
  <c r="X76" i="1" s="1"/>
  <c r="U73" i="1"/>
  <c r="W73" i="1" s="1"/>
  <c r="V68" i="1"/>
  <c r="X68" i="1" s="1"/>
  <c r="U65" i="1"/>
  <c r="W65" i="1" s="1"/>
  <c r="V60" i="1"/>
  <c r="X60" i="1" s="1"/>
  <c r="U57" i="1"/>
  <c r="W57" i="1" s="1"/>
  <c r="V52" i="1"/>
  <c r="X52" i="1" s="1"/>
  <c r="U49" i="1"/>
  <c r="W49" i="1" s="1"/>
  <c r="V44" i="1"/>
  <c r="X44" i="1" s="1"/>
  <c r="U41" i="1"/>
  <c r="W41" i="1" s="1"/>
  <c r="V36" i="1"/>
  <c r="X36" i="1" s="1"/>
  <c r="U33" i="1"/>
  <c r="W33" i="1" s="1"/>
  <c r="V28" i="1"/>
  <c r="X28" i="1" s="1"/>
  <c r="U25" i="1"/>
  <c r="W25" i="1" s="1"/>
  <c r="V20" i="1"/>
  <c r="X20" i="1" s="1"/>
  <c r="U17" i="1"/>
  <c r="W17" i="1" s="1"/>
  <c r="V12" i="1"/>
  <c r="X12" i="1" s="1"/>
  <c r="U9" i="1"/>
  <c r="W9" i="1" s="1"/>
  <c r="V4" i="1"/>
  <c r="X4" i="1" s="1"/>
</calcChain>
</file>

<file path=xl/sharedStrings.xml><?xml version="1.0" encoding="utf-8"?>
<sst xmlns="http://schemas.openxmlformats.org/spreadsheetml/2006/main" count="845" uniqueCount="431">
  <si>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</si>
  <si>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</si>
  <si>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</si>
  <si>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</si>
  <si>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</si>
  <si>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</si>
  <si>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</si>
  <si>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</si>
  <si>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</si>
  <si>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</si>
  <si>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</si>
  <si>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</si>
  <si>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</si>
  <si>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</si>
  <si>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</si>
  <si>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</si>
  <si>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</si>
  <si>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</si>
  <si>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</si>
  <si>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</si>
  <si>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</si>
  <si>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</si>
  <si>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</si>
  <si>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</si>
  <si>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</si>
  <si>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</si>
  <si>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</si>
  <si>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</si>
  <si>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</si>
  <si>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</si>
  <si>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</si>
  <si>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</si>
  <si>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</si>
  <si>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</si>
  <si>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</si>
  <si>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</si>
  <si>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</si>
  <si>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</si>
  <si>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</si>
  <si>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</si>
  <si>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</si>
  <si>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</si>
  <si>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</si>
  <si>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</si>
  <si>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</si>
  <si>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</si>
  <si>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</si>
  <si>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</si>
  <si>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</si>
  <si>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</si>
  <si>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</si>
  <si>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</si>
  <si>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</si>
  <si>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</si>
  <si>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</si>
  <si>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</si>
  <si>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</si>
  <si>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</si>
  <si>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</si>
  <si>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</si>
  <si>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</si>
  <si>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</si>
  <si>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</si>
  <si>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</si>
  <si>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</si>
  <si>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</si>
  <si>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</si>
  <si>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</si>
  <si>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</si>
  <si>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</si>
  <si>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</si>
  <si>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</si>
  <si>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</si>
  <si>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</si>
  <si>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</si>
  <si>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</si>
  <si>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</si>
  <si>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</si>
  <si>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</si>
  <si>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</si>
  <si>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</si>
  <si>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</si>
  <si>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</si>
  <si>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</si>
  <si>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</si>
  <si>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</si>
  <si>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</si>
  <si>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</si>
  <si>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</si>
  <si>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</si>
  <si>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</si>
  <si>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</si>
  <si>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</si>
  <si>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</si>
  <si>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</si>
  <si>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</si>
  <si>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</si>
  <si>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</si>
  <si>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</si>
  <si>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</si>
  <si>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</si>
  <si>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</si>
  <si>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</si>
  <si>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</si>
  <si>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</si>
  <si>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</si>
  <si>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</si>
  <si>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</si>
  <si>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</si>
  <si>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</si>
  <si>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</si>
  <si>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</si>
  <si>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</si>
  <si>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</si>
  <si>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</si>
  <si>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</si>
  <si>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</si>
  <si>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</si>
  <si>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</si>
  <si>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</si>
  <si>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</si>
  <si>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</si>
  <si>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</si>
  <si>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</si>
  <si>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</si>
  <si>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</si>
  <si>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</si>
  <si>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</si>
  <si>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</si>
  <si>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</si>
  <si>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</si>
  <si>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</si>
  <si>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</si>
  <si>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</si>
  <si>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</si>
  <si>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</si>
  <si>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</si>
  <si>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</si>
  <si>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</si>
  <si>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</si>
  <si>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</si>
  <si>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</si>
  <si>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</si>
  <si>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</si>
  <si>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</si>
  <si>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</si>
  <si>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</si>
  <si>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</si>
  <si>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</si>
  <si>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</si>
  <si>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</si>
  <si>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</si>
  <si>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</si>
  <si>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</si>
  <si>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</si>
  <si>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</si>
  <si>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</si>
  <si>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</si>
  <si>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</si>
  <si>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</si>
  <si>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</si>
  <si>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</si>
  <si>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</si>
  <si>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</si>
  <si>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</si>
  <si>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</si>
  <si>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</si>
  <si>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</si>
  <si>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</si>
  <si>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</si>
  <si>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</si>
  <si>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</si>
  <si>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</si>
  <si>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</si>
  <si>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</si>
  <si>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</si>
  <si>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</si>
  <si>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</si>
  <si>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</si>
  <si>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</si>
  <si>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</si>
  <si>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</si>
  <si>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</si>
  <si>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</si>
  <si>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</si>
  <si>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</si>
  <si>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</si>
  <si>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</si>
  <si>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</si>
  <si>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</si>
  <si>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</si>
  <si>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</si>
  <si>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</si>
  <si>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</si>
  <si>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</si>
  <si>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</si>
  <si>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</si>
  <si>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</si>
  <si>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</si>
  <si>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</si>
  <si>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</si>
  <si>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</si>
  <si>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</si>
  <si>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</si>
  <si>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</si>
  <si>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</si>
  <si>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</si>
  <si>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</si>
  <si>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</si>
  <si>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</si>
  <si>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</si>
  <si>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</si>
  <si>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</si>
  <si>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</si>
  <si>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</si>
  <si>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</si>
  <si>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</si>
  <si>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</si>
  <si>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</si>
  <si>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</si>
  <si>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</si>
  <si>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</si>
  <si>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</si>
  <si>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</si>
  <si>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</si>
  <si>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</si>
  <si>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</si>
  <si>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</si>
  <si>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</si>
  <si>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</si>
  <si>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</si>
  <si>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</si>
  <si>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</si>
  <si>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</si>
  <si>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</si>
  <si>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</si>
  <si>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</si>
  <si>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</si>
  <si>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</si>
  <si>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</si>
  <si>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</si>
  <si>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</si>
  <si>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</si>
  <si>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</si>
  <si>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</si>
  <si>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</si>
  <si>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</si>
  <si>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</si>
  <si>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</si>
  <si>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</si>
  <si>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</si>
  <si>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</si>
  <si>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</si>
  <si>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</si>
  <si>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</si>
  <si>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</si>
  <si>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</si>
  <si>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</si>
  <si>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</si>
  <si>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</si>
  <si>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</si>
  <si>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</si>
  <si>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</si>
  <si>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</si>
  <si>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</si>
  <si>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</si>
  <si>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</si>
  <si>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</si>
  <si>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</si>
  <si>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</si>
  <si>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</si>
  <si>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</si>
  <si>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</si>
  <si>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</si>
  <si>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</si>
  <si>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</si>
  <si>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</si>
  <si>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</si>
  <si>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</si>
  <si>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</si>
  <si>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</si>
  <si>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</si>
  <si>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</si>
  <si>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</si>
  <si>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</si>
  <si>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</si>
  <si>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</si>
  <si>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</si>
  <si>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</si>
  <si>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</si>
  <si>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</si>
  <si>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</si>
  <si>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</si>
  <si>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</si>
  <si>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</si>
  <si>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</si>
  <si>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</si>
  <si>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</si>
  <si>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</si>
  <si>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</si>
  <si>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</si>
  <si>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</si>
  <si>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</si>
  <si>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</si>
  <si>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</si>
  <si>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</si>
  <si>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</si>
  <si>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</si>
  <si>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</si>
  <si>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</si>
  <si>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</si>
  <si>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</si>
  <si>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</si>
  <si>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</si>
  <si>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</si>
  <si>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</si>
  <si>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</si>
  <si>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</si>
  <si>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</si>
  <si>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</si>
  <si>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</si>
  <si>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</si>
  <si>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</si>
  <si>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</si>
  <si>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</si>
  <si>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</si>
  <si>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</si>
  <si>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</si>
  <si>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</si>
  <si>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</si>
  <si>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</si>
  <si>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</si>
  <si>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</si>
  <si>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</si>
  <si>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</si>
  <si>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</si>
  <si>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</si>
  <si>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</si>
  <si>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</si>
  <si>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</si>
  <si>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</si>
  <si>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</si>
  <si>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</si>
  <si>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</si>
  <si>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</si>
  <si>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Sub-Saharan Africa</t>
  </si>
  <si>
    <t>SSF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</si>
  <si>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</si>
  <si>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</si>
  <si>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</si>
  <si>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</si>
  <si>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</si>
  <si>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</si>
  <si>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</si>
  <si>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</si>
  <si>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</si>
  <si>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</si>
  <si>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</si>
  <si>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</si>
  <si>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</si>
  <si>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</si>
  <si>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</si>
  <si>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</si>
  <si>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</si>
  <si>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</si>
  <si>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</si>
  <si>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</si>
  <si>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</si>
  <si>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</si>
  <si>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</si>
  <si>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</si>
  <si>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</si>
  <si>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</si>
  <si>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</si>
  <si>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</si>
  <si>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</si>
  <si>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</si>
  <si>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</si>
  <si>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</si>
  <si>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</si>
  <si>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</si>
  <si>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</si>
  <si>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</si>
  <si>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</si>
  <si>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</si>
  <si>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</si>
  <si>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</si>
  <si>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</si>
  <si>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</si>
  <si>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</si>
  <si>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</si>
  <si>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</si>
  <si>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</si>
  <si>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</si>
  <si>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</si>
  <si>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</si>
  <si>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</si>
  <si>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</si>
  <si>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</si>
  <si>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</si>
  <si>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</si>
  <si>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</si>
  <si>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</si>
  <si>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</si>
  <si>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</si>
  <si>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</si>
  <si>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</si>
  <si>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</si>
  <si>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</si>
  <si>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</si>
  <si>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</si>
  <si>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</si>
  <si>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</si>
  <si>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</si>
  <si>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</si>
  <si>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</si>
  <si>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</si>
  <si>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</si>
  <si>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</si>
  <si>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Iran</t>
  </si>
  <si>
    <t>Gambia</t>
  </si>
  <si>
    <t>Bahamas</t>
  </si>
  <si>
    <t>Population in Urban=2016</t>
  </si>
  <si>
    <t>Population Rural-2016</t>
  </si>
  <si>
    <t>2016 Rural %</t>
  </si>
  <si>
    <t>GDP 2016</t>
  </si>
  <si>
    <t>GDP Per Capita</t>
  </si>
  <si>
    <t>GDP Urban</t>
  </si>
  <si>
    <t>GDP Rural</t>
  </si>
  <si>
    <t>GDP Contribution Urban</t>
  </si>
  <si>
    <t>GDP Contribution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</si>
</sst>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ADMIN/AppData/Local/Temp/2da37d69-2475-4d46-8dee-a248f7f23015_Project%5b1%5d.zip.015/Project/rural_population_percent.csv" TargetMode="External"/><Relationship Id="rId1" Type="http://schemas.openxmlformats.org/officeDocument/2006/relationships/externalLinkPath" Target="file:///C:/Users/ADMIN/AppData/Local/Temp/2da37d69-2475-4d46-8dee-a248f7f23015_Project%5b1%5d.zip.015/Project/rural_population_percent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unjal/Desktop/EY%20Project/GDP%20DATA.xlsx" TargetMode="External"/><Relationship Id="rId1" Type="http://schemas.openxmlformats.org/officeDocument/2006/relationships/externalLinkPath" Target="GDP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ral_population_percent"/>
    </sheetNames>
    <sheetDataSet>
      <sheetData sheetId="0">
        <row r="1">
          <cell r="A1" t="str">
            <v>Country Name</v>
          </cell>
          <cell r="B1" t="str">
            <v>Country Code</v>
          </cell>
          <cell r="C1" t="str">
            <v>Indicator Name</v>
          </cell>
          <cell r="D1" t="str">
            <v>Indicator Code</v>
          </cell>
          <cell r="E1">
            <v>2006</v>
          </cell>
          <cell r="F1">
            <v>2007</v>
          </cell>
          <cell r="G1">
            <v>2008</v>
          </cell>
          <cell r="H1">
            <v>2009</v>
          </cell>
          <cell r="I1">
            <v>2010</v>
          </cell>
          <cell r="J1">
            <v>2011</v>
          </cell>
          <cell r="K1">
            <v>2012</v>
          </cell>
          <cell r="L1">
            <v>2013</v>
          </cell>
          <cell r="M1">
            <v>2014</v>
          </cell>
          <cell r="N1">
            <v>2015</v>
          </cell>
          <cell r="O1">
            <v>2016</v>
          </cell>
          <cell r="P1">
            <v>2017</v>
          </cell>
        </row>
        <row r="2">
          <cell r="A2" t="str">
            <v>Qatar</v>
          </cell>
          <cell r="B2" t="str">
            <v>QAT</v>
          </cell>
          <cell r="C2" t="str">
            <v>Rural population (% of total population)</v>
          </cell>
          <cell r="D2" t="str">
            <v>SP.RUR.TOTL.ZS</v>
          </cell>
          <cell r="E2">
            <v>2.246</v>
          </cell>
          <cell r="F2">
            <v>1.9770000000000001</v>
          </cell>
          <cell r="G2">
            <v>1.7390000000000001</v>
          </cell>
          <cell r="H2">
            <v>1.53</v>
          </cell>
          <cell r="I2">
            <v>1.345</v>
          </cell>
          <cell r="J2">
            <v>1.1879999999999999</v>
          </cell>
          <cell r="K2">
            <v>1.054</v>
          </cell>
          <cell r="L2">
            <v>0.93899999999999295</v>
          </cell>
          <cell r="M2">
            <v>0.84099999999999397</v>
          </cell>
          <cell r="N2">
            <v>0.75600000000000001</v>
          </cell>
          <cell r="O2">
            <v>0.68300000000000705</v>
          </cell>
          <cell r="P2">
            <v>0.61899999999999999</v>
          </cell>
        </row>
        <row r="3">
          <cell r="A3" t="str">
            <v>Japan</v>
          </cell>
          <cell r="B3" t="str">
            <v>JPN</v>
          </cell>
          <cell r="C3" t="str">
            <v>Rural population (% of total population)</v>
          </cell>
          <cell r="D3" t="str">
            <v>SP.RUR.TOTL.ZS</v>
          </cell>
          <cell r="E3">
            <v>12.943</v>
          </cell>
          <cell r="F3">
            <v>11.987</v>
          </cell>
          <cell r="G3">
            <v>11.090999999999999</v>
          </cell>
          <cell r="H3">
            <v>10.257</v>
          </cell>
          <cell r="I3">
            <v>9.4779999999999909</v>
          </cell>
          <cell r="J3">
            <v>8.7520000000000007</v>
          </cell>
          <cell r="K3">
            <v>8.0980000000000008</v>
          </cell>
          <cell r="L3">
            <v>7.5090000000000003</v>
          </cell>
          <cell r="M3">
            <v>6.9790000000000001</v>
          </cell>
          <cell r="N3">
            <v>6.5019999999999998</v>
          </cell>
          <cell r="O3">
            <v>6.0720000000000001</v>
          </cell>
          <cell r="P3">
            <v>5.6840000000000002</v>
          </cell>
        </row>
        <row r="4">
          <cell r="A4" t="str">
            <v>Netherlands</v>
          </cell>
          <cell r="B4" t="str">
            <v>NLD</v>
          </cell>
          <cell r="C4" t="str">
            <v>Rural population (% of total population)</v>
          </cell>
          <cell r="D4" t="str">
            <v>SP.RUR.TOTL.ZS</v>
          </cell>
          <cell r="E4">
            <v>16.364000000000001</v>
          </cell>
          <cell r="F4">
            <v>15.461</v>
          </cell>
          <cell r="G4">
            <v>14.598000000000001</v>
          </cell>
          <cell r="H4">
            <v>13.757999999999999</v>
          </cell>
          <cell r="I4">
            <v>12.939</v>
          </cell>
          <cell r="J4">
            <v>12.163</v>
          </cell>
          <cell r="K4">
            <v>11.425000000000001</v>
          </cell>
          <cell r="L4">
            <v>10.728999999999999</v>
          </cell>
          <cell r="M4">
            <v>10.09</v>
          </cell>
          <cell r="N4">
            <v>9.5039999999999996</v>
          </cell>
          <cell r="O4">
            <v>8.968</v>
          </cell>
          <cell r="P4">
            <v>8.4760000000000009</v>
          </cell>
        </row>
        <row r="5">
          <cell r="A5" t="str">
            <v>Palau</v>
          </cell>
          <cell r="B5" t="str">
            <v>PLW</v>
          </cell>
          <cell r="C5" t="str">
            <v>Rural population (% of total population)</v>
          </cell>
          <cell r="D5" t="str">
            <v>SP.RUR.TOTL.ZS</v>
          </cell>
          <cell r="E5">
            <v>20.978999999999999</v>
          </cell>
          <cell r="F5">
            <v>19.759</v>
          </cell>
          <cell r="G5">
            <v>18.632999999999999</v>
          </cell>
          <cell r="H5">
            <v>17.596</v>
          </cell>
          <cell r="I5">
            <v>16.641999999999999</v>
          </cell>
          <cell r="J5">
            <v>15.766</v>
          </cell>
          <cell r="K5">
            <v>14.961</v>
          </cell>
          <cell r="L5">
            <v>14.224</v>
          </cell>
          <cell r="M5">
            <v>13.548</v>
          </cell>
          <cell r="N5">
            <v>12.929</v>
          </cell>
          <cell r="O5">
            <v>12.364000000000001</v>
          </cell>
          <cell r="P5">
            <v>11.849</v>
          </cell>
        </row>
        <row r="6">
          <cell r="A6" t="str">
            <v>Dominican Republic</v>
          </cell>
          <cell r="B6" t="str">
            <v>DOM</v>
          </cell>
          <cell r="C6" t="str">
            <v>Rural population (% of total population)</v>
          </cell>
          <cell r="D6" t="str">
            <v>SP.RUR.TOTL.ZS</v>
          </cell>
          <cell r="E6">
            <v>31.295000000000002</v>
          </cell>
          <cell r="F6">
            <v>29.984000000000002</v>
          </cell>
          <cell r="G6">
            <v>28.702999999999999</v>
          </cell>
          <cell r="H6">
            <v>27.459</v>
          </cell>
          <cell r="I6">
            <v>26.248000000000001</v>
          </cell>
          <cell r="J6">
            <v>25.071000000000002</v>
          </cell>
          <cell r="K6">
            <v>23.960999999999999</v>
          </cell>
          <cell r="L6">
            <v>22.917999999999999</v>
          </cell>
          <cell r="M6">
            <v>21.939</v>
          </cell>
          <cell r="N6">
            <v>21.02</v>
          </cell>
          <cell r="O6">
            <v>20.158999999999999</v>
          </cell>
          <cell r="P6">
            <v>19.353000000000002</v>
          </cell>
        </row>
        <row r="7">
          <cell r="A7" t="str">
            <v>Costa Rica</v>
          </cell>
          <cell r="B7" t="str">
            <v>CRI</v>
          </cell>
          <cell r="C7" t="str">
            <v>Rural population (% of total population)</v>
          </cell>
          <cell r="D7" t="str">
            <v>SP.RUR.TOTL.ZS</v>
          </cell>
          <cell r="E7">
            <v>33.067999999999998</v>
          </cell>
          <cell r="F7">
            <v>31.827999999999999</v>
          </cell>
          <cell r="G7">
            <v>30.613</v>
          </cell>
          <cell r="H7">
            <v>29.427</v>
          </cell>
          <cell r="I7">
            <v>28.265999999999998</v>
          </cell>
          <cell r="J7">
            <v>27.134</v>
          </cell>
          <cell r="K7">
            <v>26.06</v>
          </cell>
          <cell r="L7">
            <v>25.044</v>
          </cell>
          <cell r="M7">
            <v>24.085000000000001</v>
          </cell>
          <cell r="N7">
            <v>23.178999999999998</v>
          </cell>
          <cell r="O7">
            <v>22.324999999999999</v>
          </cell>
          <cell r="P7">
            <v>21.521000000000001</v>
          </cell>
        </row>
        <row r="8">
          <cell r="A8" t="str">
            <v>Uruguay</v>
          </cell>
          <cell r="B8" t="str">
            <v>URY</v>
          </cell>
          <cell r="C8" t="str">
            <v>Rural population (% of total population)</v>
          </cell>
          <cell r="D8" t="str">
            <v>SP.RUR.TOTL.ZS</v>
          </cell>
          <cell r="E8">
            <v>6.4470000000000001</v>
          </cell>
          <cell r="F8">
            <v>6.2210000000000001</v>
          </cell>
          <cell r="G8">
            <v>6.0019999999999998</v>
          </cell>
          <cell r="H8">
            <v>5.7910000000000004</v>
          </cell>
          <cell r="I8">
            <v>5.5860000000000003</v>
          </cell>
          <cell r="J8">
            <v>5.3880000000000097</v>
          </cell>
          <cell r="K8">
            <v>5.1970000000000001</v>
          </cell>
          <cell r="L8">
            <v>5.0170000000000003</v>
          </cell>
          <cell r="M8">
            <v>4.8479999999999999</v>
          </cell>
          <cell r="N8">
            <v>4.6889999999999903</v>
          </cell>
          <cell r="O8">
            <v>4.5400000000000098</v>
          </cell>
          <cell r="P8">
            <v>4.399</v>
          </cell>
        </row>
        <row r="9">
          <cell r="A9" t="str">
            <v>Malta</v>
          </cell>
          <cell r="B9" t="str">
            <v>MLT</v>
          </cell>
          <cell r="C9" t="str">
            <v>Rural population (% of total population)</v>
          </cell>
          <cell r="D9" t="str">
            <v>SP.RUR.TOTL.ZS</v>
          </cell>
          <cell r="E9">
            <v>6.125</v>
          </cell>
          <cell r="F9">
            <v>5.9080000000000004</v>
          </cell>
          <cell r="G9">
            <v>5.7050000000000001</v>
          </cell>
          <cell r="H9">
            <v>5.5140000000000002</v>
          </cell>
          <cell r="I9">
            <v>5.3349999999999902</v>
          </cell>
          <cell r="J9">
            <v>5.1669999999999998</v>
          </cell>
          <cell r="K9">
            <v>5.0090000000000003</v>
          </cell>
          <cell r="L9">
            <v>4.8609999999999998</v>
          </cell>
          <cell r="M9">
            <v>4.7229999999999999</v>
          </cell>
          <cell r="N9">
            <v>4.593</v>
          </cell>
          <cell r="O9">
            <v>4.4710000000000001</v>
          </cell>
          <cell r="P9">
            <v>4.3559999999999901</v>
          </cell>
        </row>
        <row r="10">
          <cell r="A10" t="str">
            <v>Luxembourg</v>
          </cell>
          <cell r="B10" t="str">
            <v>LUX</v>
          </cell>
          <cell r="C10" t="str">
            <v>Rural population (% of total population)</v>
          </cell>
          <cell r="D10" t="str">
            <v>SP.RUR.TOTL.ZS</v>
          </cell>
          <cell r="E10">
            <v>12.991</v>
          </cell>
          <cell r="F10">
            <v>12.590999999999999</v>
          </cell>
          <cell r="G10">
            <v>12.2</v>
          </cell>
          <cell r="H10">
            <v>11.821999999999999</v>
          </cell>
          <cell r="I10">
            <v>11.452999999999999</v>
          </cell>
          <cell r="J10">
            <v>11.093999999999999</v>
          </cell>
          <cell r="K10">
            <v>10.753</v>
          </cell>
          <cell r="L10">
            <v>10.432</v>
          </cell>
          <cell r="M10">
            <v>10.128</v>
          </cell>
          <cell r="N10">
            <v>9.84</v>
          </cell>
          <cell r="O10">
            <v>9.5679999999999996</v>
          </cell>
          <cell r="P10">
            <v>9.3110000000000106</v>
          </cell>
        </row>
        <row r="11">
          <cell r="A11" t="str">
            <v>Virgin Islands (U.S.)</v>
          </cell>
          <cell r="B11" t="str">
            <v>VIR</v>
          </cell>
          <cell r="C11" t="str">
            <v>Rural population (% of total population)</v>
          </cell>
          <cell r="D11" t="str">
            <v>SP.RUR.TOTL.ZS</v>
          </cell>
          <cell r="E11">
            <v>6.1390000000000002</v>
          </cell>
          <cell r="F11">
            <v>5.9470000000000001</v>
          </cell>
          <cell r="G11">
            <v>5.7610000000000001</v>
          </cell>
          <cell r="H11">
            <v>5.5810000000000004</v>
          </cell>
          <cell r="I11">
            <v>5.4060000000000104</v>
          </cell>
          <cell r="J11">
            <v>5.2399999999999904</v>
          </cell>
          <cell r="K11">
            <v>5.0839999999999996</v>
          </cell>
          <cell r="L11">
            <v>4.9360000000000097</v>
          </cell>
          <cell r="M11">
            <v>4.7969999999999997</v>
          </cell>
          <cell r="N11">
            <v>4.6650000000000098</v>
          </cell>
          <cell r="O11">
            <v>4.5410000000000004</v>
          </cell>
          <cell r="P11">
            <v>4.4240000000000101</v>
          </cell>
        </row>
        <row r="12">
          <cell r="A12" t="str">
            <v>Haiti</v>
          </cell>
          <cell r="B12" t="str">
            <v>HTI</v>
          </cell>
          <cell r="C12" t="str">
            <v>Rural population (% of total population)</v>
          </cell>
          <cell r="D12" t="str">
            <v>SP.RUR.TOTL.ZS</v>
          </cell>
          <cell r="E12">
            <v>54.244</v>
          </cell>
          <cell r="F12">
            <v>52.61</v>
          </cell>
          <cell r="G12">
            <v>51.02</v>
          </cell>
          <cell r="H12">
            <v>49.476999999999997</v>
          </cell>
          <cell r="I12">
            <v>47.984000000000002</v>
          </cell>
          <cell r="J12">
            <v>46.543999999999997</v>
          </cell>
          <cell r="K12">
            <v>45.158999999999999</v>
          </cell>
          <cell r="L12">
            <v>43.832000000000001</v>
          </cell>
          <cell r="M12">
            <v>42.564</v>
          </cell>
          <cell r="N12">
            <v>41.354999999999997</v>
          </cell>
          <cell r="O12">
            <v>40.206000000000003</v>
          </cell>
          <cell r="P12">
            <v>39.116999999999997</v>
          </cell>
        </row>
        <row r="13">
          <cell r="A13" t="str">
            <v>Mongolia</v>
          </cell>
          <cell r="B13" t="str">
            <v>MNG</v>
          </cell>
          <cell r="C13" t="str">
            <v>Rural population (% of total population)</v>
          </cell>
          <cell r="D13" t="str">
            <v>SP.RUR.TOTL.ZS</v>
          </cell>
          <cell r="E13">
            <v>36.465000000000003</v>
          </cell>
          <cell r="F13">
            <v>35.436</v>
          </cell>
          <cell r="G13">
            <v>34.418999999999997</v>
          </cell>
          <cell r="H13">
            <v>33.42</v>
          </cell>
          <cell r="I13">
            <v>32.433</v>
          </cell>
          <cell r="J13">
            <v>31.462</v>
          </cell>
          <cell r="K13">
            <v>30.527999999999999</v>
          </cell>
          <cell r="L13">
            <v>29.634</v>
          </cell>
          <cell r="M13">
            <v>28.777999999999999</v>
          </cell>
          <cell r="N13">
            <v>27.96</v>
          </cell>
          <cell r="O13">
            <v>27.177</v>
          </cell>
          <cell r="P13">
            <v>26.43</v>
          </cell>
        </row>
        <row r="14">
          <cell r="A14" t="str">
            <v>Malaysia</v>
          </cell>
          <cell r="B14" t="str">
            <v>MYS</v>
          </cell>
          <cell r="C14" t="str">
            <v>Rural population (% of total population)</v>
          </cell>
          <cell r="D14" t="str">
            <v>SP.RUR.TOTL.ZS</v>
          </cell>
          <cell r="E14">
            <v>32.517000000000003</v>
          </cell>
          <cell r="F14">
            <v>31.64</v>
          </cell>
          <cell r="G14">
            <v>30.774999999999999</v>
          </cell>
          <cell r="H14">
            <v>29.925000000000001</v>
          </cell>
          <cell r="I14">
            <v>29.088000000000001</v>
          </cell>
          <cell r="J14">
            <v>28.265000000000001</v>
          </cell>
          <cell r="K14">
            <v>27.474</v>
          </cell>
          <cell r="L14">
            <v>26.716000000000001</v>
          </cell>
          <cell r="M14">
            <v>25.99</v>
          </cell>
          <cell r="N14">
            <v>25.295000000000002</v>
          </cell>
          <cell r="O14">
            <v>24.63</v>
          </cell>
          <cell r="P14">
            <v>23.994</v>
          </cell>
        </row>
        <row r="15">
          <cell r="A15" t="str">
            <v>China</v>
          </cell>
          <cell r="B15" t="str">
            <v>CHN</v>
          </cell>
          <cell r="C15" t="str">
            <v>Rural population (% of total population)</v>
          </cell>
          <cell r="D15" t="str">
            <v>SP.RUR.TOTL.ZS</v>
          </cell>
          <cell r="E15">
            <v>56.131999999999998</v>
          </cell>
          <cell r="F15">
            <v>54.801000000000002</v>
          </cell>
          <cell r="G15">
            <v>53.460999999999999</v>
          </cell>
          <cell r="H15">
            <v>52.12</v>
          </cell>
          <cell r="I15">
            <v>50.774000000000001</v>
          </cell>
          <cell r="J15">
            <v>49.427</v>
          </cell>
          <cell r="K15">
            <v>48.110999999999997</v>
          </cell>
          <cell r="L15">
            <v>46.832000000000001</v>
          </cell>
          <cell r="M15">
            <v>45.59</v>
          </cell>
          <cell r="N15">
            <v>44.386000000000003</v>
          </cell>
          <cell r="O15">
            <v>43.222000000000001</v>
          </cell>
          <cell r="P15">
            <v>42.097000000000001</v>
          </cell>
        </row>
        <row r="16">
          <cell r="A16" t="str">
            <v>Greenland</v>
          </cell>
          <cell r="B16" t="str">
            <v>GRL</v>
          </cell>
          <cell r="C16" t="str">
            <v>Rural population (% of total population)</v>
          </cell>
          <cell r="D16" t="str">
            <v>SP.RUR.TOTL.ZS</v>
          </cell>
          <cell r="E16">
            <v>16.827999999999999</v>
          </cell>
          <cell r="F16">
            <v>16.518000000000001</v>
          </cell>
          <cell r="G16">
            <v>16.213000000000001</v>
          </cell>
          <cell r="H16">
            <v>15.913</v>
          </cell>
          <cell r="I16">
            <v>15.617000000000001</v>
          </cell>
          <cell r="J16">
            <v>15.244999999999999</v>
          </cell>
          <cell r="K16">
            <v>14.8</v>
          </cell>
          <cell r="L16">
            <v>14.367000000000001</v>
          </cell>
          <cell r="M16">
            <v>13.955</v>
          </cell>
          <cell r="N16">
            <v>13.564</v>
          </cell>
          <cell r="O16">
            <v>13.192</v>
          </cell>
          <cell r="P16">
            <v>12.84</v>
          </cell>
        </row>
        <row r="17">
          <cell r="A17" t="str">
            <v>Thailand</v>
          </cell>
          <cell r="B17" t="str">
            <v>THA</v>
          </cell>
          <cell r="C17" t="str">
            <v>Rural population (% of total population)</v>
          </cell>
          <cell r="D17" t="str">
            <v>SP.RUR.TOTL.ZS</v>
          </cell>
          <cell r="E17">
            <v>61.195999999999998</v>
          </cell>
          <cell r="F17">
            <v>59.896000000000001</v>
          </cell>
          <cell r="G17">
            <v>58.581000000000003</v>
          </cell>
          <cell r="H17">
            <v>57.256</v>
          </cell>
          <cell r="I17">
            <v>55.92</v>
          </cell>
          <cell r="J17">
            <v>54.606000000000002</v>
          </cell>
          <cell r="K17">
            <v>53.317999999999998</v>
          </cell>
          <cell r="L17">
            <v>52.057000000000002</v>
          </cell>
          <cell r="M17">
            <v>50.826000000000001</v>
          </cell>
          <cell r="N17">
            <v>49.625999999999998</v>
          </cell>
          <cell r="O17">
            <v>48.46</v>
          </cell>
          <cell r="P17">
            <v>47.329000000000001</v>
          </cell>
        </row>
        <row r="18">
          <cell r="A18" t="str">
            <v>Gabon</v>
          </cell>
          <cell r="B18" t="str">
            <v>GAB</v>
          </cell>
          <cell r="C18" t="str">
            <v>Rural population (% of total population)</v>
          </cell>
          <cell r="D18" t="str">
            <v>SP.RUR.TOTL.ZS</v>
          </cell>
          <cell r="E18">
            <v>16.047999999999998</v>
          </cell>
          <cell r="F18">
            <v>15.557</v>
          </cell>
          <cell r="G18">
            <v>15.103999999999999</v>
          </cell>
          <cell r="H18">
            <v>14.686999999999999</v>
          </cell>
          <cell r="I18">
            <v>14.303000000000001</v>
          </cell>
          <cell r="J18">
            <v>13.952999999999999</v>
          </cell>
          <cell r="K18">
            <v>13.632999999999999</v>
          </cell>
          <cell r="L18">
            <v>13.342000000000001</v>
          </cell>
          <cell r="M18">
            <v>13.08</v>
          </cell>
          <cell r="N18">
            <v>12.843999999999999</v>
          </cell>
          <cell r="O18">
            <v>12.634</v>
          </cell>
          <cell r="P18">
            <v>12.45</v>
          </cell>
        </row>
        <row r="19">
          <cell r="A19" t="str">
            <v>Albania</v>
          </cell>
          <cell r="B19" t="str">
            <v>ALB</v>
          </cell>
          <cell r="C19" t="str">
            <v>Rural population (% of total population)</v>
          </cell>
          <cell r="D19" t="str">
            <v>SP.RUR.TOTL.ZS</v>
          </cell>
          <cell r="E19">
            <v>52.185000000000002</v>
          </cell>
          <cell r="F19">
            <v>51.097999999999999</v>
          </cell>
          <cell r="G19">
            <v>50.009</v>
          </cell>
          <cell r="H19">
            <v>48.923999999999999</v>
          </cell>
          <cell r="I19">
            <v>47.837000000000003</v>
          </cell>
          <cell r="J19">
            <v>46.753</v>
          </cell>
          <cell r="K19">
            <v>45.67</v>
          </cell>
          <cell r="L19">
            <v>44.616999999999997</v>
          </cell>
          <cell r="M19">
            <v>43.591000000000001</v>
          </cell>
          <cell r="N19">
            <v>42.593000000000004</v>
          </cell>
          <cell r="O19">
            <v>41.624000000000002</v>
          </cell>
          <cell r="P19">
            <v>40.683999999999997</v>
          </cell>
        </row>
        <row r="20">
          <cell r="A20" t="str">
            <v>Tuvalu</v>
          </cell>
          <cell r="B20" t="str">
            <v>TUV</v>
          </cell>
          <cell r="C20" t="str">
            <v>Rural population (% of total population)</v>
          </cell>
          <cell r="D20" t="str">
            <v>SP.RUR.TOTL.ZS</v>
          </cell>
          <cell r="E20">
            <v>49.279000000000003</v>
          </cell>
          <cell r="F20">
            <v>48.256999999999998</v>
          </cell>
          <cell r="G20">
            <v>47.234999999999999</v>
          </cell>
          <cell r="H20">
            <v>46.218000000000004</v>
          </cell>
          <cell r="I20">
            <v>45.204000000000001</v>
          </cell>
          <cell r="J20">
            <v>44.192999999999998</v>
          </cell>
          <cell r="K20">
            <v>43.185000000000002</v>
          </cell>
          <cell r="L20">
            <v>42.186</v>
          </cell>
          <cell r="M20">
            <v>41.218000000000004</v>
          </cell>
          <cell r="N20">
            <v>40.283000000000001</v>
          </cell>
          <cell r="O20">
            <v>39.380000000000003</v>
          </cell>
          <cell r="P20">
            <v>38.511000000000003</v>
          </cell>
        </row>
        <row r="21">
          <cell r="A21" t="str">
            <v>Oman</v>
          </cell>
          <cell r="B21" t="str">
            <v>OMN</v>
          </cell>
          <cell r="C21" t="str">
            <v>Rural population (% of total population)</v>
          </cell>
          <cell r="D21" t="str">
            <v>SP.RUR.TOTL.ZS</v>
          </cell>
          <cell r="E21">
            <v>27.033000000000001</v>
          </cell>
          <cell r="F21">
            <v>26.472999999999999</v>
          </cell>
          <cell r="G21">
            <v>25.92</v>
          </cell>
          <cell r="H21">
            <v>25.376000000000001</v>
          </cell>
          <cell r="I21">
            <v>24.838999999999999</v>
          </cell>
          <cell r="J21">
            <v>24.309000000000001</v>
          </cell>
          <cell r="K21">
            <v>23.795999999999999</v>
          </cell>
          <cell r="L21">
            <v>23.300999999999998</v>
          </cell>
          <cell r="M21">
            <v>22.821999999999999</v>
          </cell>
          <cell r="N21">
            <v>22.359000000000002</v>
          </cell>
          <cell r="O21">
            <v>21.911999999999999</v>
          </cell>
          <cell r="P21">
            <v>21.481000000000002</v>
          </cell>
        </row>
        <row r="22">
          <cell r="A22" t="str">
            <v>Algeria</v>
          </cell>
          <cell r="B22" t="str">
            <v>DZA</v>
          </cell>
          <cell r="C22" t="str">
            <v>Rural population (% of total population)</v>
          </cell>
          <cell r="D22" t="str">
            <v>SP.RUR.TOTL.ZS</v>
          </cell>
          <cell r="E22">
            <v>35.406999999999996</v>
          </cell>
          <cell r="F22">
            <v>34.652000000000001</v>
          </cell>
          <cell r="G22">
            <v>33.902999999999999</v>
          </cell>
          <cell r="H22">
            <v>33.177999999999997</v>
          </cell>
          <cell r="I22">
            <v>32.473999999999997</v>
          </cell>
          <cell r="J22">
            <v>31.791</v>
          </cell>
          <cell r="K22">
            <v>31.13</v>
          </cell>
          <cell r="L22">
            <v>30.49</v>
          </cell>
          <cell r="M22">
            <v>29.870999999999999</v>
          </cell>
          <cell r="N22">
            <v>29.273</v>
          </cell>
          <cell r="O22">
            <v>28.696000000000002</v>
          </cell>
          <cell r="P22">
            <v>28.138999999999999</v>
          </cell>
        </row>
        <row r="23">
          <cell r="A23" t="str">
            <v>Cabo Verde</v>
          </cell>
          <cell r="B23" t="str">
            <v>CPV</v>
          </cell>
          <cell r="C23" t="str">
            <v>Rural population (% of total population)</v>
          </cell>
          <cell r="D23" t="str">
            <v>SP.RUR.TOTL.ZS</v>
          </cell>
          <cell r="E23">
            <v>41.470999999999997</v>
          </cell>
          <cell r="F23">
            <v>40.637</v>
          </cell>
          <cell r="G23">
            <v>39.805999999999997</v>
          </cell>
          <cell r="H23">
            <v>38.984000000000002</v>
          </cell>
          <cell r="I23">
            <v>38.167000000000002</v>
          </cell>
          <cell r="J23">
            <v>37.375999999999998</v>
          </cell>
          <cell r="K23">
            <v>36.610999999999997</v>
          </cell>
          <cell r="L23">
            <v>35.872999999999998</v>
          </cell>
          <cell r="M23">
            <v>35.159999999999997</v>
          </cell>
          <cell r="N23">
            <v>34.473999999999997</v>
          </cell>
          <cell r="O23">
            <v>33.813000000000002</v>
          </cell>
          <cell r="P23">
            <v>33.177</v>
          </cell>
        </row>
        <row r="24">
          <cell r="A24" t="str">
            <v>United Arab Emirates</v>
          </cell>
          <cell r="B24" t="str">
            <v>ARE</v>
          </cell>
          <cell r="C24" t="str">
            <v>Rural population (% of total population)</v>
          </cell>
          <cell r="D24" t="str">
            <v>SP.RUR.TOTL.ZS</v>
          </cell>
          <cell r="E24">
            <v>17.352</v>
          </cell>
          <cell r="F24">
            <v>16.981000000000002</v>
          </cell>
          <cell r="G24">
            <v>16.623000000000001</v>
          </cell>
          <cell r="H24">
            <v>16.277000000000001</v>
          </cell>
          <cell r="I24">
            <v>15.945</v>
          </cell>
          <cell r="J24">
            <v>15.625</v>
          </cell>
          <cell r="K24">
            <v>15.316000000000001</v>
          </cell>
          <cell r="L24">
            <v>15.019</v>
          </cell>
          <cell r="M24">
            <v>14.734</v>
          </cell>
          <cell r="N24">
            <v>14.459</v>
          </cell>
          <cell r="O24">
            <v>14.196</v>
          </cell>
          <cell r="P24">
            <v>13.942</v>
          </cell>
        </row>
        <row r="25">
          <cell r="A25" t="str">
            <v>Iran</v>
          </cell>
          <cell r="B25" t="str">
            <v>IRN</v>
          </cell>
          <cell r="C25" t="str">
            <v>Rural population (% of total population)</v>
          </cell>
          <cell r="D25" t="str">
            <v>SP.RUR.TOTL.ZS</v>
          </cell>
          <cell r="E25">
            <v>31.760999999999999</v>
          </cell>
          <cell r="F25">
            <v>31.135999999999999</v>
          </cell>
          <cell r="G25">
            <v>30.542000000000002</v>
          </cell>
          <cell r="H25">
            <v>29.954999999999998</v>
          </cell>
          <cell r="I25">
            <v>29.373999999999999</v>
          </cell>
          <cell r="J25">
            <v>28.8</v>
          </cell>
          <cell r="K25">
            <v>28.231000000000002</v>
          </cell>
          <cell r="L25">
            <v>27.68</v>
          </cell>
          <cell r="M25">
            <v>27.145</v>
          </cell>
          <cell r="N25">
            <v>26.625</v>
          </cell>
          <cell r="O25">
            <v>26.120999999999999</v>
          </cell>
          <cell r="P25">
            <v>25.632000000000001</v>
          </cell>
        </row>
        <row r="26">
          <cell r="A26" t="str">
            <v>Maldives</v>
          </cell>
          <cell r="B26" t="str">
            <v>MDV</v>
          </cell>
          <cell r="C26" t="str">
            <v>Rural population (% of total population)</v>
          </cell>
          <cell r="D26" t="str">
            <v>SP.RUR.TOTL.ZS</v>
          </cell>
          <cell r="E26">
            <v>64.965999999999994</v>
          </cell>
          <cell r="F26">
            <v>63.697000000000003</v>
          </cell>
          <cell r="G26">
            <v>62.447000000000003</v>
          </cell>
          <cell r="H26">
            <v>61.219000000000001</v>
          </cell>
          <cell r="I26">
            <v>60.015999999999998</v>
          </cell>
          <cell r="J26">
            <v>58.841000000000001</v>
          </cell>
          <cell r="K26">
            <v>57.697000000000003</v>
          </cell>
          <cell r="L26">
            <v>56.584000000000003</v>
          </cell>
          <cell r="M26">
            <v>55.506</v>
          </cell>
          <cell r="N26">
            <v>54.463999999999999</v>
          </cell>
          <cell r="O26">
            <v>53.46</v>
          </cell>
          <cell r="P26">
            <v>52.494999999999997</v>
          </cell>
        </row>
        <row r="27">
          <cell r="A27" t="str">
            <v>Belgium</v>
          </cell>
          <cell r="B27" t="str">
            <v>BEL</v>
          </cell>
          <cell r="C27" t="str">
            <v>Rural population (% of total population)</v>
          </cell>
          <cell r="D27" t="str">
            <v>SP.RUR.TOTL.ZS</v>
          </cell>
          <cell r="E27">
            <v>2.5520000000000098</v>
          </cell>
          <cell r="F27">
            <v>2.5030000000000001</v>
          </cell>
          <cell r="G27">
            <v>2.45399999999999</v>
          </cell>
          <cell r="H27">
            <v>2.4060000000000099</v>
          </cell>
          <cell r="I27">
            <v>2.3589999999999902</v>
          </cell>
          <cell r="J27">
            <v>2.3130000000000002</v>
          </cell>
          <cell r="K27">
            <v>2.2679999999999998</v>
          </cell>
          <cell r="L27">
            <v>2.2240000000000002</v>
          </cell>
          <cell r="M27">
            <v>2.1819999999999999</v>
          </cell>
          <cell r="N27">
            <v>2.1419999999999999</v>
          </cell>
          <cell r="O27">
            <v>2.10299999999999</v>
          </cell>
          <cell r="P27">
            <v>2.0659999999999998</v>
          </cell>
        </row>
        <row r="28">
          <cell r="A28" t="str">
            <v>Turkey</v>
          </cell>
          <cell r="B28" t="str">
            <v>TUR</v>
          </cell>
          <cell r="C28" t="str">
            <v>Rural population (% of total population)</v>
          </cell>
          <cell r="D28" t="str">
            <v>SP.RUR.TOTL.ZS</v>
          </cell>
          <cell r="E28">
            <v>31.617999999999999</v>
          </cell>
          <cell r="F28">
            <v>31.024999999999999</v>
          </cell>
          <cell r="G28">
            <v>30.437999999999999</v>
          </cell>
          <cell r="H28">
            <v>29.859000000000002</v>
          </cell>
          <cell r="I28">
            <v>29.285</v>
          </cell>
          <cell r="J28">
            <v>28.718</v>
          </cell>
          <cell r="K28">
            <v>28.166</v>
          </cell>
          <cell r="L28">
            <v>27.63</v>
          </cell>
          <cell r="M28">
            <v>27.109000000000002</v>
          </cell>
          <cell r="N28">
            <v>26.603000000000002</v>
          </cell>
          <cell r="O28">
            <v>26.113</v>
          </cell>
          <cell r="P28">
            <v>25.637</v>
          </cell>
        </row>
        <row r="29">
          <cell r="A29" t="str">
            <v>Argentina</v>
          </cell>
          <cell r="B29" t="str">
            <v>ARG</v>
          </cell>
          <cell r="C29" t="str">
            <v>Rural population (% of total population)</v>
          </cell>
          <cell r="D29" t="str">
            <v>SP.RUR.TOTL.ZS</v>
          </cell>
          <cell r="E29">
            <v>9.7339999999999893</v>
          </cell>
          <cell r="F29">
            <v>9.5550000000000104</v>
          </cell>
          <cell r="G29">
            <v>9.3780000000000001</v>
          </cell>
          <cell r="H29">
            <v>9.2050000000000001</v>
          </cell>
          <cell r="I29">
            <v>9.0340000000000096</v>
          </cell>
          <cell r="J29">
            <v>8.8670000000000009</v>
          </cell>
          <cell r="K29">
            <v>8.7050000000000001</v>
          </cell>
          <cell r="L29">
            <v>8.548</v>
          </cell>
          <cell r="M29">
            <v>8.3960000000000008</v>
          </cell>
          <cell r="N29">
            <v>8.2490000000000006</v>
          </cell>
          <cell r="O29">
            <v>8.1069999999999993</v>
          </cell>
          <cell r="P29">
            <v>7.97</v>
          </cell>
        </row>
        <row r="30">
          <cell r="A30" t="str">
            <v>Brazil</v>
          </cell>
          <cell r="B30" t="str">
            <v>BRA</v>
          </cell>
          <cell r="C30" t="str">
            <v>Rural population (% of total population)</v>
          </cell>
          <cell r="D30" t="str">
            <v>SP.RUR.TOTL.ZS</v>
          </cell>
          <cell r="E30">
            <v>16.856999999999999</v>
          </cell>
          <cell r="F30">
            <v>16.552</v>
          </cell>
          <cell r="G30">
            <v>16.251000000000001</v>
          </cell>
          <cell r="H30">
            <v>15.956</v>
          </cell>
          <cell r="I30">
            <v>15.664999999999999</v>
          </cell>
          <cell r="J30">
            <v>15.377000000000001</v>
          </cell>
          <cell r="K30">
            <v>15.099</v>
          </cell>
          <cell r="L30">
            <v>14.829000000000001</v>
          </cell>
          <cell r="M30">
            <v>14.567</v>
          </cell>
          <cell r="N30">
            <v>14.313000000000001</v>
          </cell>
          <cell r="O30">
            <v>14.067</v>
          </cell>
          <cell r="P30">
            <v>13.827999999999999</v>
          </cell>
        </row>
        <row r="31">
          <cell r="A31" t="str">
            <v>Sao Tome and Principe</v>
          </cell>
          <cell r="B31" t="str">
            <v>STP</v>
          </cell>
          <cell r="C31" t="str">
            <v>Rural population (% of total population)</v>
          </cell>
          <cell r="D31" t="str">
            <v>SP.RUR.TOTL.ZS</v>
          </cell>
          <cell r="E31">
            <v>41.152999999999999</v>
          </cell>
          <cell r="F31">
            <v>40.344999999999999</v>
          </cell>
          <cell r="G31">
            <v>39.566000000000003</v>
          </cell>
          <cell r="H31">
            <v>38.814999999999998</v>
          </cell>
          <cell r="I31">
            <v>38.093000000000004</v>
          </cell>
          <cell r="J31">
            <v>37.4</v>
          </cell>
          <cell r="K31">
            <v>36.734999999999999</v>
          </cell>
          <cell r="L31">
            <v>36.097999999999999</v>
          </cell>
          <cell r="M31">
            <v>35.488999999999997</v>
          </cell>
          <cell r="N31">
            <v>34.908000000000001</v>
          </cell>
          <cell r="O31">
            <v>34.353000000000002</v>
          </cell>
          <cell r="P31">
            <v>33.826000000000001</v>
          </cell>
        </row>
        <row r="32">
          <cell r="A32" t="str">
            <v>Chile</v>
          </cell>
          <cell r="B32" t="str">
            <v>CHL</v>
          </cell>
          <cell r="C32" t="str">
            <v>Rural population (% of total population)</v>
          </cell>
          <cell r="D32" t="str">
            <v>SP.RUR.TOTL.ZS</v>
          </cell>
          <cell r="E32">
            <v>12.311</v>
          </cell>
          <cell r="F32">
            <v>12.074</v>
          </cell>
          <cell r="G32">
            <v>11.845000000000001</v>
          </cell>
          <cell r="H32">
            <v>11.625</v>
          </cell>
          <cell r="I32">
            <v>11.414</v>
          </cell>
          <cell r="J32">
            <v>11.21</v>
          </cell>
          <cell r="K32">
            <v>11.013999999999999</v>
          </cell>
          <cell r="L32">
            <v>10.824999999999999</v>
          </cell>
          <cell r="M32">
            <v>10.644</v>
          </cell>
          <cell r="N32">
            <v>10.47</v>
          </cell>
          <cell r="O32">
            <v>10.303000000000001</v>
          </cell>
          <cell r="P32">
            <v>10.143000000000001</v>
          </cell>
        </row>
        <row r="33">
          <cell r="A33" t="str">
            <v>Namibia</v>
          </cell>
          <cell r="B33" t="str">
            <v>NAM</v>
          </cell>
          <cell r="C33" t="str">
            <v>Rural population (% of total population)</v>
          </cell>
          <cell r="D33" t="str">
            <v>SP.RUR.TOTL.ZS</v>
          </cell>
          <cell r="E33">
            <v>62.39</v>
          </cell>
          <cell r="F33">
            <v>61.402000000000001</v>
          </cell>
          <cell r="G33">
            <v>60.402999999999999</v>
          </cell>
          <cell r="H33">
            <v>59.399000000000001</v>
          </cell>
          <cell r="I33">
            <v>58.384</v>
          </cell>
          <cell r="J33">
            <v>57.363</v>
          </cell>
          <cell r="K33">
            <v>56.334000000000003</v>
          </cell>
          <cell r="L33">
            <v>55.320999999999998</v>
          </cell>
          <cell r="M33">
            <v>54.322000000000003</v>
          </cell>
          <cell r="N33">
            <v>53.34</v>
          </cell>
          <cell r="O33">
            <v>52.375</v>
          </cell>
          <cell r="P33">
            <v>51.429000000000002</v>
          </cell>
        </row>
        <row r="34">
          <cell r="A34" t="str">
            <v>Lao PDR</v>
          </cell>
          <cell r="B34" t="str">
            <v>LAO</v>
          </cell>
          <cell r="C34" t="str">
            <v>Rural population (% of total population)</v>
          </cell>
          <cell r="D34" t="str">
            <v>SP.RUR.TOTL.ZS</v>
          </cell>
          <cell r="E34">
            <v>71.462999999999994</v>
          </cell>
          <cell r="F34">
            <v>70.311999999999998</v>
          </cell>
          <cell r="G34">
            <v>69.161000000000001</v>
          </cell>
          <cell r="H34">
            <v>68.015000000000001</v>
          </cell>
          <cell r="I34">
            <v>66.876999999999995</v>
          </cell>
          <cell r="J34">
            <v>65.748000000000005</v>
          </cell>
          <cell r="K34">
            <v>64.632000000000005</v>
          </cell>
          <cell r="L34">
            <v>63.530999999999999</v>
          </cell>
          <cell r="M34">
            <v>62.448999999999998</v>
          </cell>
          <cell r="N34">
            <v>61.386000000000003</v>
          </cell>
          <cell r="O34">
            <v>60.345999999999997</v>
          </cell>
          <cell r="P34">
            <v>59.331000000000003</v>
          </cell>
        </row>
        <row r="35">
          <cell r="A35" t="str">
            <v>Iceland</v>
          </cell>
          <cell r="B35" t="str">
            <v>ISL</v>
          </cell>
          <cell r="C35" t="str">
            <v>Rural population (% of total population)</v>
          </cell>
          <cell r="D35" t="str">
            <v>SP.RUR.TOTL.ZS</v>
          </cell>
          <cell r="E35">
            <v>6.8409999999999904</v>
          </cell>
          <cell r="F35">
            <v>6.7219999999999898</v>
          </cell>
          <cell r="G35">
            <v>6.6050000000000004</v>
          </cell>
          <cell r="H35">
            <v>6.4889999999999999</v>
          </cell>
          <cell r="I35">
            <v>6.3760000000000003</v>
          </cell>
          <cell r="J35">
            <v>6.2660000000000098</v>
          </cell>
          <cell r="K35">
            <v>6.16</v>
          </cell>
          <cell r="L35">
            <v>6.0580000000000096</v>
          </cell>
          <cell r="M35">
            <v>5.9580000000000002</v>
          </cell>
          <cell r="N35">
            <v>5.8630000000000004</v>
          </cell>
          <cell r="O35">
            <v>5.77</v>
          </cell>
          <cell r="P35">
            <v>5.681</v>
          </cell>
        </row>
        <row r="36">
          <cell r="A36" t="str">
            <v>Belarus</v>
          </cell>
          <cell r="B36" t="str">
            <v>BLR</v>
          </cell>
          <cell r="C36" t="str">
            <v>Rural population (% of total population)</v>
          </cell>
          <cell r="D36" t="str">
            <v>SP.RUR.TOTL.ZS</v>
          </cell>
          <cell r="E36">
            <v>27.184000000000001</v>
          </cell>
          <cell r="F36">
            <v>26.727</v>
          </cell>
          <cell r="G36">
            <v>26.274000000000001</v>
          </cell>
          <cell r="H36">
            <v>25.827999999999999</v>
          </cell>
          <cell r="I36">
            <v>25.385000000000002</v>
          </cell>
          <cell r="J36">
            <v>24.954000000000001</v>
          </cell>
          <cell r="K36">
            <v>24.533000000000001</v>
          </cell>
          <cell r="L36">
            <v>24.123000000000001</v>
          </cell>
          <cell r="M36">
            <v>23.722999999999999</v>
          </cell>
          <cell r="N36">
            <v>23.332999999999998</v>
          </cell>
          <cell r="O36">
            <v>22.954000000000001</v>
          </cell>
          <cell r="P36">
            <v>22.584</v>
          </cell>
        </row>
        <row r="37">
          <cell r="A37" t="str">
            <v>Gambia</v>
          </cell>
          <cell r="B37" t="str">
            <v>GMB</v>
          </cell>
          <cell r="C37" t="str">
            <v>Rural population (% of total population)</v>
          </cell>
          <cell r="D37" t="str">
            <v>SP.RUR.TOTL.ZS</v>
          </cell>
          <cell r="E37">
            <v>46.817999999999998</v>
          </cell>
          <cell r="F37">
            <v>46.003</v>
          </cell>
          <cell r="G37">
            <v>45.210999999999999</v>
          </cell>
          <cell r="H37">
            <v>44.445</v>
          </cell>
          <cell r="I37">
            <v>43.703000000000003</v>
          </cell>
          <cell r="J37">
            <v>42.985999999999997</v>
          </cell>
          <cell r="K37">
            <v>42.293999999999997</v>
          </cell>
          <cell r="L37">
            <v>41.627000000000002</v>
          </cell>
          <cell r="M37">
            <v>40.984999999999999</v>
          </cell>
          <cell r="N37">
            <v>40.368000000000002</v>
          </cell>
          <cell r="O37">
            <v>39.776000000000003</v>
          </cell>
          <cell r="P37">
            <v>39.21</v>
          </cell>
        </row>
        <row r="38">
          <cell r="A38" t="str">
            <v>Indonesia</v>
          </cell>
          <cell r="B38" t="str">
            <v>IDN</v>
          </cell>
          <cell r="C38" t="str">
            <v>Rural population (% of total population)</v>
          </cell>
          <cell r="D38" t="str">
            <v>SP.RUR.TOTL.ZS</v>
          </cell>
          <cell r="E38">
            <v>53.268000000000001</v>
          </cell>
          <cell r="F38">
            <v>52.472000000000001</v>
          </cell>
          <cell r="G38">
            <v>51.673000000000002</v>
          </cell>
          <cell r="H38">
            <v>50.875999999999998</v>
          </cell>
          <cell r="I38">
            <v>50.076000000000001</v>
          </cell>
          <cell r="J38">
            <v>49.287999999999997</v>
          </cell>
          <cell r="K38">
            <v>48.512</v>
          </cell>
          <cell r="L38">
            <v>47.747999999999998</v>
          </cell>
          <cell r="M38">
            <v>46.997</v>
          </cell>
          <cell r="N38">
            <v>46.258000000000003</v>
          </cell>
          <cell r="O38">
            <v>45.533999999999999</v>
          </cell>
          <cell r="P38">
            <v>44.823</v>
          </cell>
        </row>
        <row r="39">
          <cell r="A39" t="str">
            <v>Hungary</v>
          </cell>
          <cell r="B39" t="str">
            <v>HUN</v>
          </cell>
          <cell r="C39" t="str">
            <v>Rural population (% of total population)</v>
          </cell>
          <cell r="D39" t="str">
            <v>SP.RUR.TOTL.ZS</v>
          </cell>
          <cell r="E39">
            <v>33.137</v>
          </cell>
          <cell r="F39">
            <v>32.631999999999998</v>
          </cell>
          <cell r="G39">
            <v>32.130000000000003</v>
          </cell>
          <cell r="H39">
            <v>31.634</v>
          </cell>
          <cell r="I39">
            <v>31.140999999999998</v>
          </cell>
          <cell r="J39">
            <v>30.652000000000001</v>
          </cell>
          <cell r="K39">
            <v>30.167999999999999</v>
          </cell>
          <cell r="L39">
            <v>29.693999999999999</v>
          </cell>
          <cell r="M39">
            <v>29.228999999999999</v>
          </cell>
          <cell r="N39">
            <v>28.773</v>
          </cell>
          <cell r="O39">
            <v>28.327999999999999</v>
          </cell>
          <cell r="P39">
            <v>27.891999999999999</v>
          </cell>
        </row>
        <row r="40">
          <cell r="A40" t="str">
            <v>Nigeria</v>
          </cell>
          <cell r="B40" t="str">
            <v>NGA</v>
          </cell>
          <cell r="C40" t="str">
            <v>Rural population (% of total population)</v>
          </cell>
          <cell r="D40" t="str">
            <v>SP.RUR.TOTL.ZS</v>
          </cell>
          <cell r="E40">
            <v>60.057000000000002</v>
          </cell>
          <cell r="F40">
            <v>59.180999999999997</v>
          </cell>
          <cell r="G40">
            <v>58.298000000000002</v>
          </cell>
          <cell r="H40">
            <v>57.411999999999999</v>
          </cell>
          <cell r="I40">
            <v>56.52</v>
          </cell>
          <cell r="J40">
            <v>55.637999999999998</v>
          </cell>
          <cell r="K40">
            <v>54.765999999999998</v>
          </cell>
          <cell r="L40">
            <v>53.905999999999999</v>
          </cell>
          <cell r="M40">
            <v>53.058</v>
          </cell>
          <cell r="N40">
            <v>52.223999999999997</v>
          </cell>
          <cell r="O40">
            <v>51.402999999999999</v>
          </cell>
          <cell r="P40">
            <v>50.597000000000001</v>
          </cell>
        </row>
        <row r="41">
          <cell r="A41" t="str">
            <v>Guinea-Bissau</v>
          </cell>
          <cell r="B41" t="str">
            <v>GNB</v>
          </cell>
          <cell r="C41" t="str">
            <v>Rural population (% of total population)</v>
          </cell>
          <cell r="D41" t="str">
            <v>SP.RUR.TOTL.ZS</v>
          </cell>
          <cell r="E41">
            <v>58.271000000000001</v>
          </cell>
          <cell r="F41">
            <v>57.404000000000003</v>
          </cell>
          <cell r="G41">
            <v>56.531999999999996</v>
          </cell>
          <cell r="H41">
            <v>55.658000000000001</v>
          </cell>
          <cell r="I41">
            <v>54.779000000000003</v>
          </cell>
          <cell r="J41">
            <v>53.918999999999997</v>
          </cell>
          <cell r="K41">
            <v>53.076000000000001</v>
          </cell>
          <cell r="L41">
            <v>52.253</v>
          </cell>
          <cell r="M41">
            <v>51.45</v>
          </cell>
          <cell r="N41">
            <v>50.667999999999999</v>
          </cell>
          <cell r="O41">
            <v>49.905999999999999</v>
          </cell>
          <cell r="P41">
            <v>49.165999999999997</v>
          </cell>
        </row>
        <row r="42">
          <cell r="A42" t="str">
            <v>Peru</v>
          </cell>
          <cell r="B42" t="str">
            <v>PER</v>
          </cell>
          <cell r="C42" t="str">
            <v>Rural population (% of total population)</v>
          </cell>
          <cell r="D42" t="str">
            <v>SP.RUR.TOTL.ZS</v>
          </cell>
          <cell r="E42">
            <v>24.579000000000001</v>
          </cell>
          <cell r="F42">
            <v>24.196999999999999</v>
          </cell>
          <cell r="G42">
            <v>23.818000000000001</v>
          </cell>
          <cell r="H42">
            <v>23.448</v>
          </cell>
          <cell r="I42">
            <v>23.085000000000001</v>
          </cell>
          <cell r="J42">
            <v>22.731000000000002</v>
          </cell>
          <cell r="K42">
            <v>22.384</v>
          </cell>
          <cell r="L42">
            <v>22.045999999999999</v>
          </cell>
          <cell r="M42">
            <v>21.715</v>
          </cell>
          <cell r="N42">
            <v>21.390999999999998</v>
          </cell>
          <cell r="O42">
            <v>21.076000000000001</v>
          </cell>
          <cell r="P42">
            <v>20.766999999999999</v>
          </cell>
        </row>
        <row r="43">
          <cell r="A43" t="str">
            <v>Mauritania</v>
          </cell>
          <cell r="B43" t="str">
            <v>MRT</v>
          </cell>
          <cell r="C43" t="str">
            <v>Rural population (% of total population)</v>
          </cell>
          <cell r="D43" t="str">
            <v>SP.RUR.TOTL.ZS</v>
          </cell>
          <cell r="E43">
            <v>46.134</v>
          </cell>
          <cell r="F43">
            <v>45.408000000000001</v>
          </cell>
          <cell r="G43">
            <v>44.697000000000003</v>
          </cell>
          <cell r="H43">
            <v>44</v>
          </cell>
          <cell r="I43">
            <v>43.317999999999998</v>
          </cell>
          <cell r="J43">
            <v>42.652000000000001</v>
          </cell>
          <cell r="K43">
            <v>42</v>
          </cell>
          <cell r="L43">
            <v>41.363999999999997</v>
          </cell>
          <cell r="M43">
            <v>40.744999999999997</v>
          </cell>
          <cell r="N43">
            <v>40.140999999999998</v>
          </cell>
          <cell r="O43">
            <v>39.554000000000002</v>
          </cell>
          <cell r="P43">
            <v>38.982999999999997</v>
          </cell>
        </row>
        <row r="44">
          <cell r="A44" t="str">
            <v>Portugal</v>
          </cell>
          <cell r="B44" t="str">
            <v>PRT</v>
          </cell>
          <cell r="C44" t="str">
            <v>Rural population (% of total population)</v>
          </cell>
          <cell r="D44" t="str">
            <v>SP.RUR.TOTL.ZS</v>
          </cell>
          <cell r="E44">
            <v>41.863</v>
          </cell>
          <cell r="F44">
            <v>41.250999999999998</v>
          </cell>
          <cell r="G44">
            <v>40.640999999999998</v>
          </cell>
          <cell r="H44">
            <v>40.036000000000001</v>
          </cell>
          <cell r="I44">
            <v>39.433</v>
          </cell>
          <cell r="J44">
            <v>38.832999999999998</v>
          </cell>
          <cell r="K44">
            <v>38.241999999999997</v>
          </cell>
          <cell r="L44">
            <v>37.661999999999999</v>
          </cell>
          <cell r="M44">
            <v>37.091999999999999</v>
          </cell>
          <cell r="N44">
            <v>36.531999999999996</v>
          </cell>
          <cell r="O44">
            <v>35.982999999999997</v>
          </cell>
          <cell r="P44">
            <v>35.444000000000003</v>
          </cell>
        </row>
        <row r="45">
          <cell r="A45" t="str">
            <v>Cote d'Ivoire</v>
          </cell>
          <cell r="B45" t="str">
            <v>CIV</v>
          </cell>
          <cell r="C45" t="str">
            <v>Rural population (% of total population)</v>
          </cell>
          <cell r="D45" t="str">
            <v>SP.RUR.TOTL.ZS</v>
          </cell>
          <cell r="E45">
            <v>52.5</v>
          </cell>
          <cell r="F45">
            <v>51.734000000000002</v>
          </cell>
          <cell r="G45">
            <v>50.966000000000001</v>
          </cell>
          <cell r="H45">
            <v>50.2</v>
          </cell>
          <cell r="I45">
            <v>49.442999999999998</v>
          </cell>
          <cell r="J45">
            <v>48.695</v>
          </cell>
          <cell r="K45">
            <v>47.959000000000003</v>
          </cell>
          <cell r="L45">
            <v>47.234000000000002</v>
          </cell>
          <cell r="M45">
            <v>46.521000000000001</v>
          </cell>
          <cell r="N45">
            <v>45.82</v>
          </cell>
          <cell r="O45">
            <v>45.131</v>
          </cell>
          <cell r="P45">
            <v>44.454999999999998</v>
          </cell>
        </row>
        <row r="46">
          <cell r="A46" t="str">
            <v>Greece</v>
          </cell>
          <cell r="B46" t="str">
            <v>GRC</v>
          </cell>
          <cell r="C46" t="str">
            <v>Rural population (% of total population)</v>
          </cell>
          <cell r="D46" t="str">
            <v>SP.RUR.TOTL.ZS</v>
          </cell>
          <cell r="E46">
            <v>25.172999999999998</v>
          </cell>
          <cell r="F46">
            <v>24.800999999999998</v>
          </cell>
          <cell r="G46">
            <v>24.431999999999999</v>
          </cell>
          <cell r="H46">
            <v>24.068000000000001</v>
          </cell>
          <cell r="I46">
            <v>23.707999999999998</v>
          </cell>
          <cell r="J46">
            <v>23.350999999999999</v>
          </cell>
          <cell r="K46">
            <v>23</v>
          </cell>
          <cell r="L46">
            <v>22.657</v>
          </cell>
          <cell r="M46">
            <v>22.321999999999999</v>
          </cell>
          <cell r="N46">
            <v>21.992999999999999</v>
          </cell>
          <cell r="O46">
            <v>21.670999999999999</v>
          </cell>
          <cell r="P46">
            <v>21.356000000000002</v>
          </cell>
        </row>
        <row r="47">
          <cell r="A47" t="str">
            <v>Guam</v>
          </cell>
          <cell r="B47" t="str">
            <v>GUM</v>
          </cell>
          <cell r="C47" t="str">
            <v>Rural population (% of total population)</v>
          </cell>
          <cell r="D47" t="str">
            <v>SP.RUR.TOTL.ZS</v>
          </cell>
          <cell r="E47">
            <v>6.2729999999999997</v>
          </cell>
          <cell r="F47">
            <v>6.1779999999999999</v>
          </cell>
          <cell r="G47">
            <v>6.0839999999999996</v>
          </cell>
          <cell r="H47">
            <v>5.992</v>
          </cell>
          <cell r="I47">
            <v>5.9009999999999998</v>
          </cell>
          <cell r="J47">
            <v>5.8129999999999997</v>
          </cell>
          <cell r="K47">
            <v>5.7270000000000003</v>
          </cell>
          <cell r="L47">
            <v>5.6440000000000099</v>
          </cell>
          <cell r="M47">
            <v>5.5629999999999997</v>
          </cell>
          <cell r="N47">
            <v>5.4839999999999902</v>
          </cell>
          <cell r="O47">
            <v>5.407</v>
          </cell>
          <cell r="P47">
            <v>5.3330000000000002</v>
          </cell>
        </row>
        <row r="48">
          <cell r="A48" t="str">
            <v>Brunei Darussalam</v>
          </cell>
          <cell r="B48" t="str">
            <v>BRN</v>
          </cell>
          <cell r="C48" t="str">
            <v>Rural population (% of total population)</v>
          </cell>
          <cell r="D48" t="str">
            <v>SP.RUR.TOTL.ZS</v>
          </cell>
          <cell r="E48">
            <v>26.068999999999999</v>
          </cell>
          <cell r="F48">
            <v>25.655000000000001</v>
          </cell>
          <cell r="G48">
            <v>25.254000000000001</v>
          </cell>
          <cell r="H48">
            <v>24.866</v>
          </cell>
          <cell r="I48">
            <v>24.49</v>
          </cell>
          <cell r="J48">
            <v>24.128</v>
          </cell>
          <cell r="K48">
            <v>23.777000000000001</v>
          </cell>
          <cell r="L48">
            <v>23.439</v>
          </cell>
          <cell r="M48">
            <v>23.113</v>
          </cell>
          <cell r="N48">
            <v>22.797999999999998</v>
          </cell>
          <cell r="O48">
            <v>22.495000000000001</v>
          </cell>
          <cell r="P48">
            <v>22.202999999999999</v>
          </cell>
        </row>
        <row r="49">
          <cell r="A49" t="str">
            <v>United Kingdom</v>
          </cell>
          <cell r="B49" t="str">
            <v>GBR</v>
          </cell>
          <cell r="C49" t="str">
            <v>Rural population (% of total population)</v>
          </cell>
          <cell r="D49" t="str">
            <v>SP.RUR.TOTL.ZS</v>
          </cell>
          <cell r="E49">
            <v>19.800999999999998</v>
          </cell>
          <cell r="F49">
            <v>19.521000000000001</v>
          </cell>
          <cell r="G49">
            <v>19.242999999999999</v>
          </cell>
          <cell r="H49">
            <v>18.969000000000001</v>
          </cell>
          <cell r="I49">
            <v>18.698</v>
          </cell>
          <cell r="J49">
            <v>18.43</v>
          </cell>
          <cell r="K49">
            <v>18.166</v>
          </cell>
          <cell r="L49">
            <v>17.908000000000001</v>
          </cell>
          <cell r="M49">
            <v>17.655000000000001</v>
          </cell>
          <cell r="N49">
            <v>17.408000000000001</v>
          </cell>
          <cell r="O49">
            <v>17.164999999999999</v>
          </cell>
          <cell r="P49">
            <v>16.927</v>
          </cell>
        </row>
        <row r="50">
          <cell r="A50" t="str">
            <v>Jordan</v>
          </cell>
          <cell r="B50" t="str">
            <v>JOR</v>
          </cell>
          <cell r="C50" t="str">
            <v>Rural population (% of total population)</v>
          </cell>
          <cell r="D50" t="str">
            <v>SP.RUR.TOTL.ZS</v>
          </cell>
          <cell r="E50">
            <v>18.558</v>
          </cell>
          <cell r="F50">
            <v>18.295999999999999</v>
          </cell>
          <cell r="G50">
            <v>18.036000000000001</v>
          </cell>
          <cell r="H50">
            <v>17.78</v>
          </cell>
          <cell r="I50">
            <v>17.527000000000001</v>
          </cell>
          <cell r="J50">
            <v>17.276</v>
          </cell>
          <cell r="K50">
            <v>17.03</v>
          </cell>
          <cell r="L50">
            <v>16.789000000000001</v>
          </cell>
          <cell r="M50">
            <v>16.553000000000001</v>
          </cell>
          <cell r="N50">
            <v>16.321000000000002</v>
          </cell>
          <cell r="O50">
            <v>16.094999999999999</v>
          </cell>
          <cell r="P50">
            <v>15.872999999999999</v>
          </cell>
        </row>
        <row r="51">
          <cell r="A51" t="str">
            <v>El Salvador</v>
          </cell>
          <cell r="B51" t="str">
            <v>SLV</v>
          </cell>
          <cell r="C51" t="str">
            <v>Rural population (% of total population)</v>
          </cell>
          <cell r="D51" t="str">
            <v>SP.RUR.TOTL.ZS</v>
          </cell>
          <cell r="E51">
            <v>37.813000000000002</v>
          </cell>
          <cell r="F51">
            <v>37.277000000000001</v>
          </cell>
          <cell r="G51">
            <v>36.747999999999998</v>
          </cell>
          <cell r="H51">
            <v>36.226999999999997</v>
          </cell>
          <cell r="I51">
            <v>35.713999999999999</v>
          </cell>
          <cell r="J51">
            <v>35.21</v>
          </cell>
          <cell r="K51">
            <v>34.713000000000001</v>
          </cell>
          <cell r="L51">
            <v>34.225000000000001</v>
          </cell>
          <cell r="M51">
            <v>33.744999999999997</v>
          </cell>
          <cell r="N51">
            <v>33.274000000000001</v>
          </cell>
          <cell r="O51">
            <v>32.811</v>
          </cell>
          <cell r="P51">
            <v>32.356999999999999</v>
          </cell>
        </row>
        <row r="52">
          <cell r="A52" t="str">
            <v>South Africa</v>
          </cell>
          <cell r="B52" t="str">
            <v>ZAF</v>
          </cell>
          <cell r="C52" t="str">
            <v>Rural population (% of total population)</v>
          </cell>
          <cell r="D52" t="str">
            <v>SP.RUR.TOTL.ZS</v>
          </cell>
          <cell r="E52">
            <v>39.923000000000002</v>
          </cell>
          <cell r="F52">
            <v>39.384</v>
          </cell>
          <cell r="G52">
            <v>38.845999999999997</v>
          </cell>
          <cell r="H52">
            <v>38.313000000000002</v>
          </cell>
          <cell r="I52">
            <v>37.781999999999996</v>
          </cell>
          <cell r="J52">
            <v>37.253999999999998</v>
          </cell>
          <cell r="K52">
            <v>36.728000000000002</v>
          </cell>
          <cell r="L52">
            <v>36.212000000000003</v>
          </cell>
          <cell r="M52">
            <v>35.701999999999998</v>
          </cell>
          <cell r="N52">
            <v>35.198999999999998</v>
          </cell>
          <cell r="O52">
            <v>34.704999999999998</v>
          </cell>
          <cell r="P52">
            <v>34.218000000000004</v>
          </cell>
        </row>
        <row r="53">
          <cell r="A53" t="str">
            <v>Ghana</v>
          </cell>
          <cell r="B53" t="str">
            <v>GHA</v>
          </cell>
          <cell r="C53" t="str">
            <v>Rural population (% of total population)</v>
          </cell>
          <cell r="D53" t="str">
            <v>SP.RUR.TOTL.ZS</v>
          </cell>
          <cell r="E53">
            <v>52.012</v>
          </cell>
          <cell r="F53">
            <v>51.331000000000003</v>
          </cell>
          <cell r="G53">
            <v>50.649000000000001</v>
          </cell>
          <cell r="H53">
            <v>49.969000000000001</v>
          </cell>
          <cell r="I53">
            <v>49.286999999999999</v>
          </cell>
          <cell r="J53">
            <v>48.606000000000002</v>
          </cell>
          <cell r="K53">
            <v>47.930999999999997</v>
          </cell>
          <cell r="L53">
            <v>47.265000000000001</v>
          </cell>
          <cell r="M53">
            <v>46.607999999999997</v>
          </cell>
          <cell r="N53">
            <v>45.957999999999998</v>
          </cell>
          <cell r="O53">
            <v>45.317999999999998</v>
          </cell>
          <cell r="P53">
            <v>44.686999999999998</v>
          </cell>
        </row>
        <row r="54">
          <cell r="A54" t="str">
            <v>Norway</v>
          </cell>
          <cell r="B54" t="str">
            <v>NOR</v>
          </cell>
          <cell r="C54" t="str">
            <v>Rural population (% of total population)</v>
          </cell>
          <cell r="D54" t="str">
            <v>SP.RUR.TOTL.ZS</v>
          </cell>
          <cell r="E54">
            <v>22.111000000000001</v>
          </cell>
          <cell r="F54">
            <v>21.765999999999998</v>
          </cell>
          <cell r="G54">
            <v>21.474</v>
          </cell>
          <cell r="H54">
            <v>21.184999999999999</v>
          </cell>
          <cell r="I54">
            <v>20.898</v>
          </cell>
          <cell r="J54">
            <v>20.614999999999998</v>
          </cell>
          <cell r="K54">
            <v>20.335000000000001</v>
          </cell>
          <cell r="L54">
            <v>20.061</v>
          </cell>
          <cell r="M54">
            <v>19.792000000000002</v>
          </cell>
          <cell r="N54">
            <v>19.527000000000001</v>
          </cell>
          <cell r="O54">
            <v>19.265999999999998</v>
          </cell>
          <cell r="P54">
            <v>19.010000000000002</v>
          </cell>
        </row>
        <row r="55">
          <cell r="A55" t="str">
            <v>Denmark</v>
          </cell>
          <cell r="B55" t="str">
            <v>DNK</v>
          </cell>
          <cell r="C55" t="str">
            <v>Rural population (% of total population)</v>
          </cell>
          <cell r="D55" t="str">
            <v>SP.RUR.TOTL.ZS</v>
          </cell>
          <cell r="E55">
            <v>13.901999999999999</v>
          </cell>
          <cell r="F55">
            <v>13.707000000000001</v>
          </cell>
          <cell r="G55">
            <v>13.513</v>
          </cell>
          <cell r="H55">
            <v>13.346</v>
          </cell>
          <cell r="I55">
            <v>13.205</v>
          </cell>
          <cell r="J55">
            <v>13.042999999999999</v>
          </cell>
          <cell r="K55">
            <v>12.858000000000001</v>
          </cell>
          <cell r="L55">
            <v>12.676</v>
          </cell>
          <cell r="M55">
            <v>12.497999999999999</v>
          </cell>
          <cell r="N55">
            <v>12.324</v>
          </cell>
          <cell r="O55">
            <v>12.153</v>
          </cell>
          <cell r="P55">
            <v>11.984999999999999</v>
          </cell>
        </row>
        <row r="56">
          <cell r="A56" t="str">
            <v>Latin America &amp; Caribbean</v>
          </cell>
          <cell r="B56" t="str">
            <v>LCN</v>
          </cell>
          <cell r="C56" t="str">
            <v>Rural population (% of total population)</v>
          </cell>
          <cell r="D56" t="str">
            <v>SP.RUR.TOTL.ZS</v>
          </cell>
          <cell r="E56">
            <v>22.786339742301202</v>
          </cell>
          <cell r="F56">
            <v>22.477124131254801</v>
          </cell>
          <cell r="G56">
            <v>22.171706448632001</v>
          </cell>
          <cell r="H56">
            <v>21.871474540287</v>
          </cell>
          <cell r="I56">
            <v>21.574822783393198</v>
          </cell>
          <cell r="J56">
            <v>21.2826776076976</v>
          </cell>
          <cell r="K56">
            <v>20.997321278968201</v>
          </cell>
          <cell r="L56">
            <v>20.718360431743399</v>
          </cell>
          <cell r="M56">
            <v>20.445744042167899</v>
          </cell>
          <cell r="N56">
            <v>20.179571603069299</v>
          </cell>
          <cell r="O56">
            <v>19.919623786894</v>
          </cell>
          <cell r="P56">
            <v>19.665364200751402</v>
          </cell>
        </row>
        <row r="57">
          <cell r="A57" t="str">
            <v>Angola</v>
          </cell>
          <cell r="B57" t="str">
            <v>AGO</v>
          </cell>
          <cell r="C57" t="str">
            <v>Rural population (% of total population)</v>
          </cell>
          <cell r="D57" t="str">
            <v>SP.RUR.TOTL.ZS</v>
          </cell>
          <cell r="E57">
            <v>63.058</v>
          </cell>
          <cell r="F57">
            <v>62.277999999999999</v>
          </cell>
          <cell r="G57">
            <v>61.491</v>
          </cell>
          <cell r="H57">
            <v>60.701000000000001</v>
          </cell>
          <cell r="I57">
            <v>59.902999999999999</v>
          </cell>
          <cell r="J57">
            <v>59.1</v>
          </cell>
          <cell r="K57">
            <v>58.301000000000002</v>
          </cell>
          <cell r="L57">
            <v>57.51</v>
          </cell>
          <cell r="M57">
            <v>56.725999999999999</v>
          </cell>
          <cell r="N57">
            <v>55.95</v>
          </cell>
          <cell r="O57">
            <v>55.180999999999997</v>
          </cell>
          <cell r="P57">
            <v>54.421999999999997</v>
          </cell>
        </row>
        <row r="58">
          <cell r="A58" t="str">
            <v>Mexico</v>
          </cell>
          <cell r="B58" t="str">
            <v>MEX</v>
          </cell>
          <cell r="C58" t="str">
            <v>Rural population (% of total population)</v>
          </cell>
          <cell r="D58" t="str">
            <v>SP.RUR.TOTL.ZS</v>
          </cell>
          <cell r="E58">
            <v>23.382999999999999</v>
          </cell>
          <cell r="F58">
            <v>23.077000000000002</v>
          </cell>
          <cell r="G58">
            <v>22.773</v>
          </cell>
          <cell r="H58">
            <v>22.472999999999999</v>
          </cell>
          <cell r="I58">
            <v>22.175000000000001</v>
          </cell>
          <cell r="J58">
            <v>21.882000000000001</v>
          </cell>
          <cell r="K58">
            <v>21.593</v>
          </cell>
          <cell r="L58">
            <v>21.309000000000001</v>
          </cell>
          <cell r="M58">
            <v>21.029</v>
          </cell>
          <cell r="N58">
            <v>20.754000000000001</v>
          </cell>
          <cell r="O58">
            <v>20.483000000000001</v>
          </cell>
          <cell r="P58">
            <v>20.216000000000001</v>
          </cell>
        </row>
        <row r="59">
          <cell r="A59" t="str">
            <v>Honduras</v>
          </cell>
          <cell r="B59" t="str">
            <v>HND</v>
          </cell>
          <cell r="C59" t="str">
            <v>Rural population (% of total population)</v>
          </cell>
          <cell r="D59" t="str">
            <v>SP.RUR.TOTL.ZS</v>
          </cell>
          <cell r="E59">
            <v>50.841999999999999</v>
          </cell>
          <cell r="F59">
            <v>50.2</v>
          </cell>
          <cell r="G59">
            <v>49.561999999999998</v>
          </cell>
          <cell r="H59">
            <v>48.93</v>
          </cell>
          <cell r="I59">
            <v>48.304000000000002</v>
          </cell>
          <cell r="J59">
            <v>47.683999999999997</v>
          </cell>
          <cell r="K59">
            <v>47.07</v>
          </cell>
          <cell r="L59">
            <v>46.463000000000001</v>
          </cell>
          <cell r="M59">
            <v>45.863</v>
          </cell>
          <cell r="N59">
            <v>45.27</v>
          </cell>
          <cell r="O59">
            <v>44.685000000000002</v>
          </cell>
          <cell r="P59">
            <v>44.106999999999999</v>
          </cell>
        </row>
        <row r="60">
          <cell r="A60" t="str">
            <v>Rwanda</v>
          </cell>
          <cell r="B60" t="str">
            <v>RWA</v>
          </cell>
          <cell r="C60" t="str">
            <v>Rural population (% of total population)</v>
          </cell>
          <cell r="D60" t="str">
            <v>SP.RUR.TOTL.ZS</v>
          </cell>
          <cell r="E60">
            <v>79.831999999999994</v>
          </cell>
          <cell r="F60">
            <v>78.915000000000006</v>
          </cell>
          <cell r="G60">
            <v>77.966999999999999</v>
          </cell>
          <cell r="H60">
            <v>77.012</v>
          </cell>
          <cell r="I60">
            <v>76.048000000000002</v>
          </cell>
          <cell r="J60">
            <v>75.078000000000003</v>
          </cell>
          <cell r="K60">
            <v>74.105999999999995</v>
          </cell>
          <cell r="L60">
            <v>73.131</v>
          </cell>
          <cell r="M60">
            <v>72.159000000000006</v>
          </cell>
          <cell r="N60">
            <v>71.188999999999993</v>
          </cell>
          <cell r="O60">
            <v>70.224999999999994</v>
          </cell>
          <cell r="P60">
            <v>69.269000000000005</v>
          </cell>
        </row>
        <row r="61">
          <cell r="A61" t="str">
            <v>Bolivia</v>
          </cell>
          <cell r="B61" t="str">
            <v>BOL</v>
          </cell>
          <cell r="C61" t="str">
            <v>Rural population (% of total population)</v>
          </cell>
          <cell r="D61" t="str">
            <v>SP.RUR.TOTL.ZS</v>
          </cell>
          <cell r="E61">
            <v>35.347999999999999</v>
          </cell>
          <cell r="F61">
            <v>34.896000000000001</v>
          </cell>
          <cell r="G61">
            <v>34.450000000000003</v>
          </cell>
          <cell r="H61">
            <v>34.009</v>
          </cell>
          <cell r="I61">
            <v>33.573999999999998</v>
          </cell>
          <cell r="J61">
            <v>33.145000000000003</v>
          </cell>
          <cell r="K61">
            <v>32.720999999999997</v>
          </cell>
          <cell r="L61">
            <v>32.304000000000002</v>
          </cell>
          <cell r="M61">
            <v>31.893000000000001</v>
          </cell>
          <cell r="N61">
            <v>31.488</v>
          </cell>
          <cell r="O61">
            <v>31.088999999999999</v>
          </cell>
          <cell r="P61">
            <v>30.696999999999999</v>
          </cell>
        </row>
        <row r="62">
          <cell r="A62" t="str">
            <v>Australia</v>
          </cell>
          <cell r="B62" t="str">
            <v>AUS</v>
          </cell>
          <cell r="C62" t="str">
            <v>Rural population (% of total population)</v>
          </cell>
          <cell r="D62" t="str">
            <v>SP.RUR.TOTL.ZS</v>
          </cell>
          <cell r="E62">
            <v>11.85</v>
          </cell>
          <cell r="F62">
            <v>11.702</v>
          </cell>
          <cell r="G62">
            <v>11.555</v>
          </cell>
          <cell r="H62">
            <v>11.41</v>
          </cell>
          <cell r="I62">
            <v>11.266999999999999</v>
          </cell>
          <cell r="J62">
            <v>11.125</v>
          </cell>
          <cell r="K62">
            <v>10.984999999999999</v>
          </cell>
          <cell r="L62">
            <v>10.847</v>
          </cell>
          <cell r="M62">
            <v>10.711</v>
          </cell>
          <cell r="N62">
            <v>10.577</v>
          </cell>
          <cell r="O62">
            <v>10.446</v>
          </cell>
          <cell r="P62">
            <v>10.317</v>
          </cell>
        </row>
        <row r="63">
          <cell r="A63" t="str">
            <v>Mali</v>
          </cell>
          <cell r="B63" t="str">
            <v>MLI</v>
          </cell>
          <cell r="C63" t="str">
            <v>Rural population (% of total population)</v>
          </cell>
          <cell r="D63" t="str">
            <v>SP.RUR.TOTL.ZS</v>
          </cell>
          <cell r="E63">
            <v>67.168000000000006</v>
          </cell>
          <cell r="F63">
            <v>66.388000000000005</v>
          </cell>
          <cell r="G63">
            <v>65.596999999999994</v>
          </cell>
          <cell r="H63">
            <v>64.8</v>
          </cell>
          <cell r="I63">
            <v>64.004000000000005</v>
          </cell>
          <cell r="J63">
            <v>63.210999999999999</v>
          </cell>
          <cell r="K63">
            <v>62.420999999999999</v>
          </cell>
          <cell r="L63">
            <v>61.637</v>
          </cell>
          <cell r="M63">
            <v>60.856999999999999</v>
          </cell>
          <cell r="N63">
            <v>60.084000000000003</v>
          </cell>
          <cell r="O63">
            <v>59.317</v>
          </cell>
          <cell r="P63">
            <v>58.558999999999997</v>
          </cell>
        </row>
        <row r="64">
          <cell r="A64" t="str">
            <v>Bulgaria</v>
          </cell>
          <cell r="B64" t="str">
            <v>BGR</v>
          </cell>
          <cell r="C64" t="str">
            <v>Rural population (% of total population)</v>
          </cell>
          <cell r="D64" t="str">
            <v>SP.RUR.TOTL.ZS</v>
          </cell>
          <cell r="E64">
            <v>29.068000000000001</v>
          </cell>
          <cell r="F64">
            <v>28.722000000000001</v>
          </cell>
          <cell r="G64">
            <v>28.378</v>
          </cell>
          <cell r="H64">
            <v>28.036999999999999</v>
          </cell>
          <cell r="I64">
            <v>27.698</v>
          </cell>
          <cell r="J64">
            <v>27.361999999999998</v>
          </cell>
          <cell r="K64">
            <v>27.029</v>
          </cell>
          <cell r="L64">
            <v>26.7</v>
          </cell>
          <cell r="M64">
            <v>26.373999999999999</v>
          </cell>
          <cell r="N64">
            <v>26.052</v>
          </cell>
          <cell r="O64">
            <v>25.734000000000002</v>
          </cell>
          <cell r="P64">
            <v>25.419</v>
          </cell>
        </row>
        <row r="65">
          <cell r="A65" t="str">
            <v>Cameroon</v>
          </cell>
          <cell r="B65" t="str">
            <v>CMR</v>
          </cell>
          <cell r="C65" t="str">
            <v>Rural population (% of total population)</v>
          </cell>
          <cell r="D65" t="str">
            <v>SP.RUR.TOTL.ZS</v>
          </cell>
          <cell r="E65">
            <v>50.856999999999999</v>
          </cell>
          <cell r="F65">
            <v>50.259</v>
          </cell>
          <cell r="G65">
            <v>49.662999999999997</v>
          </cell>
          <cell r="H65">
            <v>49.072000000000003</v>
          </cell>
          <cell r="I65">
            <v>48.484000000000002</v>
          </cell>
          <cell r="J65">
            <v>47.901000000000003</v>
          </cell>
          <cell r="K65">
            <v>47.323</v>
          </cell>
          <cell r="L65">
            <v>46.75</v>
          </cell>
          <cell r="M65">
            <v>46.180999999999997</v>
          </cell>
          <cell r="N65">
            <v>45.619</v>
          </cell>
          <cell r="O65">
            <v>45.061999999999998</v>
          </cell>
          <cell r="P65">
            <v>44.511000000000003</v>
          </cell>
        </row>
        <row r="66">
          <cell r="A66" t="str">
            <v>Morocco</v>
          </cell>
          <cell r="B66" t="str">
            <v>MAR</v>
          </cell>
          <cell r="C66" t="str">
            <v>Rural population (% of total population)</v>
          </cell>
          <cell r="D66" t="str">
            <v>SP.RUR.TOTL.ZS</v>
          </cell>
          <cell r="E66">
            <v>44.36</v>
          </cell>
          <cell r="F66">
            <v>43.847000000000001</v>
          </cell>
          <cell r="G66">
            <v>43.335000000000001</v>
          </cell>
          <cell r="H66">
            <v>42.825000000000003</v>
          </cell>
          <cell r="I66">
            <v>42.316000000000003</v>
          </cell>
          <cell r="J66">
            <v>41.808999999999997</v>
          </cell>
          <cell r="K66">
            <v>41.302999999999997</v>
          </cell>
          <cell r="L66">
            <v>40.799999999999997</v>
          </cell>
          <cell r="M66">
            <v>40.301000000000002</v>
          </cell>
          <cell r="N66">
            <v>39.805</v>
          </cell>
          <cell r="O66">
            <v>39.314999999999998</v>
          </cell>
          <cell r="P66">
            <v>38.828000000000003</v>
          </cell>
        </row>
        <row r="67">
          <cell r="A67" t="str">
            <v>Saudi Arabia</v>
          </cell>
          <cell r="B67" t="str">
            <v>SAU</v>
          </cell>
          <cell r="C67" t="str">
            <v>Rural population (% of total population)</v>
          </cell>
          <cell r="D67" t="str">
            <v>SP.RUR.TOTL.ZS</v>
          </cell>
          <cell r="E67">
            <v>18.795999999999999</v>
          </cell>
          <cell r="F67">
            <v>18.573</v>
          </cell>
          <cell r="G67">
            <v>18.350999999999999</v>
          </cell>
          <cell r="H67">
            <v>18.132999999999999</v>
          </cell>
          <cell r="I67">
            <v>17.916</v>
          </cell>
          <cell r="J67">
            <v>17.702000000000002</v>
          </cell>
          <cell r="K67">
            <v>17.489999999999998</v>
          </cell>
          <cell r="L67">
            <v>17.280999999999999</v>
          </cell>
          <cell r="M67">
            <v>17.074000000000002</v>
          </cell>
          <cell r="N67">
            <v>16.87</v>
          </cell>
          <cell r="O67">
            <v>16.669</v>
          </cell>
          <cell r="P67">
            <v>16.47</v>
          </cell>
        </row>
        <row r="68">
          <cell r="A68" t="str">
            <v>Congo, Rep.</v>
          </cell>
          <cell r="B68" t="str">
            <v>COG</v>
          </cell>
          <cell r="C68" t="str">
            <v>Rural population (% of total population)</v>
          </cell>
          <cell r="D68" t="str">
            <v>SP.RUR.TOTL.ZS</v>
          </cell>
          <cell r="E68">
            <v>38.558999999999997</v>
          </cell>
          <cell r="F68">
            <v>38.106999999999999</v>
          </cell>
          <cell r="G68">
            <v>37.658999999999999</v>
          </cell>
          <cell r="H68">
            <v>37.213999999999999</v>
          </cell>
          <cell r="I68">
            <v>36.771999999999998</v>
          </cell>
          <cell r="J68">
            <v>36.334000000000003</v>
          </cell>
          <cell r="K68">
            <v>35.9</v>
          </cell>
          <cell r="L68">
            <v>35.469000000000001</v>
          </cell>
          <cell r="M68">
            <v>35.042999999999999</v>
          </cell>
          <cell r="N68">
            <v>34.619999999999997</v>
          </cell>
          <cell r="O68">
            <v>34.201999999999998</v>
          </cell>
          <cell r="P68">
            <v>33.787999999999997</v>
          </cell>
        </row>
        <row r="69">
          <cell r="A69" t="str">
            <v>Bhutan</v>
          </cell>
          <cell r="B69" t="str">
            <v>BTN</v>
          </cell>
          <cell r="C69" t="str">
            <v>Rural population (% of total population)</v>
          </cell>
          <cell r="D69" t="str">
            <v>SP.RUR.TOTL.ZS</v>
          </cell>
          <cell r="E69">
            <v>68.287999999999997</v>
          </cell>
          <cell r="F69">
            <v>67.531000000000006</v>
          </cell>
          <cell r="G69">
            <v>66.763999999999996</v>
          </cell>
          <cell r="H69">
            <v>65.989999999999995</v>
          </cell>
          <cell r="I69">
            <v>65.206999999999994</v>
          </cell>
          <cell r="J69">
            <v>64.415000000000006</v>
          </cell>
          <cell r="K69">
            <v>63.631999999999998</v>
          </cell>
          <cell r="L69">
            <v>62.860999999999997</v>
          </cell>
          <cell r="M69">
            <v>62.101999999999997</v>
          </cell>
          <cell r="N69">
            <v>61.356000000000002</v>
          </cell>
          <cell r="O69">
            <v>60.622999999999998</v>
          </cell>
          <cell r="P69">
            <v>59.905000000000001</v>
          </cell>
        </row>
        <row r="70">
          <cell r="A70" t="str">
            <v>Colombia</v>
          </cell>
          <cell r="B70" t="str">
            <v>COL</v>
          </cell>
          <cell r="C70" t="str">
            <v>Rural population (% of total population)</v>
          </cell>
          <cell r="D70" t="str">
            <v>SP.RUR.TOTL.ZS</v>
          </cell>
          <cell r="E70">
            <v>26.123999999999999</v>
          </cell>
          <cell r="F70">
            <v>25.831</v>
          </cell>
          <cell r="G70">
            <v>25.54</v>
          </cell>
          <cell r="H70">
            <v>25.251000000000001</v>
          </cell>
          <cell r="I70">
            <v>24.963999999999999</v>
          </cell>
          <cell r="J70">
            <v>24.678999999999998</v>
          </cell>
          <cell r="K70">
            <v>24.396999999999998</v>
          </cell>
          <cell r="L70">
            <v>24.117000000000001</v>
          </cell>
          <cell r="M70">
            <v>23.838999999999999</v>
          </cell>
          <cell r="N70">
            <v>23.564</v>
          </cell>
          <cell r="O70">
            <v>23.292000000000002</v>
          </cell>
          <cell r="P70">
            <v>23.021999999999998</v>
          </cell>
        </row>
        <row r="71">
          <cell r="A71" t="str">
            <v>Burkina Faso</v>
          </cell>
          <cell r="B71" t="str">
            <v>BFA</v>
          </cell>
          <cell r="C71" t="str">
            <v>Rural population (% of total population)</v>
          </cell>
          <cell r="D71" t="str">
            <v>SP.RUR.TOTL.ZS</v>
          </cell>
          <cell r="E71">
            <v>77.661000000000001</v>
          </cell>
          <cell r="F71">
            <v>76.837000000000003</v>
          </cell>
          <cell r="G71">
            <v>76.007000000000005</v>
          </cell>
          <cell r="H71">
            <v>75.171999999999997</v>
          </cell>
          <cell r="I71">
            <v>74.334999999999994</v>
          </cell>
          <cell r="J71">
            <v>73.495000000000005</v>
          </cell>
          <cell r="K71">
            <v>72.653999999999996</v>
          </cell>
          <cell r="L71">
            <v>71.813999999999993</v>
          </cell>
          <cell r="M71">
            <v>70.975999999999999</v>
          </cell>
          <cell r="N71">
            <v>70.141000000000005</v>
          </cell>
          <cell r="O71">
            <v>69.311999999999998</v>
          </cell>
          <cell r="P71">
            <v>68.489000000000004</v>
          </cell>
        </row>
        <row r="72">
          <cell r="A72" t="str">
            <v>France</v>
          </cell>
          <cell r="B72" t="str">
            <v>FRA</v>
          </cell>
          <cell r="C72" t="str">
            <v>Rural population (% of total population)</v>
          </cell>
          <cell r="D72" t="str">
            <v>SP.RUR.TOTL.ZS</v>
          </cell>
          <cell r="E72">
            <v>22.623000000000001</v>
          </cell>
          <cell r="F72">
            <v>22.379000000000001</v>
          </cell>
          <cell r="G72">
            <v>22.135999999999999</v>
          </cell>
          <cell r="H72">
            <v>21.893999999999998</v>
          </cell>
          <cell r="I72">
            <v>21.655000000000001</v>
          </cell>
          <cell r="J72">
            <v>21.416</v>
          </cell>
          <cell r="K72">
            <v>21.18</v>
          </cell>
          <cell r="L72">
            <v>20.945</v>
          </cell>
          <cell r="M72">
            <v>20.710999999999999</v>
          </cell>
          <cell r="N72">
            <v>20.48</v>
          </cell>
          <cell r="O72">
            <v>20.25</v>
          </cell>
          <cell r="P72">
            <v>20.021999999999998</v>
          </cell>
        </row>
        <row r="73">
          <cell r="A73" t="str">
            <v>Bangladesh</v>
          </cell>
          <cell r="B73" t="str">
            <v>BGD</v>
          </cell>
          <cell r="C73" t="str">
            <v>Rural population (% of total population)</v>
          </cell>
          <cell r="D73" t="str">
            <v>SP.RUR.TOTL.ZS</v>
          </cell>
          <cell r="E73">
            <v>72.483000000000004</v>
          </cell>
          <cell r="F73">
            <v>71.763000000000005</v>
          </cell>
          <cell r="G73">
            <v>71.031999999999996</v>
          </cell>
          <cell r="H73">
            <v>70.290999999999997</v>
          </cell>
          <cell r="I73">
            <v>69.537999999999997</v>
          </cell>
          <cell r="J73">
            <v>68.775000000000006</v>
          </cell>
          <cell r="K73">
            <v>68.010000000000005</v>
          </cell>
          <cell r="L73">
            <v>67.247</v>
          </cell>
          <cell r="M73">
            <v>66.483999999999995</v>
          </cell>
          <cell r="N73">
            <v>65.722999999999999</v>
          </cell>
          <cell r="O73">
            <v>64.965000000000003</v>
          </cell>
          <cell r="P73">
            <v>64.209999999999994</v>
          </cell>
        </row>
        <row r="74">
          <cell r="A74" t="str">
            <v>Spain</v>
          </cell>
          <cell r="B74" t="str">
            <v>ESP</v>
          </cell>
          <cell r="C74" t="str">
            <v>Rural population (% of total population)</v>
          </cell>
          <cell r="D74" t="str">
            <v>SP.RUR.TOTL.ZS</v>
          </cell>
          <cell r="E74">
            <v>22.498000000000001</v>
          </cell>
          <cell r="F74">
            <v>22.26</v>
          </cell>
          <cell r="G74">
            <v>22.024000000000001</v>
          </cell>
          <cell r="H74">
            <v>21.79</v>
          </cell>
          <cell r="I74">
            <v>21.558</v>
          </cell>
          <cell r="J74">
            <v>21.327000000000002</v>
          </cell>
          <cell r="K74">
            <v>21.097999999999999</v>
          </cell>
          <cell r="L74">
            <v>20.870999999999999</v>
          </cell>
          <cell r="M74">
            <v>20.645</v>
          </cell>
          <cell r="N74">
            <v>20.420999999999999</v>
          </cell>
          <cell r="O74">
            <v>20.198</v>
          </cell>
          <cell r="P74">
            <v>19.975999999999999</v>
          </cell>
        </row>
        <row r="75">
          <cell r="A75" t="str">
            <v>Sweden</v>
          </cell>
          <cell r="B75" t="str">
            <v>SWE</v>
          </cell>
          <cell r="C75" t="str">
            <v>Rural population (% of total population)</v>
          </cell>
          <cell r="D75" t="str">
            <v>SP.RUR.TOTL.ZS</v>
          </cell>
          <cell r="E75">
            <v>15.57</v>
          </cell>
          <cell r="F75">
            <v>15.412000000000001</v>
          </cell>
          <cell r="G75">
            <v>15.254</v>
          </cell>
          <cell r="H75">
            <v>15.098000000000001</v>
          </cell>
          <cell r="I75">
            <v>14.944000000000001</v>
          </cell>
          <cell r="J75">
            <v>14.79</v>
          </cell>
          <cell r="K75">
            <v>14.637</v>
          </cell>
          <cell r="L75">
            <v>14.486000000000001</v>
          </cell>
          <cell r="M75">
            <v>14.335000000000001</v>
          </cell>
          <cell r="N75">
            <v>14.185</v>
          </cell>
          <cell r="O75">
            <v>14.036</v>
          </cell>
          <cell r="P75">
            <v>13.888</v>
          </cell>
        </row>
        <row r="76">
          <cell r="A76" t="str">
            <v>Tanzania</v>
          </cell>
          <cell r="B76" t="str">
            <v>TZA</v>
          </cell>
          <cell r="C76" t="str">
            <v>Rural population (% of total population)</v>
          </cell>
          <cell r="D76" t="str">
            <v>SP.RUR.TOTL.ZS</v>
          </cell>
          <cell r="E76">
            <v>74.522000000000006</v>
          </cell>
          <cell r="F76">
            <v>73.879000000000005</v>
          </cell>
          <cell r="G76">
            <v>73.224000000000004</v>
          </cell>
          <cell r="H76">
            <v>72.561000000000007</v>
          </cell>
          <cell r="I76">
            <v>71.885999999999996</v>
          </cell>
          <cell r="J76">
            <v>71.201999999999998</v>
          </cell>
          <cell r="K76">
            <v>70.507000000000005</v>
          </cell>
          <cell r="L76">
            <v>69.804000000000002</v>
          </cell>
          <cell r="M76">
            <v>69.099000000000004</v>
          </cell>
          <cell r="N76">
            <v>68.391999999999996</v>
          </cell>
          <cell r="O76">
            <v>67.683999999999997</v>
          </cell>
          <cell r="P76">
            <v>66.977000000000004</v>
          </cell>
        </row>
        <row r="77">
          <cell r="A77" t="str">
            <v>Marshall Islands</v>
          </cell>
          <cell r="B77" t="str">
            <v>MHL</v>
          </cell>
          <cell r="C77" t="str">
            <v>Rural population (% of total population)</v>
          </cell>
          <cell r="D77" t="str">
            <v>SP.RUR.TOTL.ZS</v>
          </cell>
          <cell r="E77">
            <v>29.803000000000001</v>
          </cell>
          <cell r="F77">
            <v>29.51</v>
          </cell>
          <cell r="G77">
            <v>29.222000000000001</v>
          </cell>
          <cell r="H77">
            <v>28.937999999999999</v>
          </cell>
          <cell r="I77">
            <v>28.657</v>
          </cell>
          <cell r="J77">
            <v>28.381</v>
          </cell>
          <cell r="K77">
            <v>28.109000000000002</v>
          </cell>
          <cell r="L77">
            <v>27.841000000000001</v>
          </cell>
          <cell r="M77">
            <v>27.576000000000001</v>
          </cell>
          <cell r="N77">
            <v>27.315999999999999</v>
          </cell>
          <cell r="O77">
            <v>27.06</v>
          </cell>
          <cell r="P77">
            <v>26.808</v>
          </cell>
        </row>
        <row r="78">
          <cell r="A78" t="str">
            <v>Lebanon</v>
          </cell>
          <cell r="B78" t="str">
            <v>LBN</v>
          </cell>
          <cell r="C78" t="str">
            <v>Rural population (% of total population)</v>
          </cell>
          <cell r="D78" t="str">
            <v>SP.RUR.TOTL.ZS</v>
          </cell>
          <cell r="E78">
            <v>13.297000000000001</v>
          </cell>
          <cell r="F78">
            <v>13.178000000000001</v>
          </cell>
          <cell r="G78">
            <v>13.058</v>
          </cell>
          <cell r="H78">
            <v>12.938000000000001</v>
          </cell>
          <cell r="I78">
            <v>12.817</v>
          </cell>
          <cell r="J78">
            <v>12.696</v>
          </cell>
          <cell r="K78">
            <v>12.574</v>
          </cell>
          <cell r="L78">
            <v>12.452</v>
          </cell>
          <cell r="M78">
            <v>12.33</v>
          </cell>
          <cell r="N78">
            <v>12.208</v>
          </cell>
          <cell r="O78">
            <v>12.086</v>
          </cell>
          <cell r="P78">
            <v>11.962999999999999</v>
          </cell>
        </row>
        <row r="79">
          <cell r="A79" t="str">
            <v>Canada</v>
          </cell>
          <cell r="B79" t="str">
            <v>CAN</v>
          </cell>
          <cell r="C79" t="str">
            <v>Rural population (% of total population)</v>
          </cell>
          <cell r="D79" t="str">
            <v>SP.RUR.TOTL.ZS</v>
          </cell>
          <cell r="E79">
            <v>19.786999999999999</v>
          </cell>
          <cell r="F79">
            <v>19.603999999999999</v>
          </cell>
          <cell r="G79">
            <v>19.422000000000001</v>
          </cell>
          <cell r="H79">
            <v>19.242000000000001</v>
          </cell>
          <cell r="I79">
            <v>19.062999999999999</v>
          </cell>
          <cell r="J79">
            <v>18.885000000000002</v>
          </cell>
          <cell r="K79">
            <v>18.707000000000001</v>
          </cell>
          <cell r="L79">
            <v>18.527999999999999</v>
          </cell>
          <cell r="M79">
            <v>18.350000000000001</v>
          </cell>
          <cell r="N79">
            <v>18.172000000000001</v>
          </cell>
          <cell r="O79">
            <v>17.994</v>
          </cell>
          <cell r="P79">
            <v>17.817</v>
          </cell>
        </row>
        <row r="80">
          <cell r="A80" t="str">
            <v>Madagascar</v>
          </cell>
          <cell r="B80" t="str">
            <v>MDG</v>
          </cell>
          <cell r="C80" t="str">
            <v>Rural population (% of total population)</v>
          </cell>
          <cell r="D80" t="str">
            <v>SP.RUR.TOTL.ZS</v>
          </cell>
          <cell r="E80">
            <v>70.575000000000003</v>
          </cell>
          <cell r="F80">
            <v>69.956999999999994</v>
          </cell>
          <cell r="G80">
            <v>69.33</v>
          </cell>
          <cell r="H80">
            <v>68.701999999999998</v>
          </cell>
          <cell r="I80">
            <v>68.070999999999998</v>
          </cell>
          <cell r="J80">
            <v>67.438000000000002</v>
          </cell>
          <cell r="K80">
            <v>66.804000000000002</v>
          </cell>
          <cell r="L80">
            <v>66.168000000000006</v>
          </cell>
          <cell r="M80">
            <v>65.531999999999996</v>
          </cell>
          <cell r="N80">
            <v>64.894999999999996</v>
          </cell>
          <cell r="O80">
            <v>64.259</v>
          </cell>
          <cell r="P80">
            <v>63.624000000000002</v>
          </cell>
        </row>
        <row r="81">
          <cell r="A81" t="str">
            <v>Timor-Leste</v>
          </cell>
          <cell r="B81" t="str">
            <v>TLS</v>
          </cell>
          <cell r="C81" t="str">
            <v>Rural population (% of total population)</v>
          </cell>
          <cell r="D81" t="str">
            <v>SP.RUR.TOTL.ZS</v>
          </cell>
          <cell r="E81">
            <v>73.066000000000003</v>
          </cell>
          <cell r="F81">
            <v>72.436000000000007</v>
          </cell>
          <cell r="G81">
            <v>71.796999999999997</v>
          </cell>
          <cell r="H81">
            <v>71.150000000000006</v>
          </cell>
          <cell r="I81">
            <v>70.492999999999995</v>
          </cell>
          <cell r="J81">
            <v>69.828999999999994</v>
          </cell>
          <cell r="K81">
            <v>69.168000000000006</v>
          </cell>
          <cell r="L81">
            <v>68.515000000000001</v>
          </cell>
          <cell r="M81">
            <v>67.869</v>
          </cell>
          <cell r="N81">
            <v>67.23</v>
          </cell>
          <cell r="O81">
            <v>66.599000000000004</v>
          </cell>
          <cell r="P81">
            <v>65.977999999999994</v>
          </cell>
        </row>
        <row r="82">
          <cell r="A82" t="str">
            <v>Vietnam</v>
          </cell>
          <cell r="B82" t="str">
            <v>VNM</v>
          </cell>
          <cell r="C82" t="str">
            <v>Rural population (% of total population)</v>
          </cell>
          <cell r="D82" t="str">
            <v>SP.RUR.TOTL.ZS</v>
          </cell>
          <cell r="E82">
            <v>72.111999999999995</v>
          </cell>
          <cell r="F82">
            <v>71.495999999999995</v>
          </cell>
          <cell r="G82">
            <v>70.872</v>
          </cell>
          <cell r="H82">
            <v>70.242000000000004</v>
          </cell>
          <cell r="I82">
            <v>69.608000000000004</v>
          </cell>
          <cell r="J82">
            <v>68.971000000000004</v>
          </cell>
          <cell r="K82">
            <v>68.331999999999994</v>
          </cell>
          <cell r="L82">
            <v>67.691000000000003</v>
          </cell>
          <cell r="M82">
            <v>67.049000000000007</v>
          </cell>
          <cell r="N82">
            <v>66.406999999999996</v>
          </cell>
          <cell r="O82">
            <v>65.763999999999996</v>
          </cell>
          <cell r="P82">
            <v>65.120999999999995</v>
          </cell>
        </row>
        <row r="83">
          <cell r="A83" t="str">
            <v>Dominica</v>
          </cell>
          <cell r="B83" t="str">
            <v>DMA</v>
          </cell>
          <cell r="C83" t="str">
            <v>Rural population (% of total population)</v>
          </cell>
          <cell r="D83" t="str">
            <v>SP.RUR.TOTL.ZS</v>
          </cell>
          <cell r="E83">
            <v>33.097000000000001</v>
          </cell>
          <cell r="F83">
            <v>32.796999999999997</v>
          </cell>
          <cell r="G83">
            <v>32.497999999999998</v>
          </cell>
          <cell r="H83">
            <v>32.201000000000001</v>
          </cell>
          <cell r="I83">
            <v>31.905999999999999</v>
          </cell>
          <cell r="J83">
            <v>31.611000000000001</v>
          </cell>
          <cell r="K83">
            <v>31.318999999999999</v>
          </cell>
          <cell r="L83">
            <v>31.03</v>
          </cell>
          <cell r="M83">
            <v>30.744</v>
          </cell>
          <cell r="N83">
            <v>30.460999999999999</v>
          </cell>
          <cell r="O83">
            <v>30.18</v>
          </cell>
          <cell r="P83">
            <v>29.902000000000001</v>
          </cell>
        </row>
        <row r="84">
          <cell r="A84" t="str">
            <v>Kuwait</v>
          </cell>
          <cell r="B84" t="str">
            <v>KWT</v>
          </cell>
          <cell r="C84" t="str">
            <v>Rural population (% of total population)</v>
          </cell>
          <cell r="D84" t="str">
            <v>SP.RUR.TOTL.ZS</v>
          </cell>
          <cell r="E84">
            <v>1.798</v>
          </cell>
          <cell r="F84">
            <v>1.7829999999999999</v>
          </cell>
          <cell r="G84">
            <v>1.768</v>
          </cell>
          <cell r="H84">
            <v>1.752</v>
          </cell>
          <cell r="I84">
            <v>1.7369999999999901</v>
          </cell>
          <cell r="J84">
            <v>1.7210000000000001</v>
          </cell>
          <cell r="K84">
            <v>1.706</v>
          </cell>
          <cell r="L84">
            <v>1.69</v>
          </cell>
          <cell r="M84">
            <v>1.6740000000000099</v>
          </cell>
          <cell r="N84">
            <v>1.6579999999999999</v>
          </cell>
          <cell r="O84">
            <v>1.6419999999999999</v>
          </cell>
          <cell r="P84">
            <v>1.6259999999999999</v>
          </cell>
        </row>
        <row r="85">
          <cell r="A85" t="str">
            <v>Syrian Arab Republic</v>
          </cell>
          <cell r="B85" t="str">
            <v>SYR</v>
          </cell>
          <cell r="C85" t="str">
            <v>Rural population (% of total population)</v>
          </cell>
          <cell r="D85" t="str">
            <v>SP.RUR.TOTL.ZS</v>
          </cell>
          <cell r="E85">
            <v>45.845999999999997</v>
          </cell>
          <cell r="F85">
            <v>45.470999999999997</v>
          </cell>
          <cell r="G85">
            <v>45.091999999999999</v>
          </cell>
          <cell r="H85">
            <v>44.71</v>
          </cell>
          <cell r="I85">
            <v>44.323</v>
          </cell>
          <cell r="J85">
            <v>43.933999999999997</v>
          </cell>
          <cell r="K85">
            <v>43.540999999999997</v>
          </cell>
          <cell r="L85">
            <v>43.145000000000003</v>
          </cell>
          <cell r="M85">
            <v>42.744999999999997</v>
          </cell>
          <cell r="N85">
            <v>42.344000000000001</v>
          </cell>
          <cell r="O85">
            <v>41.939</v>
          </cell>
          <cell r="P85">
            <v>41.533000000000001</v>
          </cell>
        </row>
        <row r="86">
          <cell r="A86" t="str">
            <v>United States</v>
          </cell>
          <cell r="B86" t="str">
            <v>USA</v>
          </cell>
          <cell r="C86" t="str">
            <v>Rural population (% of total population)</v>
          </cell>
          <cell r="D86" t="str">
            <v>SP.RUR.TOTL.ZS</v>
          </cell>
          <cell r="E86">
            <v>19.901</v>
          </cell>
          <cell r="F86">
            <v>19.731000000000002</v>
          </cell>
          <cell r="G86">
            <v>19.562000000000001</v>
          </cell>
          <cell r="H86">
            <v>19.393999999999998</v>
          </cell>
          <cell r="I86">
            <v>19.228000000000002</v>
          </cell>
          <cell r="J86">
            <v>19.059999999999999</v>
          </cell>
          <cell r="K86">
            <v>18.891999999999999</v>
          </cell>
          <cell r="L86">
            <v>18.722999999999999</v>
          </cell>
          <cell r="M86">
            <v>18.553000000000001</v>
          </cell>
          <cell r="N86">
            <v>18.382999999999999</v>
          </cell>
          <cell r="O86">
            <v>18.212</v>
          </cell>
          <cell r="P86">
            <v>18.04</v>
          </cell>
        </row>
        <row r="87">
          <cell r="A87" t="str">
            <v>Guatemala</v>
          </cell>
          <cell r="B87" t="str">
            <v>GTM</v>
          </cell>
          <cell r="C87" t="str">
            <v>Rural population (% of total population)</v>
          </cell>
          <cell r="D87" t="str">
            <v>SP.RUR.TOTL.ZS</v>
          </cell>
          <cell r="E87">
            <v>52.406999999999996</v>
          </cell>
          <cell r="F87">
            <v>51.981000000000002</v>
          </cell>
          <cell r="G87">
            <v>51.551000000000002</v>
          </cell>
          <cell r="H87">
            <v>51.116</v>
          </cell>
          <cell r="I87">
            <v>50.677</v>
          </cell>
          <cell r="J87">
            <v>50.234999999999999</v>
          </cell>
          <cell r="K87">
            <v>49.787999999999997</v>
          </cell>
          <cell r="L87">
            <v>49.338999999999999</v>
          </cell>
          <cell r="M87">
            <v>48.884999999999998</v>
          </cell>
          <cell r="N87">
            <v>48.429000000000002</v>
          </cell>
          <cell r="O87">
            <v>47.97</v>
          </cell>
          <cell r="P87">
            <v>47.508000000000003</v>
          </cell>
        </row>
        <row r="88">
          <cell r="A88" t="str">
            <v>West Bank and Gaza</v>
          </cell>
          <cell r="B88" t="str">
            <v>PSE</v>
          </cell>
          <cell r="C88" t="str">
            <v>Rural population (% of total population)</v>
          </cell>
          <cell r="D88" t="str">
            <v>SP.RUR.TOTL.ZS</v>
          </cell>
          <cell r="E88">
            <v>26.724</v>
          </cell>
          <cell r="F88">
            <v>26.509</v>
          </cell>
          <cell r="G88">
            <v>26.295999999999999</v>
          </cell>
          <cell r="H88">
            <v>26.081</v>
          </cell>
          <cell r="I88">
            <v>25.864000000000001</v>
          </cell>
          <cell r="J88">
            <v>25.643999999999998</v>
          </cell>
          <cell r="K88">
            <v>25.422999999999998</v>
          </cell>
          <cell r="L88">
            <v>25.2</v>
          </cell>
          <cell r="M88">
            <v>24.974</v>
          </cell>
          <cell r="N88">
            <v>24.748000000000001</v>
          </cell>
          <cell r="O88">
            <v>24.518999999999998</v>
          </cell>
          <cell r="P88">
            <v>24.29</v>
          </cell>
        </row>
        <row r="89">
          <cell r="A89" t="str">
            <v>Panama</v>
          </cell>
          <cell r="B89" t="str">
            <v>PAN</v>
          </cell>
          <cell r="C89" t="str">
            <v>Rural population (% of total population)</v>
          </cell>
          <cell r="D89" t="str">
            <v>SP.RUR.TOTL.ZS</v>
          </cell>
          <cell r="E89">
            <v>36.04</v>
          </cell>
          <cell r="F89">
            <v>35.749000000000002</v>
          </cell>
          <cell r="G89">
            <v>35.46</v>
          </cell>
          <cell r="H89">
            <v>35.171999999999997</v>
          </cell>
          <cell r="I89">
            <v>34.884999999999998</v>
          </cell>
          <cell r="J89">
            <v>34.594999999999999</v>
          </cell>
          <cell r="K89">
            <v>34.302</v>
          </cell>
          <cell r="L89">
            <v>34.006</v>
          </cell>
          <cell r="M89">
            <v>33.707999999999998</v>
          </cell>
          <cell r="N89">
            <v>33.408000000000001</v>
          </cell>
          <cell r="O89">
            <v>33.104999999999997</v>
          </cell>
          <cell r="P89">
            <v>32.799999999999997</v>
          </cell>
        </row>
        <row r="90">
          <cell r="A90" t="str">
            <v>Congo, Dem. Rep.</v>
          </cell>
          <cell r="B90" t="str">
            <v>COD</v>
          </cell>
          <cell r="C90" t="str">
            <v>Rural population (% of total population)</v>
          </cell>
          <cell r="D90" t="str">
            <v>SP.RUR.TOTL.ZS</v>
          </cell>
          <cell r="E90">
            <v>62.039000000000001</v>
          </cell>
          <cell r="F90">
            <v>61.552</v>
          </cell>
          <cell r="G90">
            <v>61.058999999999997</v>
          </cell>
          <cell r="H90">
            <v>60.563000000000002</v>
          </cell>
          <cell r="I90">
            <v>60.063000000000002</v>
          </cell>
          <cell r="J90">
            <v>59.558</v>
          </cell>
          <cell r="K90">
            <v>59.05</v>
          </cell>
          <cell r="L90">
            <v>58.539000000000001</v>
          </cell>
          <cell r="M90">
            <v>58.024000000000001</v>
          </cell>
          <cell r="N90">
            <v>57.506</v>
          </cell>
          <cell r="O90">
            <v>56.984999999999999</v>
          </cell>
          <cell r="P90">
            <v>56.463000000000001</v>
          </cell>
        </row>
        <row r="91">
          <cell r="A91" t="str">
            <v>Yemen, Rep.</v>
          </cell>
          <cell r="B91" t="str">
            <v>YEM</v>
          </cell>
          <cell r="C91" t="str">
            <v>Rural population (% of total population)</v>
          </cell>
          <cell r="D91" t="str">
            <v>SP.RUR.TOTL.ZS</v>
          </cell>
          <cell r="E91">
            <v>70.513000000000005</v>
          </cell>
          <cell r="F91">
            <v>69.957999999999998</v>
          </cell>
          <cell r="G91">
            <v>69.397999999999996</v>
          </cell>
          <cell r="H91">
            <v>68.834999999999994</v>
          </cell>
          <cell r="I91">
            <v>68.268000000000001</v>
          </cell>
          <cell r="J91">
            <v>67.697999999999993</v>
          </cell>
          <cell r="K91">
            <v>67.126000000000005</v>
          </cell>
          <cell r="L91">
            <v>66.55</v>
          </cell>
          <cell r="M91">
            <v>65.972999999999999</v>
          </cell>
          <cell r="N91">
            <v>65.394000000000005</v>
          </cell>
          <cell r="O91">
            <v>64.813000000000002</v>
          </cell>
          <cell r="P91">
            <v>64.230999999999995</v>
          </cell>
        </row>
        <row r="92">
          <cell r="A92" t="str">
            <v>Finland</v>
          </cell>
          <cell r="B92" t="str">
            <v>FIN</v>
          </cell>
          <cell r="C92" t="str">
            <v>Rural population (% of total population)</v>
          </cell>
          <cell r="D92" t="str">
            <v>SP.RUR.TOTL.ZS</v>
          </cell>
          <cell r="E92">
            <v>16.963000000000001</v>
          </cell>
          <cell r="F92">
            <v>16.832000000000001</v>
          </cell>
          <cell r="G92">
            <v>16.701000000000001</v>
          </cell>
          <cell r="H92">
            <v>16.571000000000002</v>
          </cell>
          <cell r="I92">
            <v>16.442</v>
          </cell>
          <cell r="J92">
            <v>16.312000000000001</v>
          </cell>
          <cell r="K92">
            <v>16.181000000000001</v>
          </cell>
          <cell r="L92">
            <v>16.047999999999998</v>
          </cell>
          <cell r="M92">
            <v>15.914</v>
          </cell>
          <cell r="N92">
            <v>15.779</v>
          </cell>
          <cell r="O92">
            <v>15.641999999999999</v>
          </cell>
          <cell r="P92">
            <v>15.505000000000001</v>
          </cell>
        </row>
        <row r="93">
          <cell r="A93" t="str">
            <v>Fiji</v>
          </cell>
          <cell r="B93" t="str">
            <v>FJI</v>
          </cell>
          <cell r="C93" t="str">
            <v>Rural population (% of total population)</v>
          </cell>
          <cell r="D93" t="str">
            <v>SP.RUR.TOTL.ZS</v>
          </cell>
          <cell r="E93">
            <v>49.735999999999997</v>
          </cell>
          <cell r="F93">
            <v>49.343000000000004</v>
          </cell>
          <cell r="G93">
            <v>48.948999999999998</v>
          </cell>
          <cell r="H93">
            <v>48.56</v>
          </cell>
          <cell r="I93">
            <v>48.171999999999997</v>
          </cell>
          <cell r="J93">
            <v>47.786000000000001</v>
          </cell>
          <cell r="K93">
            <v>47.404000000000003</v>
          </cell>
          <cell r="L93">
            <v>47.024000000000001</v>
          </cell>
          <cell r="M93">
            <v>46.646000000000001</v>
          </cell>
          <cell r="N93">
            <v>46.271999999999998</v>
          </cell>
          <cell r="O93">
            <v>45.901000000000003</v>
          </cell>
          <cell r="P93">
            <v>45.531999999999996</v>
          </cell>
        </row>
        <row r="94">
          <cell r="A94" t="str">
            <v>Germany</v>
          </cell>
          <cell r="B94" t="str">
            <v>DEU</v>
          </cell>
          <cell r="C94" t="str">
            <v>Rural population (% of total population)</v>
          </cell>
          <cell r="D94" t="str">
            <v>SP.RUR.TOTL.ZS</v>
          </cell>
          <cell r="E94">
            <v>26.506</v>
          </cell>
          <cell r="F94">
            <v>26.305</v>
          </cell>
          <cell r="G94">
            <v>26.105</v>
          </cell>
          <cell r="H94">
            <v>25.907</v>
          </cell>
          <cell r="I94">
            <v>25.709</v>
          </cell>
          <cell r="J94">
            <v>25.512</v>
          </cell>
          <cell r="K94">
            <v>25.312000000000001</v>
          </cell>
          <cell r="L94">
            <v>25.11</v>
          </cell>
          <cell r="M94">
            <v>24.905999999999999</v>
          </cell>
          <cell r="N94">
            <v>24.699000000000002</v>
          </cell>
          <cell r="O94">
            <v>24.49</v>
          </cell>
          <cell r="P94">
            <v>24.279</v>
          </cell>
        </row>
        <row r="95">
          <cell r="A95" t="str">
            <v>Libya</v>
          </cell>
          <cell r="B95" t="str">
            <v>LBY</v>
          </cell>
          <cell r="C95" t="str">
            <v>Rural population (% of total population)</v>
          </cell>
          <cell r="D95" t="str">
            <v>SP.RUR.TOTL.ZS</v>
          </cell>
          <cell r="E95">
            <v>22.966000000000001</v>
          </cell>
          <cell r="F95">
            <v>22.824999999999999</v>
          </cell>
          <cell r="G95">
            <v>22.675999999999998</v>
          </cell>
          <cell r="H95">
            <v>22.521000000000001</v>
          </cell>
          <cell r="I95">
            <v>22.358000000000001</v>
          </cell>
          <cell r="J95">
            <v>22.187999999999999</v>
          </cell>
          <cell r="K95">
            <v>22.012</v>
          </cell>
          <cell r="L95">
            <v>21.83</v>
          </cell>
          <cell r="M95">
            <v>21.640999999999998</v>
          </cell>
          <cell r="N95">
            <v>21.446000000000002</v>
          </cell>
          <cell r="O95">
            <v>21.245999999999999</v>
          </cell>
          <cell r="P95">
            <v>21.039000000000001</v>
          </cell>
        </row>
        <row r="96">
          <cell r="A96" t="str">
            <v>Togo</v>
          </cell>
          <cell r="B96" t="str">
            <v>TGO</v>
          </cell>
          <cell r="C96" t="str">
            <v>Rural population (% of total population)</v>
          </cell>
          <cell r="D96" t="str">
            <v>SP.RUR.TOTL.ZS</v>
          </cell>
          <cell r="E96">
            <v>64.350999999999999</v>
          </cell>
          <cell r="F96">
            <v>63.884</v>
          </cell>
          <cell r="G96">
            <v>63.412999999999997</v>
          </cell>
          <cell r="H96">
            <v>62.942</v>
          </cell>
          <cell r="I96">
            <v>62.466999999999999</v>
          </cell>
          <cell r="J96">
            <v>61.99</v>
          </cell>
          <cell r="K96">
            <v>61.506999999999998</v>
          </cell>
          <cell r="L96">
            <v>61.021000000000001</v>
          </cell>
          <cell r="M96">
            <v>60.530999999999999</v>
          </cell>
          <cell r="N96">
            <v>60.036000000000001</v>
          </cell>
          <cell r="O96">
            <v>59.536999999999999</v>
          </cell>
          <cell r="P96">
            <v>59.034999999999997</v>
          </cell>
        </row>
        <row r="97">
          <cell r="A97" t="str">
            <v>Myanmar</v>
          </cell>
          <cell r="B97" t="str">
            <v>MMR</v>
          </cell>
          <cell r="C97" t="str">
            <v>Rural population (% of total population)</v>
          </cell>
          <cell r="D97" t="str">
            <v>SP.RUR.TOTL.ZS</v>
          </cell>
          <cell r="E97">
            <v>70.614000000000004</v>
          </cell>
          <cell r="F97">
            <v>70.135000000000005</v>
          </cell>
          <cell r="G97">
            <v>69.637</v>
          </cell>
          <cell r="H97">
            <v>69.119</v>
          </cell>
          <cell r="I97">
            <v>68.594999999999999</v>
          </cell>
          <cell r="J97">
            <v>68.064999999999998</v>
          </cell>
          <cell r="K97">
            <v>67.531000000000006</v>
          </cell>
          <cell r="L97">
            <v>66.992999999999995</v>
          </cell>
          <cell r="M97">
            <v>66.448999999999998</v>
          </cell>
          <cell r="N97">
            <v>65.902000000000001</v>
          </cell>
          <cell r="O97">
            <v>65.349999999999994</v>
          </cell>
          <cell r="P97">
            <v>64.793999999999997</v>
          </cell>
        </row>
        <row r="98">
          <cell r="A98" t="str">
            <v>Israel</v>
          </cell>
          <cell r="B98" t="str">
            <v>ISR</v>
          </cell>
          <cell r="C98" t="str">
            <v>Rural population (% of total population)</v>
          </cell>
          <cell r="D98" t="str">
            <v>SP.RUR.TOTL.ZS</v>
          </cell>
          <cell r="E98">
            <v>8.42</v>
          </cell>
          <cell r="F98">
            <v>8.3589999999999893</v>
          </cell>
          <cell r="G98">
            <v>8.298</v>
          </cell>
          <cell r="H98">
            <v>8.2369999999999894</v>
          </cell>
          <cell r="I98">
            <v>8.1760000000000002</v>
          </cell>
          <cell r="J98">
            <v>8.1140000000000008</v>
          </cell>
          <cell r="K98">
            <v>8.0510000000000002</v>
          </cell>
          <cell r="L98">
            <v>7.9880000000000004</v>
          </cell>
          <cell r="M98">
            <v>7.9240000000000101</v>
          </cell>
          <cell r="N98">
            <v>7.86</v>
          </cell>
          <cell r="O98">
            <v>7.7949999999999999</v>
          </cell>
          <cell r="P98">
            <v>7.73</v>
          </cell>
        </row>
        <row r="99">
          <cell r="A99" t="str">
            <v>Sub-Saharan Africa</v>
          </cell>
          <cell r="B99" t="str">
            <v>SSF</v>
          </cell>
          <cell r="C99" t="str">
            <v>Rural population (% of total population)</v>
          </cell>
          <cell r="D99" t="str">
            <v>SP.RUR.TOTL.ZS</v>
          </cell>
          <cell r="E99">
            <v>66.647072774558097</v>
          </cell>
          <cell r="F99">
            <v>66.196086238397697</v>
          </cell>
          <cell r="G99">
            <v>65.721157456252001</v>
          </cell>
          <cell r="H99">
            <v>65.239629400033095</v>
          </cell>
          <cell r="I99">
            <v>64.749106432950995</v>
          </cell>
          <cell r="J99">
            <v>64.253053091621794</v>
          </cell>
          <cell r="K99">
            <v>63.751826692521703</v>
          </cell>
          <cell r="L99">
            <v>63.248082405854198</v>
          </cell>
          <cell r="M99">
            <v>62.742380595202697</v>
          </cell>
          <cell r="N99">
            <v>62.236074309076301</v>
          </cell>
          <cell r="O99">
            <v>61.729485730108699</v>
          </cell>
          <cell r="P99">
            <v>61.2230189394324</v>
          </cell>
        </row>
        <row r="100">
          <cell r="A100" t="str">
            <v>Ireland</v>
          </cell>
          <cell r="B100" t="str">
            <v>IRL</v>
          </cell>
          <cell r="C100" t="str">
            <v>Rural population (% of total population)</v>
          </cell>
          <cell r="D100" t="str">
            <v>SP.RUR.TOTL.ZS</v>
          </cell>
          <cell r="E100">
            <v>39.247999999999998</v>
          </cell>
          <cell r="F100">
            <v>38.975000000000001</v>
          </cell>
          <cell r="G100">
            <v>38.701999999999998</v>
          </cell>
          <cell r="H100">
            <v>38.430999999999997</v>
          </cell>
          <cell r="I100">
            <v>38.159999999999997</v>
          </cell>
          <cell r="J100">
            <v>37.889000000000003</v>
          </cell>
          <cell r="K100">
            <v>37.613999999999997</v>
          </cell>
          <cell r="L100">
            <v>37.332999999999998</v>
          </cell>
          <cell r="M100">
            <v>37.048000000000002</v>
          </cell>
          <cell r="N100">
            <v>36.759</v>
          </cell>
          <cell r="O100">
            <v>36.465000000000003</v>
          </cell>
          <cell r="P100">
            <v>36.165999999999997</v>
          </cell>
        </row>
        <row r="101">
          <cell r="A101" t="str">
            <v>Somalia</v>
          </cell>
          <cell r="B101" t="str">
            <v>SOM</v>
          </cell>
          <cell r="C101" t="str">
            <v>Rural population (% of total population)</v>
          </cell>
          <cell r="D101" t="str">
            <v>SP.RUR.TOTL.ZS</v>
          </cell>
          <cell r="E101">
            <v>64.438999999999993</v>
          </cell>
          <cell r="F101">
            <v>64.025999999999996</v>
          </cell>
          <cell r="G101">
            <v>63.606000000000002</v>
          </cell>
          <cell r="H101">
            <v>63.177</v>
          </cell>
          <cell r="I101">
            <v>62.741</v>
          </cell>
          <cell r="J101">
            <v>62.298000000000002</v>
          </cell>
          <cell r="K101">
            <v>61.847000000000001</v>
          </cell>
          <cell r="L101">
            <v>61.387999999999998</v>
          </cell>
          <cell r="M101">
            <v>60.921999999999997</v>
          </cell>
          <cell r="N101">
            <v>60.448999999999998</v>
          </cell>
          <cell r="O101">
            <v>59.97</v>
          </cell>
          <cell r="P101">
            <v>59.482999999999997</v>
          </cell>
        </row>
        <row r="102">
          <cell r="A102" t="str">
            <v>Liberia</v>
          </cell>
          <cell r="B102" t="str">
            <v>LBR</v>
          </cell>
          <cell r="C102" t="str">
            <v>Rural population (% of total population)</v>
          </cell>
          <cell r="D102" t="str">
            <v>SP.RUR.TOTL.ZS</v>
          </cell>
          <cell r="E102">
            <v>53.603999999999999</v>
          </cell>
          <cell r="F102">
            <v>53.258000000000003</v>
          </cell>
          <cell r="G102">
            <v>52.911999999999999</v>
          </cell>
          <cell r="H102">
            <v>52.558999999999997</v>
          </cell>
          <cell r="I102">
            <v>52.198999999999998</v>
          </cell>
          <cell r="J102">
            <v>51.832000000000001</v>
          </cell>
          <cell r="K102">
            <v>51.459000000000003</v>
          </cell>
          <cell r="L102">
            <v>51.079000000000001</v>
          </cell>
          <cell r="M102">
            <v>50.692</v>
          </cell>
          <cell r="N102">
            <v>50.298999999999999</v>
          </cell>
          <cell r="O102">
            <v>49.9</v>
          </cell>
          <cell r="P102">
            <v>49.494999999999997</v>
          </cell>
        </row>
        <row r="103">
          <cell r="A103" t="str">
            <v>Zambia</v>
          </cell>
          <cell r="B103" t="str">
            <v>ZMB</v>
          </cell>
          <cell r="C103" t="str">
            <v>Rural population (% of total population)</v>
          </cell>
          <cell r="D103" t="str">
            <v>SP.RUR.TOTL.ZS</v>
          </cell>
          <cell r="E103">
            <v>62.969000000000001</v>
          </cell>
          <cell r="F103">
            <v>62.548000000000002</v>
          </cell>
          <cell r="G103">
            <v>62.125</v>
          </cell>
          <cell r="H103">
            <v>61.701000000000001</v>
          </cell>
          <cell r="I103">
            <v>61.274999999999999</v>
          </cell>
          <cell r="J103">
            <v>60.847000000000001</v>
          </cell>
          <cell r="K103">
            <v>60.412999999999997</v>
          </cell>
          <cell r="L103">
            <v>59.972999999999999</v>
          </cell>
          <cell r="M103">
            <v>59.527999999999999</v>
          </cell>
          <cell r="N103">
            <v>59.078000000000003</v>
          </cell>
          <cell r="O103">
            <v>58.621000000000002</v>
          </cell>
          <cell r="P103">
            <v>58.16</v>
          </cell>
        </row>
        <row r="104">
          <cell r="A104" t="str">
            <v>Benin</v>
          </cell>
          <cell r="B104" t="str">
            <v>BEN</v>
          </cell>
          <cell r="C104" t="str">
            <v>Rural population (% of total population)</v>
          </cell>
          <cell r="D104" t="str">
            <v>SP.RUR.TOTL.ZS</v>
          </cell>
          <cell r="E104">
            <v>59.661999999999999</v>
          </cell>
          <cell r="F104">
            <v>59.296999999999997</v>
          </cell>
          <cell r="G104">
            <v>58.921999999999997</v>
          </cell>
          <cell r="H104">
            <v>58.539000000000001</v>
          </cell>
          <cell r="I104">
            <v>58.146000000000001</v>
          </cell>
          <cell r="J104">
            <v>57.744</v>
          </cell>
          <cell r="K104">
            <v>57.332999999999998</v>
          </cell>
          <cell r="L104">
            <v>56.914000000000001</v>
          </cell>
          <cell r="M104">
            <v>56.485999999999997</v>
          </cell>
          <cell r="N104">
            <v>56.05</v>
          </cell>
          <cell r="O104">
            <v>55.604999999999997</v>
          </cell>
          <cell r="P104">
            <v>55.152999999999999</v>
          </cell>
        </row>
        <row r="105">
          <cell r="A105" t="str">
            <v>Nicaragua</v>
          </cell>
          <cell r="B105" t="str">
            <v>NIC</v>
          </cell>
          <cell r="C105" t="str">
            <v>Rural population (% of total population)</v>
          </cell>
          <cell r="D105" t="str">
            <v>SP.RUR.TOTL.ZS</v>
          </cell>
          <cell r="E105">
            <v>43.819000000000003</v>
          </cell>
          <cell r="F105">
            <v>43.563000000000002</v>
          </cell>
          <cell r="G105">
            <v>43.298999999999999</v>
          </cell>
          <cell r="H105">
            <v>43.026000000000003</v>
          </cell>
          <cell r="I105">
            <v>42.744999999999997</v>
          </cell>
          <cell r="J105">
            <v>42.456000000000003</v>
          </cell>
          <cell r="K105">
            <v>42.158999999999999</v>
          </cell>
          <cell r="L105">
            <v>41.853999999999999</v>
          </cell>
          <cell r="M105">
            <v>41.540999999999997</v>
          </cell>
          <cell r="N105">
            <v>41.220999999999997</v>
          </cell>
          <cell r="O105">
            <v>40.893000000000001</v>
          </cell>
          <cell r="P105">
            <v>40.558999999999997</v>
          </cell>
        </row>
        <row r="106">
          <cell r="A106" t="str">
            <v>Guinea</v>
          </cell>
          <cell r="B106" t="str">
            <v>GIN</v>
          </cell>
          <cell r="C106" t="str">
            <v>Rural population (% of total population)</v>
          </cell>
          <cell r="D106" t="str">
            <v>SP.RUR.TOTL.ZS</v>
          </cell>
          <cell r="E106">
            <v>66.804000000000002</v>
          </cell>
          <cell r="F106">
            <v>66.403999999999996</v>
          </cell>
          <cell r="G106">
            <v>65.995000000000005</v>
          </cell>
          <cell r="H106">
            <v>65.573999999999998</v>
          </cell>
          <cell r="I106">
            <v>65.144000000000005</v>
          </cell>
          <cell r="J106">
            <v>64.703000000000003</v>
          </cell>
          <cell r="K106">
            <v>64.251999999999995</v>
          </cell>
          <cell r="L106">
            <v>63.790999999999997</v>
          </cell>
          <cell r="M106">
            <v>63.32</v>
          </cell>
          <cell r="N106">
            <v>62.838999999999999</v>
          </cell>
          <cell r="O106">
            <v>62.348999999999997</v>
          </cell>
          <cell r="P106">
            <v>61.85</v>
          </cell>
        </row>
        <row r="107">
          <cell r="A107" t="str">
            <v>St. Vincent and the Grenadines</v>
          </cell>
          <cell r="B107" t="str">
            <v>VCT</v>
          </cell>
          <cell r="C107" t="str">
            <v>Rural population (% of total population)</v>
          </cell>
          <cell r="D107" t="str">
            <v>SP.RUR.TOTL.ZS</v>
          </cell>
          <cell r="E107">
            <v>52.646999999999998</v>
          </cell>
          <cell r="F107">
            <v>52.286999999999999</v>
          </cell>
          <cell r="G107">
            <v>51.929000000000002</v>
          </cell>
          <cell r="H107">
            <v>51.572000000000003</v>
          </cell>
          <cell r="I107">
            <v>51.215000000000003</v>
          </cell>
          <cell r="J107">
            <v>50.86</v>
          </cell>
          <cell r="K107">
            <v>50.505000000000003</v>
          </cell>
          <cell r="L107">
            <v>50.152000000000001</v>
          </cell>
          <cell r="M107">
            <v>49.8</v>
          </cell>
          <cell r="N107">
            <v>49.45</v>
          </cell>
          <cell r="O107">
            <v>49.100999999999999</v>
          </cell>
          <cell r="P107">
            <v>48.753</v>
          </cell>
        </row>
        <row r="108">
          <cell r="A108" t="str">
            <v>Lesotho</v>
          </cell>
          <cell r="B108" t="str">
            <v>LSO</v>
          </cell>
          <cell r="C108" t="str">
            <v>Rural population (% of total population)</v>
          </cell>
          <cell r="D108" t="str">
            <v>SP.RUR.TOTL.ZS</v>
          </cell>
          <cell r="E108">
            <v>77.180000000000007</v>
          </cell>
          <cell r="F108">
            <v>76.706999999999994</v>
          </cell>
          <cell r="G108">
            <v>76.225999999999999</v>
          </cell>
          <cell r="H108">
            <v>75.741</v>
          </cell>
          <cell r="I108">
            <v>75.247</v>
          </cell>
          <cell r="J108">
            <v>74.747</v>
          </cell>
          <cell r="K108">
            <v>74.239999999999995</v>
          </cell>
          <cell r="L108">
            <v>73.728999999999999</v>
          </cell>
          <cell r="M108">
            <v>73.210999999999999</v>
          </cell>
          <cell r="N108">
            <v>72.688000000000002</v>
          </cell>
          <cell r="O108">
            <v>72.16</v>
          </cell>
          <cell r="P108">
            <v>71.628</v>
          </cell>
        </row>
        <row r="109">
          <cell r="A109" t="str">
            <v>Pakistan</v>
          </cell>
          <cell r="B109" t="str">
            <v>PAK</v>
          </cell>
          <cell r="C109" t="str">
            <v>Rural population (% of total population)</v>
          </cell>
          <cell r="D109" t="str">
            <v>SP.RUR.TOTL.ZS</v>
          </cell>
          <cell r="E109">
            <v>64.92</v>
          </cell>
          <cell r="F109">
            <v>64.558000000000007</v>
          </cell>
          <cell r="G109">
            <v>64.183999999999997</v>
          </cell>
          <cell r="H109">
            <v>63.798999999999999</v>
          </cell>
          <cell r="I109">
            <v>63.402000000000001</v>
          </cell>
          <cell r="J109">
            <v>62.993000000000002</v>
          </cell>
          <cell r="K109">
            <v>62.572000000000003</v>
          </cell>
          <cell r="L109">
            <v>62.14</v>
          </cell>
          <cell r="M109">
            <v>61.697000000000003</v>
          </cell>
          <cell r="N109">
            <v>61.241999999999997</v>
          </cell>
          <cell r="O109">
            <v>60.776000000000003</v>
          </cell>
          <cell r="P109">
            <v>60.3</v>
          </cell>
        </row>
        <row r="110">
          <cell r="A110" t="str">
            <v>Croatia</v>
          </cell>
          <cell r="B110" t="str">
            <v>HRV</v>
          </cell>
          <cell r="C110" t="str">
            <v>Rural population (% of total population)</v>
          </cell>
          <cell r="D110" t="str">
            <v>SP.RUR.TOTL.ZS</v>
          </cell>
          <cell r="E110">
            <v>43.392000000000003</v>
          </cell>
          <cell r="F110">
            <v>43.177999999999997</v>
          </cell>
          <cell r="G110">
            <v>42.951999999999998</v>
          </cell>
          <cell r="H110">
            <v>42.713000000000001</v>
          </cell>
          <cell r="I110">
            <v>42.463000000000001</v>
          </cell>
          <cell r="J110">
            <v>42.2</v>
          </cell>
          <cell r="K110">
            <v>41.926000000000002</v>
          </cell>
          <cell r="L110">
            <v>41.640999999999998</v>
          </cell>
          <cell r="M110">
            <v>41.344000000000001</v>
          </cell>
          <cell r="N110">
            <v>41.036000000000001</v>
          </cell>
          <cell r="O110">
            <v>40.716000000000001</v>
          </cell>
          <cell r="P110">
            <v>40.387</v>
          </cell>
        </row>
        <row r="111">
          <cell r="A111" t="str">
            <v>Ukraine</v>
          </cell>
          <cell r="B111" t="str">
            <v>UKR</v>
          </cell>
          <cell r="C111" t="str">
            <v>Rural population (% of total population)</v>
          </cell>
          <cell r="D111" t="str">
            <v>SP.RUR.TOTL.ZS</v>
          </cell>
          <cell r="E111">
            <v>32.030999999999999</v>
          </cell>
          <cell r="F111">
            <v>31.853000000000002</v>
          </cell>
          <cell r="G111">
            <v>31.675000000000001</v>
          </cell>
          <cell r="H111">
            <v>31.498000000000001</v>
          </cell>
          <cell r="I111">
            <v>31.314</v>
          </cell>
          <cell r="J111">
            <v>31.123999999999999</v>
          </cell>
          <cell r="K111">
            <v>30.928000000000001</v>
          </cell>
          <cell r="L111">
            <v>30.725999999999999</v>
          </cell>
          <cell r="M111">
            <v>30.518000000000001</v>
          </cell>
          <cell r="N111">
            <v>30.305</v>
          </cell>
          <cell r="O111">
            <v>30.085000000000001</v>
          </cell>
          <cell r="P111">
            <v>29.86</v>
          </cell>
        </row>
        <row r="112">
          <cell r="A112" t="str">
            <v>Seychelles</v>
          </cell>
          <cell r="B112" t="str">
            <v>SYC</v>
          </cell>
          <cell r="C112" t="str">
            <v>Rural population (% of total population)</v>
          </cell>
          <cell r="D112" t="str">
            <v>SP.RUR.TOTL.ZS</v>
          </cell>
          <cell r="E112">
            <v>48.718000000000004</v>
          </cell>
          <cell r="F112">
            <v>48.478000000000002</v>
          </cell>
          <cell r="G112">
            <v>48.225000000000001</v>
          </cell>
          <cell r="H112">
            <v>47.959000000000003</v>
          </cell>
          <cell r="I112">
            <v>47.680999999999997</v>
          </cell>
          <cell r="J112">
            <v>47.389000000000003</v>
          </cell>
          <cell r="K112">
            <v>47.085000000000001</v>
          </cell>
          <cell r="L112">
            <v>46.768999999999998</v>
          </cell>
          <cell r="M112">
            <v>46.441000000000003</v>
          </cell>
          <cell r="N112">
            <v>46.113</v>
          </cell>
          <cell r="O112">
            <v>45.786000000000001</v>
          </cell>
          <cell r="P112">
            <v>45.459000000000003</v>
          </cell>
        </row>
        <row r="113">
          <cell r="A113" t="str">
            <v>Turkmenistan</v>
          </cell>
          <cell r="B113" t="str">
            <v>TKM</v>
          </cell>
          <cell r="C113" t="str">
            <v>Rural population (% of total population)</v>
          </cell>
          <cell r="D113" t="str">
            <v>SP.RUR.TOTL.ZS</v>
          </cell>
          <cell r="E113">
            <v>52.704000000000001</v>
          </cell>
          <cell r="F113">
            <v>52.445</v>
          </cell>
          <cell r="G113">
            <v>52.173999999999999</v>
          </cell>
          <cell r="H113">
            <v>51.890999999999998</v>
          </cell>
          <cell r="I113">
            <v>51.597999999999999</v>
          </cell>
          <cell r="J113">
            <v>51.292999999999999</v>
          </cell>
          <cell r="K113">
            <v>50.976999999999997</v>
          </cell>
          <cell r="L113">
            <v>50.65</v>
          </cell>
          <cell r="M113">
            <v>50.311999999999998</v>
          </cell>
          <cell r="N113">
            <v>49.963000000000001</v>
          </cell>
          <cell r="O113">
            <v>49.603999999999999</v>
          </cell>
          <cell r="P113">
            <v>49.234000000000002</v>
          </cell>
        </row>
        <row r="114">
          <cell r="A114" t="str">
            <v>Korea, Rep.</v>
          </cell>
          <cell r="B114" t="str">
            <v>KOR</v>
          </cell>
          <cell r="C114" t="str">
            <v>Rural population (% of total population)</v>
          </cell>
          <cell r="D114" t="str">
            <v>SP.RUR.TOTL.ZS</v>
          </cell>
          <cell r="E114">
            <v>18.472000000000001</v>
          </cell>
          <cell r="F114">
            <v>18.369</v>
          </cell>
          <cell r="G114">
            <v>18.266999999999999</v>
          </cell>
          <cell r="H114">
            <v>18.164999999999999</v>
          </cell>
          <cell r="I114">
            <v>18.064</v>
          </cell>
          <cell r="J114">
            <v>17.963000000000001</v>
          </cell>
          <cell r="K114">
            <v>17.859000000000002</v>
          </cell>
          <cell r="L114">
            <v>17.751000000000001</v>
          </cell>
          <cell r="M114">
            <v>17.64</v>
          </cell>
          <cell r="N114">
            <v>17.526</v>
          </cell>
          <cell r="O114">
            <v>17.408000000000001</v>
          </cell>
          <cell r="P114">
            <v>17.288</v>
          </cell>
        </row>
        <row r="115">
          <cell r="A115" t="str">
            <v>Paraguay</v>
          </cell>
          <cell r="B115" t="str">
            <v>PRY</v>
          </cell>
          <cell r="C115" t="str">
            <v>Rural population (% of total population)</v>
          </cell>
          <cell r="D115" t="str">
            <v>SP.RUR.TOTL.ZS</v>
          </cell>
          <cell r="E115">
            <v>42.421999999999997</v>
          </cell>
          <cell r="F115">
            <v>42.194000000000003</v>
          </cell>
          <cell r="G115">
            <v>41.966000000000001</v>
          </cell>
          <cell r="H115">
            <v>41.74</v>
          </cell>
          <cell r="I115">
            <v>41.512999999999998</v>
          </cell>
          <cell r="J115">
            <v>41.286000000000001</v>
          </cell>
          <cell r="K115">
            <v>41.06</v>
          </cell>
          <cell r="L115">
            <v>40.826000000000001</v>
          </cell>
          <cell r="M115">
            <v>40.584000000000003</v>
          </cell>
          <cell r="N115">
            <v>40.334000000000003</v>
          </cell>
          <cell r="O115">
            <v>40.076000000000001</v>
          </cell>
          <cell r="P115">
            <v>39.81</v>
          </cell>
        </row>
        <row r="116">
          <cell r="A116" t="str">
            <v>Solomon Islands</v>
          </cell>
          <cell r="B116" t="str">
            <v>SLB</v>
          </cell>
          <cell r="C116" t="str">
            <v>Rural population (% of total population)</v>
          </cell>
          <cell r="D116" t="str">
            <v>SP.RUR.TOTL.ZS</v>
          </cell>
          <cell r="E116">
            <v>81.741</v>
          </cell>
          <cell r="F116">
            <v>81.305999999999997</v>
          </cell>
          <cell r="G116">
            <v>80.861999999999995</v>
          </cell>
          <cell r="H116">
            <v>80.411000000000001</v>
          </cell>
          <cell r="I116">
            <v>79.951999999999998</v>
          </cell>
          <cell r="J116">
            <v>79.494</v>
          </cell>
          <cell r="K116">
            <v>79.036000000000001</v>
          </cell>
          <cell r="L116">
            <v>78.578999999999994</v>
          </cell>
          <cell r="M116">
            <v>78.123999999999995</v>
          </cell>
          <cell r="N116">
            <v>77.671000000000006</v>
          </cell>
          <cell r="O116">
            <v>77.221000000000004</v>
          </cell>
          <cell r="P116">
            <v>76.774000000000001</v>
          </cell>
        </row>
        <row r="117">
          <cell r="A117" t="str">
            <v>Ecuador</v>
          </cell>
          <cell r="B117" t="str">
            <v>ECU</v>
          </cell>
          <cell r="C117" t="str">
            <v>Rural population (% of total population)</v>
          </cell>
          <cell r="D117" t="str">
            <v>SP.RUR.TOTL.ZS</v>
          </cell>
          <cell r="E117">
            <v>38.093000000000004</v>
          </cell>
          <cell r="F117">
            <v>37.896000000000001</v>
          </cell>
          <cell r="G117">
            <v>37.700000000000003</v>
          </cell>
          <cell r="H117">
            <v>37.505000000000003</v>
          </cell>
          <cell r="I117">
            <v>37.31</v>
          </cell>
          <cell r="J117">
            <v>37.115000000000002</v>
          </cell>
          <cell r="K117">
            <v>36.911999999999999</v>
          </cell>
          <cell r="L117">
            <v>36.701999999999998</v>
          </cell>
          <cell r="M117">
            <v>36.484000000000002</v>
          </cell>
          <cell r="N117">
            <v>36.258000000000003</v>
          </cell>
          <cell r="O117">
            <v>36.024000000000001</v>
          </cell>
          <cell r="P117">
            <v>35.783999999999999</v>
          </cell>
        </row>
        <row r="118">
          <cell r="A118" t="str">
            <v>Botswana</v>
          </cell>
          <cell r="B118" t="str">
            <v>BWA</v>
          </cell>
          <cell r="C118" t="str">
            <v>Rural population (% of total population)</v>
          </cell>
          <cell r="D118" t="str">
            <v>SP.RUR.TOTL.ZS</v>
          </cell>
          <cell r="E118">
            <v>44.694000000000003</v>
          </cell>
          <cell r="F118">
            <v>44.460999999999999</v>
          </cell>
          <cell r="G118">
            <v>44.228000000000002</v>
          </cell>
          <cell r="H118">
            <v>43.996000000000002</v>
          </cell>
          <cell r="I118">
            <v>43.765000000000001</v>
          </cell>
          <cell r="J118">
            <v>43.533000000000001</v>
          </cell>
          <cell r="K118">
            <v>43.301000000000002</v>
          </cell>
          <cell r="L118">
            <v>43.061999999999998</v>
          </cell>
          <cell r="M118">
            <v>42.813000000000002</v>
          </cell>
          <cell r="N118">
            <v>42.555999999999997</v>
          </cell>
          <cell r="O118">
            <v>42.29</v>
          </cell>
          <cell r="P118">
            <v>42.015999999999998</v>
          </cell>
        </row>
        <row r="119">
          <cell r="A119" t="str">
            <v>Sierra Leone</v>
          </cell>
          <cell r="B119" t="str">
            <v>SLE</v>
          </cell>
          <cell r="C119" t="str">
            <v>Rural population (% of total population)</v>
          </cell>
          <cell r="D119" t="str">
            <v>SP.RUR.TOTL.ZS</v>
          </cell>
          <cell r="E119">
            <v>62.904000000000003</v>
          </cell>
          <cell r="F119">
            <v>62.636000000000003</v>
          </cell>
          <cell r="G119">
            <v>62.354999999999997</v>
          </cell>
          <cell r="H119">
            <v>62.063000000000002</v>
          </cell>
          <cell r="I119">
            <v>61.759</v>
          </cell>
          <cell r="J119">
            <v>61.442999999999998</v>
          </cell>
          <cell r="K119">
            <v>61.115000000000002</v>
          </cell>
          <cell r="L119">
            <v>60.774000000000001</v>
          </cell>
          <cell r="M119">
            <v>60.421999999999997</v>
          </cell>
          <cell r="N119">
            <v>60.058</v>
          </cell>
          <cell r="O119">
            <v>59.682000000000002</v>
          </cell>
          <cell r="P119">
            <v>59.292999999999999</v>
          </cell>
        </row>
        <row r="120">
          <cell r="A120" t="str">
            <v>Tunisia</v>
          </cell>
          <cell r="B120" t="str">
            <v>TUN</v>
          </cell>
          <cell r="C120" t="str">
            <v>Rural population (% of total population)</v>
          </cell>
          <cell r="D120" t="str">
            <v>SP.RUR.TOTL.ZS</v>
          </cell>
          <cell r="E120">
            <v>34.734000000000002</v>
          </cell>
          <cell r="F120">
            <v>34.567</v>
          </cell>
          <cell r="G120">
            <v>34.399000000000001</v>
          </cell>
          <cell r="H120">
            <v>34.232999999999997</v>
          </cell>
          <cell r="I120">
            <v>34.066000000000003</v>
          </cell>
          <cell r="J120">
            <v>33.9</v>
          </cell>
          <cell r="K120">
            <v>33.725999999999999</v>
          </cell>
          <cell r="L120">
            <v>33.543999999999997</v>
          </cell>
          <cell r="M120">
            <v>33.354999999999997</v>
          </cell>
          <cell r="N120">
            <v>33.158000000000001</v>
          </cell>
          <cell r="O120">
            <v>32.953000000000003</v>
          </cell>
          <cell r="P120">
            <v>32.741</v>
          </cell>
        </row>
        <row r="121">
          <cell r="A121" t="str">
            <v>Kenya</v>
          </cell>
          <cell r="B121" t="str">
            <v>KEN</v>
          </cell>
          <cell r="C121" t="str">
            <v>Rural population (% of total population)</v>
          </cell>
          <cell r="D121" t="str">
            <v>SP.RUR.TOTL.ZS</v>
          </cell>
          <cell r="E121">
            <v>77.954999999999998</v>
          </cell>
          <cell r="F121">
            <v>77.58</v>
          </cell>
          <cell r="G121">
            <v>77.2</v>
          </cell>
          <cell r="H121">
            <v>76.816999999999993</v>
          </cell>
          <cell r="I121">
            <v>76.429000000000002</v>
          </cell>
          <cell r="J121">
            <v>76.033000000000001</v>
          </cell>
          <cell r="K121">
            <v>75.63</v>
          </cell>
          <cell r="L121">
            <v>75.22</v>
          </cell>
          <cell r="M121">
            <v>74.802999999999997</v>
          </cell>
          <cell r="N121">
            <v>74.378</v>
          </cell>
          <cell r="O121">
            <v>73.944999999999993</v>
          </cell>
          <cell r="P121">
            <v>73.506</v>
          </cell>
        </row>
        <row r="122">
          <cell r="A122" t="str">
            <v>Afghanistan</v>
          </cell>
          <cell r="B122" t="str">
            <v>AFG</v>
          </cell>
          <cell r="C122" t="str">
            <v>Rural population (% of total population)</v>
          </cell>
          <cell r="D122" t="str">
            <v>SP.RUR.TOTL.ZS</v>
          </cell>
          <cell r="E122">
            <v>76.763000000000005</v>
          </cell>
          <cell r="F122">
            <v>76.412999999999997</v>
          </cell>
          <cell r="G122">
            <v>76.054000000000002</v>
          </cell>
          <cell r="H122">
            <v>75.686999999999998</v>
          </cell>
          <cell r="I122">
            <v>75.311000000000007</v>
          </cell>
          <cell r="J122">
            <v>74.926000000000002</v>
          </cell>
          <cell r="K122">
            <v>74.531999999999996</v>
          </cell>
          <cell r="L122">
            <v>74.129000000000005</v>
          </cell>
          <cell r="M122">
            <v>73.718000000000004</v>
          </cell>
          <cell r="N122">
            <v>73.296999999999997</v>
          </cell>
          <cell r="O122">
            <v>72.867999999999995</v>
          </cell>
          <cell r="P122">
            <v>72.430000000000007</v>
          </cell>
        </row>
        <row r="123">
          <cell r="A123" t="str">
            <v>India</v>
          </cell>
          <cell r="B123" t="str">
            <v>IND</v>
          </cell>
          <cell r="C123" t="str">
            <v>Rural population (% of total population)</v>
          </cell>
          <cell r="D123" t="str">
            <v>SP.RUR.TOTL.ZS</v>
          </cell>
          <cell r="E123">
            <v>70.430999999999997</v>
          </cell>
          <cell r="F123">
            <v>70.093999999999994</v>
          </cell>
          <cell r="G123">
            <v>69.754000000000005</v>
          </cell>
          <cell r="H123">
            <v>69.412999999999997</v>
          </cell>
          <cell r="I123">
            <v>69.069999999999993</v>
          </cell>
          <cell r="J123">
            <v>68.724000000000004</v>
          </cell>
          <cell r="K123">
            <v>68.369</v>
          </cell>
          <cell r="L123">
            <v>68.006</v>
          </cell>
          <cell r="M123">
            <v>67.634</v>
          </cell>
          <cell r="N123">
            <v>67.253</v>
          </cell>
          <cell r="O123">
            <v>66.864000000000004</v>
          </cell>
          <cell r="P123">
            <v>66.465000000000003</v>
          </cell>
        </row>
        <row r="124">
          <cell r="A124" t="str">
            <v>Azerbaijan</v>
          </cell>
          <cell r="B124" t="str">
            <v>AZE</v>
          </cell>
          <cell r="C124" t="str">
            <v>Rural population (% of total population)</v>
          </cell>
          <cell r="D124" t="str">
            <v>SP.RUR.TOTL.ZS</v>
          </cell>
          <cell r="E124">
            <v>47.411000000000001</v>
          </cell>
          <cell r="F124">
            <v>47.21</v>
          </cell>
          <cell r="G124">
            <v>47.01</v>
          </cell>
          <cell r="H124">
            <v>46.81</v>
          </cell>
          <cell r="I124">
            <v>46.598999999999997</v>
          </cell>
          <cell r="J124">
            <v>46.377000000000002</v>
          </cell>
          <cell r="K124">
            <v>46.143999999999998</v>
          </cell>
          <cell r="L124">
            <v>45.9</v>
          </cell>
          <cell r="M124">
            <v>45.645000000000003</v>
          </cell>
          <cell r="N124">
            <v>45.38</v>
          </cell>
          <cell r="O124">
            <v>45.104999999999997</v>
          </cell>
          <cell r="P124">
            <v>44.819000000000003</v>
          </cell>
        </row>
        <row r="125">
          <cell r="A125" t="str">
            <v>Montenegro</v>
          </cell>
          <cell r="B125" t="str">
            <v>MNE</v>
          </cell>
          <cell r="C125" t="str">
            <v>Rural population (% of total population)</v>
          </cell>
          <cell r="D125" t="str">
            <v>SP.RUR.TOTL.ZS</v>
          </cell>
          <cell r="E125">
            <v>37.619999999999997</v>
          </cell>
          <cell r="F125">
            <v>37.44</v>
          </cell>
          <cell r="G125">
            <v>37.261000000000003</v>
          </cell>
          <cell r="H125">
            <v>37.082000000000001</v>
          </cell>
          <cell r="I125">
            <v>36.904000000000003</v>
          </cell>
          <cell r="J125">
            <v>36.725999999999999</v>
          </cell>
          <cell r="K125">
            <v>36.542999999999999</v>
          </cell>
          <cell r="L125">
            <v>36.356999999999999</v>
          </cell>
          <cell r="M125">
            <v>36.167999999999999</v>
          </cell>
          <cell r="N125">
            <v>35.973999999999997</v>
          </cell>
          <cell r="O125">
            <v>35.777000000000001</v>
          </cell>
          <cell r="P125">
            <v>35.576000000000001</v>
          </cell>
        </row>
        <row r="126">
          <cell r="A126" t="str">
            <v>Ethiopia</v>
          </cell>
          <cell r="B126" t="str">
            <v>ETH</v>
          </cell>
          <cell r="C126" t="str">
            <v>Rural population (% of total population)</v>
          </cell>
          <cell r="D126" t="str">
            <v>SP.RUR.TOTL.ZS</v>
          </cell>
          <cell r="E126">
            <v>84.100999999999999</v>
          </cell>
          <cell r="F126">
            <v>83.884</v>
          </cell>
          <cell r="G126">
            <v>83.49</v>
          </cell>
          <cell r="H126">
            <v>83.09</v>
          </cell>
          <cell r="I126">
            <v>82.680999999999997</v>
          </cell>
          <cell r="J126">
            <v>82.265000000000001</v>
          </cell>
          <cell r="K126">
            <v>81.84</v>
          </cell>
          <cell r="L126">
            <v>81.41</v>
          </cell>
          <cell r="M126">
            <v>80.971999999999994</v>
          </cell>
          <cell r="N126">
            <v>80.528000000000006</v>
          </cell>
          <cell r="O126">
            <v>80.078000000000003</v>
          </cell>
          <cell r="P126">
            <v>79.620999999999995</v>
          </cell>
        </row>
        <row r="127">
          <cell r="A127" t="str">
            <v>Senegal</v>
          </cell>
          <cell r="B127" t="str">
            <v>SEN</v>
          </cell>
          <cell r="C127" t="str">
            <v>Rural population (% of total population)</v>
          </cell>
          <cell r="D127" t="str">
            <v>SP.RUR.TOTL.ZS</v>
          </cell>
          <cell r="E127">
            <v>58.689</v>
          </cell>
          <cell r="F127">
            <v>58.481999999999999</v>
          </cell>
          <cell r="G127">
            <v>58.26</v>
          </cell>
          <cell r="H127">
            <v>58.023000000000003</v>
          </cell>
          <cell r="I127">
            <v>57.77</v>
          </cell>
          <cell r="J127">
            <v>57.503</v>
          </cell>
          <cell r="K127">
            <v>57.219000000000001</v>
          </cell>
          <cell r="L127">
            <v>56.920999999999999</v>
          </cell>
          <cell r="M127">
            <v>56.606999999999999</v>
          </cell>
          <cell r="N127">
            <v>56.279000000000003</v>
          </cell>
          <cell r="O127">
            <v>55.935000000000002</v>
          </cell>
          <cell r="P127">
            <v>55.576000000000001</v>
          </cell>
        </row>
        <row r="128">
          <cell r="A128" t="str">
            <v>Jamaica</v>
          </cell>
          <cell r="B128" t="str">
            <v>JAM</v>
          </cell>
          <cell r="C128" t="str">
            <v>Rural population (% of total population)</v>
          </cell>
          <cell r="D128" t="str">
            <v>SP.RUR.TOTL.ZS</v>
          </cell>
          <cell r="E128">
            <v>47.002000000000002</v>
          </cell>
          <cell r="F128">
            <v>46.816000000000003</v>
          </cell>
          <cell r="G128">
            <v>46.628999999999998</v>
          </cell>
          <cell r="H128">
            <v>46.442999999999998</v>
          </cell>
          <cell r="I128">
            <v>46.256999999999998</v>
          </cell>
          <cell r="J128">
            <v>46.07</v>
          </cell>
          <cell r="K128">
            <v>45.872999999999998</v>
          </cell>
          <cell r="L128">
            <v>45.664000000000001</v>
          </cell>
          <cell r="M128">
            <v>45.444000000000003</v>
          </cell>
          <cell r="N128">
            <v>45.212000000000003</v>
          </cell>
          <cell r="O128">
            <v>44.97</v>
          </cell>
          <cell r="P128">
            <v>44.716999999999999</v>
          </cell>
        </row>
        <row r="129">
          <cell r="A129" t="str">
            <v>Eritrea</v>
          </cell>
          <cell r="B129" t="str">
            <v>ERI</v>
          </cell>
          <cell r="C129" t="str">
            <v>Rural population (% of total population)</v>
          </cell>
          <cell r="D129" t="str">
            <v>SP.RUR.TOTL.ZS</v>
          </cell>
          <cell r="E129">
            <v>80.804000000000002</v>
          </cell>
          <cell r="F129">
            <v>80.481999999999999</v>
          </cell>
          <cell r="G129">
            <v>80.146000000000001</v>
          </cell>
          <cell r="H129">
            <v>79.793999999999997</v>
          </cell>
          <cell r="I129">
            <v>79.427999999999997</v>
          </cell>
          <cell r="J129">
            <v>79.046000000000006</v>
          </cell>
          <cell r="K129">
            <v>78.7196</v>
          </cell>
          <cell r="L129">
            <v>78.368057142857097</v>
          </cell>
          <cell r="M129">
            <v>78.016514285714294</v>
          </cell>
          <cell r="N129">
            <v>77.664971428571405</v>
          </cell>
          <cell r="O129">
            <v>77.313428571428602</v>
          </cell>
          <cell r="P129">
            <v>76.9618857142857</v>
          </cell>
        </row>
        <row r="130">
          <cell r="A130" t="str">
            <v>Nepal</v>
          </cell>
          <cell r="B130" t="str">
            <v>NPL</v>
          </cell>
          <cell r="C130" t="str">
            <v>Rural population (% of total population)</v>
          </cell>
          <cell r="D130" t="str">
            <v>SP.RUR.TOTL.ZS</v>
          </cell>
          <cell r="E130">
            <v>84.5</v>
          </cell>
          <cell r="F130">
            <v>84.177999999999997</v>
          </cell>
          <cell r="G130">
            <v>83.85</v>
          </cell>
          <cell r="H130">
            <v>83.516999999999996</v>
          </cell>
          <cell r="I130">
            <v>83.177999999999997</v>
          </cell>
          <cell r="J130">
            <v>82.834000000000003</v>
          </cell>
          <cell r="K130">
            <v>82.481999999999999</v>
          </cell>
          <cell r="L130">
            <v>82.123000000000005</v>
          </cell>
          <cell r="M130">
            <v>81.757000000000005</v>
          </cell>
          <cell r="N130">
            <v>81.385000000000005</v>
          </cell>
          <cell r="O130">
            <v>81.004999999999995</v>
          </cell>
          <cell r="P130">
            <v>80.617000000000004</v>
          </cell>
        </row>
        <row r="131">
          <cell r="A131" t="str">
            <v>Cuba</v>
          </cell>
          <cell r="B131" t="str">
            <v>CUB</v>
          </cell>
          <cell r="C131" t="str">
            <v>Rural population (% of total population)</v>
          </cell>
          <cell r="D131" t="str">
            <v>SP.RUR.TOTL.ZS</v>
          </cell>
          <cell r="E131">
            <v>23.773</v>
          </cell>
          <cell r="F131">
            <v>23.68</v>
          </cell>
          <cell r="G131">
            <v>23.587</v>
          </cell>
          <cell r="H131">
            <v>23.495000000000001</v>
          </cell>
          <cell r="I131">
            <v>23.402999999999999</v>
          </cell>
          <cell r="J131">
            <v>23.311</v>
          </cell>
          <cell r="K131">
            <v>23.219000000000001</v>
          </cell>
          <cell r="L131">
            <v>23.128</v>
          </cell>
          <cell r="M131">
            <v>23.03</v>
          </cell>
          <cell r="N131">
            <v>22.925999999999998</v>
          </cell>
          <cell r="O131">
            <v>22.815999999999999</v>
          </cell>
          <cell r="P131">
            <v>22.7</v>
          </cell>
        </row>
        <row r="132">
          <cell r="A132" t="str">
            <v>Italy</v>
          </cell>
          <cell r="B132" t="str">
            <v>ITA</v>
          </cell>
          <cell r="C132" t="str">
            <v>Rural population (% of total population)</v>
          </cell>
          <cell r="D132" t="str">
            <v>SP.RUR.TOTL.ZS</v>
          </cell>
          <cell r="E132">
            <v>32.143999999999998</v>
          </cell>
          <cell r="F132">
            <v>32.026000000000003</v>
          </cell>
          <cell r="G132">
            <v>31.908000000000001</v>
          </cell>
          <cell r="H132">
            <v>31.791</v>
          </cell>
          <cell r="I132">
            <v>31.672999999999998</v>
          </cell>
          <cell r="J132">
            <v>31.556000000000001</v>
          </cell>
          <cell r="K132">
            <v>31.44</v>
          </cell>
          <cell r="L132">
            <v>31.314</v>
          </cell>
          <cell r="M132">
            <v>31.178999999999998</v>
          </cell>
          <cell r="N132">
            <v>31.036000000000001</v>
          </cell>
          <cell r="O132">
            <v>30.884</v>
          </cell>
          <cell r="P132">
            <v>30.722999999999999</v>
          </cell>
        </row>
        <row r="133">
          <cell r="A133" t="str">
            <v>Vanuatu</v>
          </cell>
          <cell r="B133" t="str">
            <v>VUT</v>
          </cell>
          <cell r="C133" t="str">
            <v>Rural population (% of total population)</v>
          </cell>
          <cell r="D133" t="str">
            <v>SP.RUR.TOTL.ZS</v>
          </cell>
          <cell r="E133">
            <v>76.608000000000004</v>
          </cell>
          <cell r="F133">
            <v>76.313000000000002</v>
          </cell>
          <cell r="G133">
            <v>76.015000000000001</v>
          </cell>
          <cell r="H133">
            <v>75.713999999999999</v>
          </cell>
          <cell r="I133">
            <v>75.411000000000001</v>
          </cell>
          <cell r="J133">
            <v>75.105999999999995</v>
          </cell>
          <cell r="K133">
            <v>74.8</v>
          </cell>
          <cell r="L133">
            <v>74.492000000000004</v>
          </cell>
          <cell r="M133">
            <v>74.183000000000007</v>
          </cell>
          <cell r="N133">
            <v>73.872</v>
          </cell>
          <cell r="O133">
            <v>73.558999999999997</v>
          </cell>
          <cell r="P133">
            <v>73.245999999999995</v>
          </cell>
        </row>
        <row r="134">
          <cell r="A134" t="str">
            <v>Venezuela, RB</v>
          </cell>
          <cell r="B134" t="str">
            <v>VEN</v>
          </cell>
          <cell r="C134" t="str">
            <v>Rural population (% of total population)</v>
          </cell>
          <cell r="D134" t="str">
            <v>SP.RUR.TOTL.ZS</v>
          </cell>
          <cell r="E134">
            <v>11.395</v>
          </cell>
          <cell r="F134">
            <v>11.353999999999999</v>
          </cell>
          <cell r="G134">
            <v>11.313000000000001</v>
          </cell>
          <cell r="H134">
            <v>11.272</v>
          </cell>
          <cell r="I134">
            <v>11.231</v>
          </cell>
          <cell r="J134">
            <v>11.19</v>
          </cell>
          <cell r="K134">
            <v>11.148999999999999</v>
          </cell>
          <cell r="L134">
            <v>11.106</v>
          </cell>
          <cell r="M134">
            <v>11.058999999999999</v>
          </cell>
          <cell r="N134">
            <v>11.01</v>
          </cell>
          <cell r="O134">
            <v>10.957000000000001</v>
          </cell>
          <cell r="P134">
            <v>10.901999999999999</v>
          </cell>
        </row>
        <row r="135">
          <cell r="A135" t="str">
            <v>Bahrain</v>
          </cell>
          <cell r="B135" t="str">
            <v>BHR</v>
          </cell>
          <cell r="C135" t="str">
            <v>Rural population (% of total population)</v>
          </cell>
          <cell r="D135" t="str">
            <v>SP.RUR.TOTL.ZS</v>
          </cell>
          <cell r="E135">
            <v>11.581</v>
          </cell>
          <cell r="F135">
            <v>11.558999999999999</v>
          </cell>
          <cell r="G135">
            <v>11.532</v>
          </cell>
          <cell r="H135">
            <v>11.5</v>
          </cell>
          <cell r="I135">
            <v>11.465</v>
          </cell>
          <cell r="J135">
            <v>11.425000000000001</v>
          </cell>
          <cell r="K135">
            <v>11.381</v>
          </cell>
          <cell r="L135">
            <v>11.333</v>
          </cell>
          <cell r="M135">
            <v>11.281000000000001</v>
          </cell>
          <cell r="N135">
            <v>11.225</v>
          </cell>
          <cell r="O135">
            <v>11.164999999999999</v>
          </cell>
          <cell r="P135">
            <v>11.101000000000001</v>
          </cell>
        </row>
        <row r="136">
          <cell r="A136" t="str">
            <v>Uganda</v>
          </cell>
          <cell r="B136" t="str">
            <v>UGA</v>
          </cell>
          <cell r="C136" t="str">
            <v>Rural population (% of total population)</v>
          </cell>
          <cell r="D136" t="str">
            <v>SP.RUR.TOTL.ZS</v>
          </cell>
          <cell r="E136">
            <v>86.686999999999998</v>
          </cell>
          <cell r="F136">
            <v>86.4</v>
          </cell>
          <cell r="G136">
            <v>86.108000000000004</v>
          </cell>
          <cell r="H136">
            <v>85.811000000000007</v>
          </cell>
          <cell r="I136">
            <v>85.507999999999996</v>
          </cell>
          <cell r="J136">
            <v>85.2</v>
          </cell>
          <cell r="K136">
            <v>84.885000000000005</v>
          </cell>
          <cell r="L136">
            <v>84.563000000000002</v>
          </cell>
          <cell r="M136">
            <v>84.233999999999995</v>
          </cell>
          <cell r="N136">
            <v>83.899000000000001</v>
          </cell>
          <cell r="O136">
            <v>83.555999999999997</v>
          </cell>
          <cell r="P136">
            <v>83.206000000000003</v>
          </cell>
        </row>
        <row r="137">
          <cell r="A137" t="str">
            <v>Central African Republic</v>
          </cell>
          <cell r="B137" t="str">
            <v>CAF</v>
          </cell>
          <cell r="C137" t="str">
            <v>Rural population (% of total population)</v>
          </cell>
          <cell r="D137" t="str">
            <v>SP.RUR.TOTL.ZS</v>
          </cell>
          <cell r="E137">
            <v>61.817</v>
          </cell>
          <cell r="F137">
            <v>61.682000000000002</v>
          </cell>
          <cell r="G137">
            <v>61.53</v>
          </cell>
          <cell r="H137">
            <v>61.36</v>
          </cell>
          <cell r="I137">
            <v>61.171999999999997</v>
          </cell>
          <cell r="J137">
            <v>60.966000000000001</v>
          </cell>
          <cell r="K137">
            <v>60.741999999999997</v>
          </cell>
          <cell r="L137">
            <v>60.5</v>
          </cell>
          <cell r="M137">
            <v>60.241</v>
          </cell>
          <cell r="N137">
            <v>59.963000000000001</v>
          </cell>
          <cell r="O137">
            <v>59.667999999999999</v>
          </cell>
          <cell r="P137">
            <v>59.353999999999999</v>
          </cell>
        </row>
        <row r="138">
          <cell r="A138" t="str">
            <v>Bahamas</v>
          </cell>
          <cell r="B138" t="str">
            <v>BHS</v>
          </cell>
          <cell r="C138" t="str">
            <v>Rural population (% of total population)</v>
          </cell>
          <cell r="D138" t="str">
            <v>SP.RUR.TOTL.ZS</v>
          </cell>
          <cell r="E138">
            <v>17.666</v>
          </cell>
          <cell r="F138">
            <v>17.611999999999998</v>
          </cell>
          <cell r="G138">
            <v>17.558</v>
          </cell>
          <cell r="H138">
            <v>17.504999999999999</v>
          </cell>
          <cell r="I138">
            <v>17.451000000000001</v>
          </cell>
          <cell r="J138">
            <v>17.393999999999998</v>
          </cell>
          <cell r="K138">
            <v>17.332999999999998</v>
          </cell>
          <cell r="L138">
            <v>17.268000000000001</v>
          </cell>
          <cell r="M138">
            <v>17.199000000000002</v>
          </cell>
          <cell r="N138">
            <v>17.126000000000001</v>
          </cell>
          <cell r="O138">
            <v>17.048999999999999</v>
          </cell>
          <cell r="P138">
            <v>16.969000000000001</v>
          </cell>
        </row>
        <row r="139">
          <cell r="A139" t="str">
            <v>Faroe Islands</v>
          </cell>
          <cell r="B139" t="str">
            <v>FRO</v>
          </cell>
          <cell r="C139" t="str">
            <v>Rural population (% of total population)</v>
          </cell>
          <cell r="D139" t="str">
            <v>SP.RUR.TOTL.ZS</v>
          </cell>
          <cell r="E139">
            <v>59.853000000000002</v>
          </cell>
          <cell r="F139">
            <v>59.658999999999999</v>
          </cell>
          <cell r="G139">
            <v>59.463999999999999</v>
          </cell>
          <cell r="H139">
            <v>59.268999999999998</v>
          </cell>
          <cell r="I139">
            <v>59.073999999999998</v>
          </cell>
          <cell r="J139">
            <v>58.878</v>
          </cell>
          <cell r="K139">
            <v>58.677</v>
          </cell>
          <cell r="L139">
            <v>58.47</v>
          </cell>
          <cell r="M139">
            <v>58.256999999999998</v>
          </cell>
          <cell r="N139">
            <v>58.037999999999997</v>
          </cell>
          <cell r="O139">
            <v>57.813000000000002</v>
          </cell>
          <cell r="P139">
            <v>57.582999999999998</v>
          </cell>
        </row>
        <row r="140">
          <cell r="A140" t="str">
            <v>Mozambique</v>
          </cell>
          <cell r="B140" t="str">
            <v>MOZ</v>
          </cell>
          <cell r="C140" t="str">
            <v>Rural population (% of total population)</v>
          </cell>
          <cell r="D140" t="str">
            <v>SP.RUR.TOTL.ZS</v>
          </cell>
          <cell r="E140">
            <v>69.817999999999998</v>
          </cell>
          <cell r="F140">
            <v>69.635999999999996</v>
          </cell>
          <cell r="G140">
            <v>69.451999999999998</v>
          </cell>
          <cell r="H140">
            <v>69.254999999999995</v>
          </cell>
          <cell r="I140">
            <v>69.045000000000002</v>
          </cell>
          <cell r="J140">
            <v>68.820999999999998</v>
          </cell>
          <cell r="K140">
            <v>68.582999999999998</v>
          </cell>
          <cell r="L140">
            <v>68.331000000000003</v>
          </cell>
          <cell r="M140">
            <v>68.066000000000003</v>
          </cell>
          <cell r="N140">
            <v>67.786000000000001</v>
          </cell>
          <cell r="O140">
            <v>67.492000000000004</v>
          </cell>
          <cell r="P140">
            <v>67.183999999999997</v>
          </cell>
        </row>
        <row r="141">
          <cell r="A141" t="str">
            <v>San Marino</v>
          </cell>
          <cell r="B141" t="str">
            <v>SMR</v>
          </cell>
          <cell r="C141" t="str">
            <v>Rural population (% of total population)</v>
          </cell>
          <cell r="D141" t="str">
            <v>SP.RUR.TOTL.ZS</v>
          </cell>
          <cell r="E141">
            <v>5.9689999999999896</v>
          </cell>
          <cell r="F141">
            <v>5.9560000000000004</v>
          </cell>
          <cell r="G141">
            <v>5.944</v>
          </cell>
          <cell r="H141">
            <v>5.9300000000000104</v>
          </cell>
          <cell r="I141">
            <v>5.9139999999999997</v>
          </cell>
          <cell r="J141">
            <v>5.8959999999999999</v>
          </cell>
          <cell r="K141">
            <v>5.8769999999999998</v>
          </cell>
          <cell r="L141">
            <v>5.8559999999999901</v>
          </cell>
          <cell r="M141">
            <v>5.8339999999999996</v>
          </cell>
          <cell r="N141">
            <v>5.81</v>
          </cell>
          <cell r="O141">
            <v>5.7840000000000096</v>
          </cell>
          <cell r="P141">
            <v>5.7560000000000002</v>
          </cell>
        </row>
        <row r="142">
          <cell r="A142" t="str">
            <v>Romania</v>
          </cell>
          <cell r="B142" t="str">
            <v>ROU</v>
          </cell>
          <cell r="C142" t="str">
            <v>Rural population (% of total population)</v>
          </cell>
          <cell r="D142" t="str">
            <v>SP.RUR.TOTL.ZS</v>
          </cell>
          <cell r="E142">
            <v>46.695</v>
          </cell>
          <cell r="F142">
            <v>46.564</v>
          </cell>
          <cell r="G142">
            <v>46.433</v>
          </cell>
          <cell r="H142">
            <v>46.302</v>
          </cell>
          <cell r="I142">
            <v>46.170999999999999</v>
          </cell>
          <cell r="J142">
            <v>46.04</v>
          </cell>
          <cell r="K142">
            <v>45.908999999999999</v>
          </cell>
          <cell r="L142">
            <v>45.765000000000001</v>
          </cell>
          <cell r="M142">
            <v>45.606999999999999</v>
          </cell>
          <cell r="N142">
            <v>45.436</v>
          </cell>
          <cell r="O142">
            <v>45.250999999999998</v>
          </cell>
          <cell r="P142">
            <v>45.052999999999997</v>
          </cell>
        </row>
        <row r="143">
          <cell r="A143" t="str">
            <v>Burundi</v>
          </cell>
          <cell r="B143" t="str">
            <v>BDI</v>
          </cell>
          <cell r="C143" t="str">
            <v>Rural population (% of total population)</v>
          </cell>
          <cell r="D143" t="str">
            <v>SP.RUR.TOTL.ZS</v>
          </cell>
          <cell r="E143">
            <v>90.382999999999996</v>
          </cell>
          <cell r="F143">
            <v>90.135999999999996</v>
          </cell>
          <cell r="G143">
            <v>89.882000000000005</v>
          </cell>
          <cell r="H143">
            <v>89.623999999999995</v>
          </cell>
          <cell r="I143">
            <v>89.358999999999995</v>
          </cell>
          <cell r="J143">
            <v>89.087999999999994</v>
          </cell>
          <cell r="K143">
            <v>88.811000000000007</v>
          </cell>
          <cell r="L143">
            <v>88.528000000000006</v>
          </cell>
          <cell r="M143">
            <v>88.239000000000004</v>
          </cell>
          <cell r="N143">
            <v>87.942999999999998</v>
          </cell>
          <cell r="O143">
            <v>87.641000000000005</v>
          </cell>
          <cell r="P143">
            <v>87.332999999999998</v>
          </cell>
        </row>
        <row r="144">
          <cell r="A144" t="str">
            <v>Georgia</v>
          </cell>
          <cell r="B144" t="str">
            <v>GEO</v>
          </cell>
          <cell r="C144" t="str">
            <v>Rural population (% of total population)</v>
          </cell>
          <cell r="D144" t="str">
            <v>SP.RUR.TOTL.ZS</v>
          </cell>
          <cell r="E144">
            <v>47.475000000000001</v>
          </cell>
          <cell r="F144">
            <v>47.424999999999997</v>
          </cell>
          <cell r="G144">
            <v>47.375</v>
          </cell>
          <cell r="H144">
            <v>47.277000000000001</v>
          </cell>
          <cell r="I144">
            <v>47.131</v>
          </cell>
          <cell r="J144">
            <v>46.984000000000002</v>
          </cell>
          <cell r="K144">
            <v>46.838000000000001</v>
          </cell>
          <cell r="L144">
            <v>46.691000000000003</v>
          </cell>
          <cell r="M144">
            <v>46.531999999999996</v>
          </cell>
          <cell r="N144">
            <v>46.359000000000002</v>
          </cell>
          <cell r="O144">
            <v>46.173999999999999</v>
          </cell>
          <cell r="P144">
            <v>45.975000000000001</v>
          </cell>
        </row>
        <row r="145">
          <cell r="A145" t="str">
            <v>Djibouti</v>
          </cell>
          <cell r="B145" t="str">
            <v>DJI</v>
          </cell>
          <cell r="C145" t="str">
            <v>Rural population (% of total population)</v>
          </cell>
          <cell r="D145" t="str">
            <v>SP.RUR.TOTL.ZS</v>
          </cell>
          <cell r="E145">
            <v>23.193000000000001</v>
          </cell>
          <cell r="F145">
            <v>23.146999999999998</v>
          </cell>
          <cell r="G145">
            <v>23.100999999999999</v>
          </cell>
          <cell r="H145">
            <v>23.056000000000001</v>
          </cell>
          <cell r="I145">
            <v>23.004000000000001</v>
          </cell>
          <cell r="J145">
            <v>22.946999999999999</v>
          </cell>
          <cell r="K145">
            <v>22.882999999999999</v>
          </cell>
          <cell r="L145">
            <v>22.814</v>
          </cell>
          <cell r="M145">
            <v>22.738</v>
          </cell>
          <cell r="N145">
            <v>22.657</v>
          </cell>
          <cell r="O145">
            <v>22.57</v>
          </cell>
          <cell r="P145">
            <v>22.477</v>
          </cell>
        </row>
        <row r="146">
          <cell r="A146" t="str">
            <v>Niger</v>
          </cell>
          <cell r="B146" t="str">
            <v>NER</v>
          </cell>
          <cell r="C146" t="str">
            <v>Rural population (% of total population)</v>
          </cell>
          <cell r="D146" t="str">
            <v>SP.RUR.TOTL.ZS</v>
          </cell>
          <cell r="E146">
            <v>83.137</v>
          </cell>
          <cell r="F146">
            <v>82.981999999999999</v>
          </cell>
          <cell r="G146">
            <v>82.814999999999998</v>
          </cell>
          <cell r="H146">
            <v>82.634</v>
          </cell>
          <cell r="I146">
            <v>82.441000000000003</v>
          </cell>
          <cell r="J146">
            <v>82.233999999999995</v>
          </cell>
          <cell r="K146">
            <v>82.013999999999996</v>
          </cell>
          <cell r="L146">
            <v>81.78</v>
          </cell>
          <cell r="M146">
            <v>81.531000000000006</v>
          </cell>
          <cell r="N146">
            <v>81.268000000000001</v>
          </cell>
          <cell r="O146">
            <v>80.989999999999995</v>
          </cell>
          <cell r="P146">
            <v>80.697000000000003</v>
          </cell>
        </row>
        <row r="147">
          <cell r="A147" t="str">
            <v>Iraq</v>
          </cell>
          <cell r="B147" t="str">
            <v>IRQ</v>
          </cell>
          <cell r="C147" t="str">
            <v>Rural population (% of total population)</v>
          </cell>
          <cell r="D147" t="str">
            <v>SP.RUR.TOTL.ZS</v>
          </cell>
          <cell r="E147">
            <v>31.181000000000001</v>
          </cell>
          <cell r="F147">
            <v>31.126999999999999</v>
          </cell>
          <cell r="G147">
            <v>31.073</v>
          </cell>
          <cell r="H147">
            <v>31.02</v>
          </cell>
          <cell r="I147">
            <v>30.966000000000001</v>
          </cell>
          <cell r="J147">
            <v>30.902000000000001</v>
          </cell>
          <cell r="K147">
            <v>30.824999999999999</v>
          </cell>
          <cell r="L147">
            <v>30.738</v>
          </cell>
          <cell r="M147">
            <v>30.638999999999999</v>
          </cell>
          <cell r="N147">
            <v>30.529</v>
          </cell>
          <cell r="O147">
            <v>30.408000000000001</v>
          </cell>
          <cell r="P147">
            <v>30.277000000000001</v>
          </cell>
        </row>
        <row r="148">
          <cell r="A148" t="str">
            <v>Russian Federation</v>
          </cell>
          <cell r="B148" t="str">
            <v>RUS</v>
          </cell>
          <cell r="C148" t="str">
            <v>Rural population (% of total population)</v>
          </cell>
          <cell r="D148" t="str">
            <v>SP.RUR.TOTL.ZS</v>
          </cell>
          <cell r="E148">
            <v>26.492000000000001</v>
          </cell>
          <cell r="F148">
            <v>26.446999999999999</v>
          </cell>
          <cell r="G148">
            <v>26.402000000000001</v>
          </cell>
          <cell r="H148">
            <v>26.358000000000001</v>
          </cell>
          <cell r="I148">
            <v>26.312999999999999</v>
          </cell>
          <cell r="J148">
            <v>26.268000000000001</v>
          </cell>
          <cell r="K148">
            <v>26.213999999999999</v>
          </cell>
          <cell r="L148">
            <v>26.149000000000001</v>
          </cell>
          <cell r="M148">
            <v>26.076000000000001</v>
          </cell>
          <cell r="N148">
            <v>25.992000000000001</v>
          </cell>
          <cell r="O148">
            <v>25.899000000000001</v>
          </cell>
          <cell r="P148">
            <v>25.797000000000001</v>
          </cell>
        </row>
        <row r="149">
          <cell r="A149" t="str">
            <v>South Sudan</v>
          </cell>
          <cell r="B149" t="str">
            <v>SSD</v>
          </cell>
          <cell r="C149" t="str">
            <v>Rural population (% of total population)</v>
          </cell>
          <cell r="D149" t="str">
            <v>SP.RUR.TOTL.ZS</v>
          </cell>
          <cell r="E149">
            <v>82.712999999999994</v>
          </cell>
          <cell r="F149">
            <v>82.58</v>
          </cell>
          <cell r="G149">
            <v>82.444999999999993</v>
          </cell>
          <cell r="H149">
            <v>82.301000000000002</v>
          </cell>
          <cell r="I149">
            <v>82.144999999999996</v>
          </cell>
          <cell r="J149">
            <v>81.977999999999994</v>
          </cell>
          <cell r="K149">
            <v>81.8</v>
          </cell>
          <cell r="L149">
            <v>81.61</v>
          </cell>
          <cell r="M149">
            <v>81.409000000000006</v>
          </cell>
          <cell r="N149">
            <v>81.195999999999998</v>
          </cell>
          <cell r="O149">
            <v>80.97</v>
          </cell>
          <cell r="P149">
            <v>80.731999999999999</v>
          </cell>
        </row>
        <row r="150">
          <cell r="A150" t="str">
            <v>Cambodia</v>
          </cell>
          <cell r="B150" t="str">
            <v>KHM</v>
          </cell>
          <cell r="C150" t="str">
            <v>Rural population (% of total population)</v>
          </cell>
          <cell r="D150" t="str">
            <v>SP.RUR.TOTL.ZS</v>
          </cell>
          <cell r="E150">
            <v>80.706999999999994</v>
          </cell>
          <cell r="F150">
            <v>80.587000000000003</v>
          </cell>
          <cell r="G150">
            <v>80.466999999999999</v>
          </cell>
          <cell r="H150">
            <v>80.334000000000003</v>
          </cell>
          <cell r="I150">
            <v>80.19</v>
          </cell>
          <cell r="J150">
            <v>80.033000000000001</v>
          </cell>
          <cell r="K150">
            <v>79.863</v>
          </cell>
          <cell r="L150">
            <v>79.680999999999997</v>
          </cell>
          <cell r="M150">
            <v>79.486000000000004</v>
          </cell>
          <cell r="N150">
            <v>79.277000000000001</v>
          </cell>
          <cell r="O150">
            <v>79.055000000000007</v>
          </cell>
          <cell r="P150">
            <v>78.819999999999993</v>
          </cell>
        </row>
        <row r="151">
          <cell r="A151" t="str">
            <v>Equatorial Guinea</v>
          </cell>
          <cell r="B151" t="str">
            <v>GNQ</v>
          </cell>
          <cell r="C151" t="str">
            <v>Rural population (% of total population)</v>
          </cell>
          <cell r="D151" t="str">
            <v>SP.RUR.TOTL.ZS</v>
          </cell>
          <cell r="E151">
            <v>61.097000000000001</v>
          </cell>
          <cell r="F151">
            <v>61.036999999999999</v>
          </cell>
          <cell r="G151">
            <v>60.963000000000001</v>
          </cell>
          <cell r="H151">
            <v>60.877000000000002</v>
          </cell>
          <cell r="I151">
            <v>60.777000000000001</v>
          </cell>
          <cell r="J151">
            <v>60.662999999999997</v>
          </cell>
          <cell r="K151">
            <v>60.536999999999999</v>
          </cell>
          <cell r="L151">
            <v>60.396999999999998</v>
          </cell>
          <cell r="M151">
            <v>60.244</v>
          </cell>
          <cell r="N151">
            <v>60.076999999999998</v>
          </cell>
          <cell r="O151">
            <v>59.896999999999998</v>
          </cell>
          <cell r="P151">
            <v>59.704000000000001</v>
          </cell>
        </row>
        <row r="152">
          <cell r="A152" t="str">
            <v>Serbia</v>
          </cell>
          <cell r="B152" t="str">
            <v>SRB</v>
          </cell>
          <cell r="C152" t="str">
            <v>Rural population (% of total population)</v>
          </cell>
          <cell r="D152" t="str">
            <v>SP.RUR.TOTL.ZS</v>
          </cell>
          <cell r="E152">
            <v>45.207000000000001</v>
          </cell>
          <cell r="F152">
            <v>44.94</v>
          </cell>
          <cell r="G152">
            <v>44.89</v>
          </cell>
          <cell r="H152">
            <v>44.841000000000001</v>
          </cell>
          <cell r="I152">
            <v>44.792000000000002</v>
          </cell>
          <cell r="J152">
            <v>44.741999999999997</v>
          </cell>
          <cell r="K152">
            <v>44.692999999999998</v>
          </cell>
          <cell r="L152">
            <v>44.627000000000002</v>
          </cell>
          <cell r="M152">
            <v>44.545000000000002</v>
          </cell>
          <cell r="N152">
            <v>44.447000000000003</v>
          </cell>
          <cell r="O152">
            <v>44.332000000000001</v>
          </cell>
          <cell r="P152">
            <v>44.201000000000001</v>
          </cell>
        </row>
        <row r="153">
          <cell r="A153" t="str">
            <v>Switzerland</v>
          </cell>
          <cell r="B153" t="str">
            <v>CHE</v>
          </cell>
          <cell r="C153" t="str">
            <v>Rural population (% of total population)</v>
          </cell>
          <cell r="D153" t="str">
            <v>SP.RUR.TOTL.ZS</v>
          </cell>
          <cell r="E153">
            <v>26.488</v>
          </cell>
          <cell r="F153">
            <v>26.45</v>
          </cell>
          <cell r="G153">
            <v>26.411999999999999</v>
          </cell>
          <cell r="H153">
            <v>26.375</v>
          </cell>
          <cell r="I153">
            <v>26.337</v>
          </cell>
          <cell r="J153">
            <v>26.298999999999999</v>
          </cell>
          <cell r="K153">
            <v>26.260999999999999</v>
          </cell>
          <cell r="L153">
            <v>26.213000000000001</v>
          </cell>
          <cell r="M153">
            <v>26.155999999999999</v>
          </cell>
          <cell r="N153">
            <v>26.088000000000001</v>
          </cell>
          <cell r="O153">
            <v>26.01</v>
          </cell>
          <cell r="P153">
            <v>25.922999999999998</v>
          </cell>
        </row>
        <row r="154">
          <cell r="A154" t="str">
            <v>Sudan</v>
          </cell>
          <cell r="B154" t="str">
            <v>SDN</v>
          </cell>
          <cell r="C154" t="str">
            <v>Rural population (% of total population)</v>
          </cell>
          <cell r="D154" t="str">
            <v>SP.RUR.TOTL.ZS</v>
          </cell>
          <cell r="E154">
            <v>67.186999999999998</v>
          </cell>
          <cell r="F154">
            <v>67.134</v>
          </cell>
          <cell r="G154">
            <v>67.081000000000003</v>
          </cell>
          <cell r="H154">
            <v>67.010000000000005</v>
          </cell>
          <cell r="I154">
            <v>66.92</v>
          </cell>
          <cell r="J154">
            <v>66.811999999999998</v>
          </cell>
          <cell r="K154">
            <v>66.685000000000002</v>
          </cell>
          <cell r="L154">
            <v>66.540000000000006</v>
          </cell>
          <cell r="M154">
            <v>66.376999999999995</v>
          </cell>
          <cell r="N154">
            <v>66.194000000000003</v>
          </cell>
          <cell r="O154">
            <v>65.992999999999995</v>
          </cell>
          <cell r="P154">
            <v>65.772999999999996</v>
          </cell>
        </row>
        <row r="155">
          <cell r="A155" t="str">
            <v>New Zealand</v>
          </cell>
          <cell r="B155" t="str">
            <v>NZL</v>
          </cell>
          <cell r="C155" t="str">
            <v>Rural population (% of total population)</v>
          </cell>
          <cell r="D155" t="str">
            <v>SP.RUR.TOTL.ZS</v>
          </cell>
          <cell r="E155">
            <v>13.922000000000001</v>
          </cell>
          <cell r="F155">
            <v>13.896000000000001</v>
          </cell>
          <cell r="G155">
            <v>13.87</v>
          </cell>
          <cell r="H155">
            <v>13.852</v>
          </cell>
          <cell r="I155">
            <v>13.835000000000001</v>
          </cell>
          <cell r="J155">
            <v>13.817</v>
          </cell>
          <cell r="K155">
            <v>13.8</v>
          </cell>
          <cell r="L155">
            <v>13.776999999999999</v>
          </cell>
          <cell r="M155">
            <v>13.749000000000001</v>
          </cell>
          <cell r="N155">
            <v>13.715999999999999</v>
          </cell>
          <cell r="O155">
            <v>13.678000000000001</v>
          </cell>
          <cell r="P155">
            <v>13.635</v>
          </cell>
        </row>
        <row r="156">
          <cell r="A156" t="str">
            <v>Kiribati</v>
          </cell>
          <cell r="B156" t="str">
            <v>KIR</v>
          </cell>
          <cell r="C156" t="str">
            <v>Rural population (% of total population)</v>
          </cell>
          <cell r="D156" t="str">
            <v>SP.RUR.TOTL.ZS</v>
          </cell>
          <cell r="E156">
            <v>56.429000000000002</v>
          </cell>
          <cell r="F156">
            <v>56.396999999999998</v>
          </cell>
          <cell r="G156">
            <v>56.353000000000002</v>
          </cell>
          <cell r="H156">
            <v>56.295999999999999</v>
          </cell>
          <cell r="I156">
            <v>56.226999999999997</v>
          </cell>
          <cell r="J156">
            <v>56.145000000000003</v>
          </cell>
          <cell r="K156">
            <v>56.052</v>
          </cell>
          <cell r="L156">
            <v>55.945</v>
          </cell>
          <cell r="M156">
            <v>55.826999999999998</v>
          </cell>
          <cell r="N156">
            <v>55.695999999999998</v>
          </cell>
          <cell r="O156">
            <v>55.552999999999997</v>
          </cell>
          <cell r="P156">
            <v>55.396999999999998</v>
          </cell>
        </row>
        <row r="157">
          <cell r="A157" t="str">
            <v>Malawi</v>
          </cell>
          <cell r="B157" t="str">
            <v>MWI</v>
          </cell>
          <cell r="C157" t="str">
            <v>Rural population (% of total population)</v>
          </cell>
          <cell r="D157" t="str">
            <v>SP.RUR.TOTL.ZS</v>
          </cell>
          <cell r="E157">
            <v>84.855999999999995</v>
          </cell>
          <cell r="F157">
            <v>84.765000000000001</v>
          </cell>
          <cell r="G157">
            <v>84.674000000000007</v>
          </cell>
          <cell r="H157">
            <v>84.572999999999993</v>
          </cell>
          <cell r="I157">
            <v>84.46</v>
          </cell>
          <cell r="J157">
            <v>84.337000000000003</v>
          </cell>
          <cell r="K157">
            <v>84.201999999999998</v>
          </cell>
          <cell r="L157">
            <v>84.055999999999997</v>
          </cell>
          <cell r="M157">
            <v>83.897999999999996</v>
          </cell>
          <cell r="N157">
            <v>83.727999999999994</v>
          </cell>
          <cell r="O157">
            <v>83.546000000000006</v>
          </cell>
          <cell r="P157">
            <v>83.352000000000004</v>
          </cell>
        </row>
        <row r="158">
          <cell r="A158" t="str">
            <v>Bosnia and Herzegovina</v>
          </cell>
          <cell r="B158" t="str">
            <v>BIH</v>
          </cell>
          <cell r="C158" t="str">
            <v>Rural population (% of total population)</v>
          </cell>
          <cell r="D158" t="str">
            <v>SP.RUR.TOTL.ZS</v>
          </cell>
          <cell r="E158">
            <v>60.819000000000003</v>
          </cell>
          <cell r="F158">
            <v>60.84</v>
          </cell>
          <cell r="G158">
            <v>60.838999999999999</v>
          </cell>
          <cell r="H158">
            <v>60.817</v>
          </cell>
          <cell r="I158">
            <v>60.774000000000001</v>
          </cell>
          <cell r="J158">
            <v>60.709000000000003</v>
          </cell>
          <cell r="K158">
            <v>60.622</v>
          </cell>
          <cell r="L158">
            <v>60.514000000000003</v>
          </cell>
          <cell r="M158">
            <v>60.384</v>
          </cell>
          <cell r="N158">
            <v>60.232999999999997</v>
          </cell>
          <cell r="O158">
            <v>60.06</v>
          </cell>
          <cell r="P158">
            <v>59.865000000000002</v>
          </cell>
        </row>
        <row r="159">
          <cell r="A159" t="str">
            <v>Channel Islands</v>
          </cell>
          <cell r="B159" t="str">
            <v>CHI</v>
          </cell>
          <cell r="C159" t="str">
            <v>Rural population (% of total population)</v>
          </cell>
          <cell r="D159" t="str">
            <v>SP.RUR.TOTL.ZS</v>
          </cell>
          <cell r="E159">
            <v>69.194999999999993</v>
          </cell>
          <cell r="F159">
            <v>69.132999999999996</v>
          </cell>
          <cell r="G159">
            <v>69.070999999999998</v>
          </cell>
          <cell r="H159">
            <v>69.007999999999996</v>
          </cell>
          <cell r="I159">
            <v>68.945999999999998</v>
          </cell>
          <cell r="J159">
            <v>68.884</v>
          </cell>
          <cell r="K159">
            <v>68.811000000000007</v>
          </cell>
          <cell r="L159">
            <v>68.728999999999999</v>
          </cell>
          <cell r="M159">
            <v>68.637</v>
          </cell>
          <cell r="N159">
            <v>68.534999999999997</v>
          </cell>
          <cell r="O159">
            <v>68.423000000000002</v>
          </cell>
          <cell r="P159">
            <v>68.302000000000007</v>
          </cell>
        </row>
        <row r="160">
          <cell r="A160" t="str">
            <v>Chad</v>
          </cell>
          <cell r="B160" t="str">
            <v>TCD</v>
          </cell>
          <cell r="C160" t="str">
            <v>Rural population (% of total population)</v>
          </cell>
          <cell r="D160" t="str">
            <v>SP.RUR.TOTL.ZS</v>
          </cell>
          <cell r="E160">
            <v>78.165999999999997</v>
          </cell>
          <cell r="F160">
            <v>78.132000000000005</v>
          </cell>
          <cell r="G160">
            <v>78.099000000000004</v>
          </cell>
          <cell r="H160">
            <v>78.066000000000003</v>
          </cell>
          <cell r="I160">
            <v>78.016999999999996</v>
          </cell>
          <cell r="J160">
            <v>77.951999999999998</v>
          </cell>
          <cell r="K160">
            <v>77.870999999999995</v>
          </cell>
          <cell r="L160">
            <v>77.772999999999996</v>
          </cell>
          <cell r="M160">
            <v>77.659000000000006</v>
          </cell>
          <cell r="N160">
            <v>77.528999999999996</v>
          </cell>
          <cell r="O160">
            <v>77.382000000000005</v>
          </cell>
          <cell r="P160">
            <v>77.218000000000004</v>
          </cell>
        </row>
        <row r="161">
          <cell r="A161" t="str">
            <v>Kyrgyz Republic</v>
          </cell>
          <cell r="B161" t="str">
            <v>KGZ</v>
          </cell>
          <cell r="C161" t="str">
            <v>Rural population (% of total population)</v>
          </cell>
          <cell r="D161" t="str">
            <v>SP.RUR.TOTL.ZS</v>
          </cell>
          <cell r="E161">
            <v>64.710999999999999</v>
          </cell>
          <cell r="F161">
            <v>64.712999999999994</v>
          </cell>
          <cell r="G161">
            <v>64.715000000000003</v>
          </cell>
          <cell r="H161">
            <v>64.715999999999994</v>
          </cell>
          <cell r="I161">
            <v>64.697000000000003</v>
          </cell>
          <cell r="J161">
            <v>64.658000000000001</v>
          </cell>
          <cell r="K161">
            <v>64.596999999999994</v>
          </cell>
          <cell r="L161">
            <v>64.516999999999996</v>
          </cell>
          <cell r="M161">
            <v>64.415000000000006</v>
          </cell>
          <cell r="N161">
            <v>64.293000000000006</v>
          </cell>
          <cell r="O161">
            <v>64.150000000000006</v>
          </cell>
          <cell r="P161">
            <v>63.985999999999997</v>
          </cell>
        </row>
        <row r="162">
          <cell r="A162" t="str">
            <v>Comoros</v>
          </cell>
          <cell r="B162" t="str">
            <v>COM</v>
          </cell>
          <cell r="C162" t="str">
            <v>Rural population (% of total population)</v>
          </cell>
          <cell r="D162" t="str">
            <v>SP.RUR.TOTL.ZS</v>
          </cell>
          <cell r="E162">
            <v>72.144999999999996</v>
          </cell>
          <cell r="F162">
            <v>72.149000000000001</v>
          </cell>
          <cell r="G162">
            <v>72.14</v>
          </cell>
          <cell r="H162">
            <v>72.117999999999995</v>
          </cell>
          <cell r="I162">
            <v>72.081999999999994</v>
          </cell>
          <cell r="J162">
            <v>72.034000000000006</v>
          </cell>
          <cell r="K162">
            <v>71.971000000000004</v>
          </cell>
          <cell r="L162">
            <v>71.896000000000001</v>
          </cell>
          <cell r="M162">
            <v>71.807000000000002</v>
          </cell>
          <cell r="N162">
            <v>71.703999999999994</v>
          </cell>
          <cell r="O162">
            <v>71.587999999999994</v>
          </cell>
          <cell r="P162">
            <v>71.459000000000003</v>
          </cell>
        </row>
        <row r="163">
          <cell r="A163" t="str">
            <v>Isle of Man</v>
          </cell>
          <cell r="B163" t="str">
            <v>IMN</v>
          </cell>
          <cell r="C163" t="str">
            <v>Rural population (% of total population)</v>
          </cell>
          <cell r="D163" t="str">
            <v>SP.RUR.TOTL.ZS</v>
          </cell>
          <cell r="E163">
            <v>48.078000000000003</v>
          </cell>
          <cell r="F163">
            <v>48.06</v>
          </cell>
          <cell r="G163">
            <v>48.042000000000002</v>
          </cell>
          <cell r="H163">
            <v>48.024000000000001</v>
          </cell>
          <cell r="I163">
            <v>48.006</v>
          </cell>
          <cell r="J163">
            <v>47.988</v>
          </cell>
          <cell r="K163">
            <v>47.957999999999998</v>
          </cell>
          <cell r="L163">
            <v>47.915999999999997</v>
          </cell>
          <cell r="M163">
            <v>47.862000000000002</v>
          </cell>
          <cell r="N163">
            <v>47.796999999999997</v>
          </cell>
          <cell r="O163">
            <v>47.719000000000001</v>
          </cell>
          <cell r="P163">
            <v>47.628999999999998</v>
          </cell>
        </row>
        <row r="164">
          <cell r="A164" t="str">
            <v>Tonga</v>
          </cell>
          <cell r="B164" t="str">
            <v>TON</v>
          </cell>
          <cell r="C164" t="str">
            <v>Rural population (% of total population)</v>
          </cell>
          <cell r="D164" t="str">
            <v>SP.RUR.TOTL.ZS</v>
          </cell>
          <cell r="E164">
            <v>76.816000000000003</v>
          </cell>
          <cell r="F164">
            <v>76.772999999999996</v>
          </cell>
          <cell r="G164">
            <v>76.718999999999994</v>
          </cell>
          <cell r="H164">
            <v>76.665000000000006</v>
          </cell>
          <cell r="I164">
            <v>76.611000000000004</v>
          </cell>
          <cell r="J164">
            <v>76.557000000000002</v>
          </cell>
          <cell r="K164">
            <v>76.501999999999995</v>
          </cell>
          <cell r="L164">
            <v>76.44</v>
          </cell>
          <cell r="M164">
            <v>76.367999999999995</v>
          </cell>
          <cell r="N164">
            <v>76.287999999999997</v>
          </cell>
          <cell r="O164">
            <v>76.198999999999998</v>
          </cell>
          <cell r="P164">
            <v>76.102000000000004</v>
          </cell>
        </row>
        <row r="165">
          <cell r="A165" t="str">
            <v>Austria</v>
          </cell>
          <cell r="B165" t="str">
            <v>AUT</v>
          </cell>
          <cell r="C165" t="str">
            <v>Rural population (% of total population)</v>
          </cell>
          <cell r="D165" t="str">
            <v>SP.RUR.TOTL.ZS</v>
          </cell>
          <cell r="E165">
            <v>34.170999999999999</v>
          </cell>
          <cell r="F165">
            <v>34.164999999999999</v>
          </cell>
          <cell r="G165">
            <v>34.158999999999999</v>
          </cell>
          <cell r="H165">
            <v>34.152999999999999</v>
          </cell>
          <cell r="I165">
            <v>34.148000000000003</v>
          </cell>
          <cell r="J165">
            <v>34.142000000000003</v>
          </cell>
          <cell r="K165">
            <v>34.136000000000003</v>
          </cell>
          <cell r="L165">
            <v>34.116</v>
          </cell>
          <cell r="M165">
            <v>34.081000000000003</v>
          </cell>
          <cell r="N165">
            <v>34.031999999999996</v>
          </cell>
          <cell r="O165">
            <v>33.968000000000004</v>
          </cell>
          <cell r="P165">
            <v>33.89</v>
          </cell>
        </row>
        <row r="166">
          <cell r="A166" t="str">
            <v>Tajikistan</v>
          </cell>
          <cell r="B166" t="str">
            <v>TJK</v>
          </cell>
          <cell r="C166" t="str">
            <v>Rural population (% of total population)</v>
          </cell>
          <cell r="D166" t="str">
            <v>SP.RUR.TOTL.ZS</v>
          </cell>
          <cell r="E166">
            <v>73.55</v>
          </cell>
          <cell r="F166">
            <v>73.534000000000006</v>
          </cell>
          <cell r="G166">
            <v>73.516999999999996</v>
          </cell>
          <cell r="H166">
            <v>73.5</v>
          </cell>
          <cell r="I166">
            <v>73.483999999999995</v>
          </cell>
          <cell r="J166">
            <v>73.466999999999999</v>
          </cell>
          <cell r="K166">
            <v>73.432000000000002</v>
          </cell>
          <cell r="L166">
            <v>73.379000000000005</v>
          </cell>
          <cell r="M166">
            <v>73.308000000000007</v>
          </cell>
          <cell r="N166">
            <v>73.218000000000004</v>
          </cell>
          <cell r="O166">
            <v>73.108999999999995</v>
          </cell>
          <cell r="P166">
            <v>72.981999999999999</v>
          </cell>
        </row>
        <row r="167">
          <cell r="A167" t="str">
            <v>Guyana</v>
          </cell>
          <cell r="B167" t="str">
            <v>GUY</v>
          </cell>
          <cell r="C167" t="str">
            <v>Rural population (% of total population)</v>
          </cell>
          <cell r="D167" t="str">
            <v>SP.RUR.TOTL.ZS</v>
          </cell>
          <cell r="E167">
            <v>71.742000000000004</v>
          </cell>
          <cell r="F167">
            <v>71.769000000000005</v>
          </cell>
          <cell r="G167">
            <v>71.781999999999996</v>
          </cell>
          <cell r="H167">
            <v>71.778999999999996</v>
          </cell>
          <cell r="I167">
            <v>71.760999999999996</v>
          </cell>
          <cell r="J167">
            <v>71.728999999999999</v>
          </cell>
          <cell r="K167">
            <v>71.680999999999997</v>
          </cell>
          <cell r="L167">
            <v>71.617999999999995</v>
          </cell>
          <cell r="M167">
            <v>71.540999999999997</v>
          </cell>
          <cell r="N167">
            <v>71.447000000000003</v>
          </cell>
          <cell r="O167">
            <v>71.338999999999999</v>
          </cell>
          <cell r="P167">
            <v>71.215999999999994</v>
          </cell>
        </row>
        <row r="168">
          <cell r="A168" t="str">
            <v>St. Kitts and Nevis</v>
          </cell>
          <cell r="B168" t="str">
            <v>KNA</v>
          </cell>
          <cell r="C168" t="str">
            <v>Rural population (% of total population)</v>
          </cell>
          <cell r="D168" t="str">
            <v>SP.RUR.TOTL.ZS</v>
          </cell>
          <cell r="E168">
            <v>68.039000000000001</v>
          </cell>
          <cell r="F168">
            <v>68.106999999999999</v>
          </cell>
          <cell r="G168">
            <v>68.155000000000001</v>
          </cell>
          <cell r="H168">
            <v>68.183999999999997</v>
          </cell>
          <cell r="I168">
            <v>68.194000000000003</v>
          </cell>
          <cell r="J168">
            <v>68.185000000000002</v>
          </cell>
          <cell r="K168">
            <v>68.156000000000006</v>
          </cell>
          <cell r="L168">
            <v>68.108000000000004</v>
          </cell>
          <cell r="M168">
            <v>68.040000000000006</v>
          </cell>
          <cell r="N168">
            <v>67.953000000000003</v>
          </cell>
          <cell r="O168">
            <v>67.846999999999994</v>
          </cell>
          <cell r="P168">
            <v>67.721000000000004</v>
          </cell>
        </row>
        <row r="169">
          <cell r="A169" t="str">
            <v>Egypt, Arab Rep.</v>
          </cell>
          <cell r="B169" t="str">
            <v>EGY</v>
          </cell>
          <cell r="C169" t="str">
            <v>Rural population (% of total population)</v>
          </cell>
          <cell r="D169" t="str">
            <v>SP.RUR.TOTL.ZS</v>
          </cell>
          <cell r="E169">
            <v>56.927</v>
          </cell>
          <cell r="F169">
            <v>56.921999999999997</v>
          </cell>
          <cell r="G169">
            <v>56.942</v>
          </cell>
          <cell r="H169">
            <v>56.960999999999999</v>
          </cell>
          <cell r="I169">
            <v>56.981000000000002</v>
          </cell>
          <cell r="J169">
            <v>57</v>
          </cell>
          <cell r="K169">
            <v>56.997999999999998</v>
          </cell>
          <cell r="L169">
            <v>56.975000000000001</v>
          </cell>
          <cell r="M169">
            <v>56.930999999999997</v>
          </cell>
          <cell r="N169">
            <v>56.865000000000002</v>
          </cell>
          <cell r="O169">
            <v>56.777999999999999</v>
          </cell>
          <cell r="P169">
            <v>56.67</v>
          </cell>
        </row>
        <row r="170">
          <cell r="A170" t="str">
            <v>Micronesia, Fed. Sts.</v>
          </cell>
          <cell r="B170" t="str">
            <v>FSM</v>
          </cell>
          <cell r="C170" t="str">
            <v>Rural population (% of total population)</v>
          </cell>
          <cell r="D170" t="str">
            <v>SP.RUR.TOTL.ZS</v>
          </cell>
          <cell r="E170">
            <v>77.676000000000002</v>
          </cell>
          <cell r="F170">
            <v>77.683000000000007</v>
          </cell>
          <cell r="G170">
            <v>77.688999999999993</v>
          </cell>
          <cell r="H170">
            <v>77.694999999999993</v>
          </cell>
          <cell r="I170">
            <v>77.701999999999998</v>
          </cell>
          <cell r="J170">
            <v>77.697000000000003</v>
          </cell>
          <cell r="K170">
            <v>77.683000000000007</v>
          </cell>
          <cell r="L170">
            <v>77.658000000000001</v>
          </cell>
          <cell r="M170">
            <v>77.622</v>
          </cell>
          <cell r="N170">
            <v>77.575999999999993</v>
          </cell>
          <cell r="O170">
            <v>77.519000000000005</v>
          </cell>
          <cell r="P170">
            <v>77.451999999999998</v>
          </cell>
        </row>
        <row r="171">
          <cell r="A171" t="str">
            <v>Uzbekistan</v>
          </cell>
          <cell r="B171" t="str">
            <v>UZB</v>
          </cell>
          <cell r="C171" t="str">
            <v>Rural population (% of total population)</v>
          </cell>
          <cell r="D171" t="str">
            <v>SP.RUR.TOTL.ZS</v>
          </cell>
          <cell r="E171">
            <v>63.473999999999997</v>
          </cell>
          <cell r="F171">
            <v>63.597999999999999</v>
          </cell>
          <cell r="G171">
            <v>63.695</v>
          </cell>
          <cell r="H171">
            <v>63.765000000000001</v>
          </cell>
          <cell r="I171">
            <v>63.808999999999997</v>
          </cell>
          <cell r="J171">
            <v>63.826999999999998</v>
          </cell>
          <cell r="K171">
            <v>63.817999999999998</v>
          </cell>
          <cell r="L171">
            <v>63.783000000000001</v>
          </cell>
          <cell r="M171">
            <v>63.722000000000001</v>
          </cell>
          <cell r="N171">
            <v>63.634999999999998</v>
          </cell>
          <cell r="O171">
            <v>63.521000000000001</v>
          </cell>
          <cell r="P171">
            <v>63.38</v>
          </cell>
        </row>
        <row r="172">
          <cell r="A172" t="str">
            <v>Sri Lanka</v>
          </cell>
          <cell r="B172" t="str">
            <v>LKA</v>
          </cell>
          <cell r="C172" t="str">
            <v>Rural population (% of total population)</v>
          </cell>
          <cell r="D172" t="str">
            <v>SP.RUR.TOTL.ZS</v>
          </cell>
          <cell r="E172">
            <v>81.63</v>
          </cell>
          <cell r="F172">
            <v>81.643000000000001</v>
          </cell>
          <cell r="G172">
            <v>81.655000000000001</v>
          </cell>
          <cell r="H172">
            <v>81.667000000000002</v>
          </cell>
          <cell r="I172">
            <v>81.679000000000002</v>
          </cell>
          <cell r="J172">
            <v>81.691000000000003</v>
          </cell>
          <cell r="K172">
            <v>81.703000000000003</v>
          </cell>
          <cell r="L172">
            <v>81.7</v>
          </cell>
          <cell r="M172">
            <v>81.680000000000007</v>
          </cell>
          <cell r="N172">
            <v>81.644000000000005</v>
          </cell>
          <cell r="O172">
            <v>81.593000000000004</v>
          </cell>
          <cell r="P172">
            <v>81.525000000000006</v>
          </cell>
        </row>
        <row r="173">
          <cell r="A173" t="str">
            <v>Moldova</v>
          </cell>
          <cell r="B173" t="str">
            <v>MDA</v>
          </cell>
          <cell r="C173" t="str">
            <v>Rural population (% of total population)</v>
          </cell>
          <cell r="D173" t="str">
            <v>SP.RUR.TOTL.ZS</v>
          </cell>
          <cell r="E173">
            <v>54.790999999999997</v>
          </cell>
          <cell r="F173">
            <v>54.89</v>
          </cell>
          <cell r="G173">
            <v>54.988999999999997</v>
          </cell>
          <cell r="H173">
            <v>55.064</v>
          </cell>
          <cell r="I173">
            <v>55.113999999999997</v>
          </cell>
          <cell r="J173">
            <v>55.140999999999998</v>
          </cell>
          <cell r="K173">
            <v>55.143000000000001</v>
          </cell>
          <cell r="L173">
            <v>55.121000000000002</v>
          </cell>
          <cell r="M173">
            <v>55.075000000000003</v>
          </cell>
          <cell r="N173">
            <v>55.005000000000003</v>
          </cell>
          <cell r="O173">
            <v>54.911000000000001</v>
          </cell>
          <cell r="P173">
            <v>54.792000000000002</v>
          </cell>
        </row>
        <row r="174">
          <cell r="A174" t="str">
            <v>Papua New Guinea</v>
          </cell>
          <cell r="B174" t="str">
            <v>PNG</v>
          </cell>
          <cell r="C174" t="str">
            <v>Rural population (% of total population)</v>
          </cell>
          <cell r="D174" t="str">
            <v>SP.RUR.TOTL.ZS</v>
          </cell>
          <cell r="E174">
            <v>86.909000000000006</v>
          </cell>
          <cell r="F174">
            <v>86.927000000000007</v>
          </cell>
          <cell r="G174">
            <v>86.944999999999993</v>
          </cell>
          <cell r="H174">
            <v>86.962999999999994</v>
          </cell>
          <cell r="I174">
            <v>86.980999999999995</v>
          </cell>
          <cell r="J174">
            <v>87</v>
          </cell>
          <cell r="K174">
            <v>87.018000000000001</v>
          </cell>
          <cell r="L174">
            <v>87.022999999999996</v>
          </cell>
          <cell r="M174">
            <v>87.015000000000001</v>
          </cell>
          <cell r="N174">
            <v>86.995000000000005</v>
          </cell>
          <cell r="O174">
            <v>86.960999999999999</v>
          </cell>
          <cell r="P174">
            <v>86.915000000000006</v>
          </cell>
        </row>
        <row r="175">
          <cell r="A175" t="str">
            <v>Macedonia, FYR</v>
          </cell>
          <cell r="B175" t="str">
            <v>MKD</v>
          </cell>
          <cell r="C175" t="str">
            <v>Rural population (% of total population)</v>
          </cell>
          <cell r="D175" t="str">
            <v>SP.RUR.TOTL.ZS</v>
          </cell>
          <cell r="E175">
            <v>42.631</v>
          </cell>
          <cell r="F175">
            <v>42.764000000000003</v>
          </cell>
          <cell r="G175">
            <v>42.871000000000002</v>
          </cell>
          <cell r="H175">
            <v>42.953000000000003</v>
          </cell>
          <cell r="I175">
            <v>43.008000000000003</v>
          </cell>
          <cell r="J175">
            <v>43.037999999999997</v>
          </cell>
          <cell r="K175">
            <v>43.040999999999997</v>
          </cell>
          <cell r="L175">
            <v>43.018999999999998</v>
          </cell>
          <cell r="M175">
            <v>42.970999999999997</v>
          </cell>
          <cell r="N175">
            <v>42.896000000000001</v>
          </cell>
          <cell r="O175">
            <v>42.795999999999999</v>
          </cell>
          <cell r="P175">
            <v>42.670999999999999</v>
          </cell>
        </row>
        <row r="176">
          <cell r="A176" t="str">
            <v>Grenada</v>
          </cell>
          <cell r="B176" t="str">
            <v>GRD</v>
          </cell>
          <cell r="C176" t="str">
            <v>Rural population (% of total population)</v>
          </cell>
          <cell r="D176" t="str">
            <v>SP.RUR.TOTL.ZS</v>
          </cell>
          <cell r="E176">
            <v>64.131</v>
          </cell>
          <cell r="F176">
            <v>64.177999999999997</v>
          </cell>
          <cell r="G176">
            <v>64.224999999999994</v>
          </cell>
          <cell r="H176">
            <v>64.272000000000006</v>
          </cell>
          <cell r="I176">
            <v>64.319000000000003</v>
          </cell>
          <cell r="J176">
            <v>64.366</v>
          </cell>
          <cell r="K176">
            <v>64.399000000000001</v>
          </cell>
          <cell r="L176">
            <v>64.417000000000002</v>
          </cell>
          <cell r="M176">
            <v>64.42</v>
          </cell>
          <cell r="N176">
            <v>64.409000000000006</v>
          </cell>
          <cell r="O176">
            <v>64.384</v>
          </cell>
          <cell r="P176">
            <v>64.343999999999994</v>
          </cell>
        </row>
        <row r="177">
          <cell r="A177" t="str">
            <v>Liechtenstein</v>
          </cell>
          <cell r="B177" t="str">
            <v>LIE</v>
          </cell>
          <cell r="C177" t="str">
            <v>Rural population (% of total population)</v>
          </cell>
          <cell r="D177" t="str">
            <v>SP.RUR.TOTL.ZS</v>
          </cell>
          <cell r="E177">
            <v>85.316000000000003</v>
          </cell>
          <cell r="F177">
            <v>85.370999999999995</v>
          </cell>
          <cell r="G177">
            <v>85.426000000000002</v>
          </cell>
          <cell r="H177">
            <v>85.480999999999995</v>
          </cell>
          <cell r="I177">
            <v>85.536000000000001</v>
          </cell>
          <cell r="J177">
            <v>85.59</v>
          </cell>
          <cell r="K177">
            <v>85.635000000000005</v>
          </cell>
          <cell r="L177">
            <v>85.67</v>
          </cell>
          <cell r="M177">
            <v>85.694999999999993</v>
          </cell>
          <cell r="N177">
            <v>85.710999999999999</v>
          </cell>
          <cell r="O177">
            <v>85.716999999999999</v>
          </cell>
          <cell r="P177">
            <v>85.713999999999999</v>
          </cell>
        </row>
        <row r="178">
          <cell r="A178" t="str">
            <v>Lithuania</v>
          </cell>
          <cell r="B178" t="str">
            <v>LTU</v>
          </cell>
          <cell r="C178" t="str">
            <v>Rural population (% of total population)</v>
          </cell>
          <cell r="D178" t="str">
            <v>SP.RUR.TOTL.ZS</v>
          </cell>
          <cell r="E178">
            <v>33.293999999999997</v>
          </cell>
          <cell r="F178">
            <v>33.222999999999999</v>
          </cell>
          <cell r="G178">
            <v>33.152000000000001</v>
          </cell>
          <cell r="H178">
            <v>33.158000000000001</v>
          </cell>
          <cell r="I178">
            <v>33.243000000000002</v>
          </cell>
          <cell r="J178">
            <v>33.328000000000003</v>
          </cell>
          <cell r="K178">
            <v>33.396000000000001</v>
          </cell>
          <cell r="L178">
            <v>33.445999999999998</v>
          </cell>
          <cell r="M178">
            <v>33.478000000000002</v>
          </cell>
          <cell r="N178">
            <v>33.491999999999997</v>
          </cell>
          <cell r="O178">
            <v>33.488</v>
          </cell>
          <cell r="P178">
            <v>33.466999999999999</v>
          </cell>
        </row>
        <row r="179">
          <cell r="A179" t="str">
            <v>Swaziland</v>
          </cell>
          <cell r="B179" t="str">
            <v>SWZ</v>
          </cell>
          <cell r="C179" t="str">
            <v>Rural population (% of total population)</v>
          </cell>
          <cell r="D179" t="str">
            <v>SP.RUR.TOTL.ZS</v>
          </cell>
          <cell r="E179">
            <v>78.09</v>
          </cell>
          <cell r="F179">
            <v>78.216999999999999</v>
          </cell>
          <cell r="G179">
            <v>78.33</v>
          </cell>
          <cell r="H179">
            <v>78.426000000000002</v>
          </cell>
          <cell r="I179">
            <v>78.507999999999996</v>
          </cell>
          <cell r="J179">
            <v>78.575000000000003</v>
          </cell>
          <cell r="K179">
            <v>78.626000000000005</v>
          </cell>
          <cell r="L179">
            <v>78.662999999999997</v>
          </cell>
          <cell r="M179">
            <v>78.685000000000002</v>
          </cell>
          <cell r="N179">
            <v>78.691999999999993</v>
          </cell>
          <cell r="O179">
            <v>78.685000000000002</v>
          </cell>
          <cell r="P179">
            <v>78.662999999999997</v>
          </cell>
        </row>
        <row r="180">
          <cell r="A180" t="str">
            <v>Slovenia</v>
          </cell>
          <cell r="B180" t="str">
            <v>SVN</v>
          </cell>
          <cell r="C180" t="str">
            <v>Rural population (% of total population)</v>
          </cell>
          <cell r="D180" t="str">
            <v>SP.RUR.TOTL.ZS</v>
          </cell>
          <cell r="E180">
            <v>49.591000000000001</v>
          </cell>
          <cell r="F180">
            <v>49.683</v>
          </cell>
          <cell r="G180">
            <v>49.776000000000003</v>
          </cell>
          <cell r="H180">
            <v>49.866999999999997</v>
          </cell>
          <cell r="I180">
            <v>49.96</v>
          </cell>
          <cell r="J180">
            <v>50.052</v>
          </cell>
          <cell r="K180">
            <v>50.143999999999998</v>
          </cell>
          <cell r="L180">
            <v>50.235999999999997</v>
          </cell>
          <cell r="M180">
            <v>50.305</v>
          </cell>
          <cell r="N180">
            <v>50.35</v>
          </cell>
          <cell r="O180">
            <v>50.372999999999998</v>
          </cell>
          <cell r="P180">
            <v>50.372</v>
          </cell>
        </row>
        <row r="181">
          <cell r="A181" t="str">
            <v>Trinidad and Tobago</v>
          </cell>
          <cell r="B181" t="str">
            <v>TTO</v>
          </cell>
          <cell r="C181" t="str">
            <v>Rural population (% of total population)</v>
          </cell>
          <cell r="D181" t="str">
            <v>SP.RUR.TOTL.ZS</v>
          </cell>
          <cell r="E181">
            <v>90.265000000000001</v>
          </cell>
          <cell r="F181">
            <v>90.429000000000002</v>
          </cell>
          <cell r="G181">
            <v>90.591999999999999</v>
          </cell>
          <cell r="H181">
            <v>90.751000000000005</v>
          </cell>
          <cell r="I181">
            <v>90.908000000000001</v>
          </cell>
          <cell r="J181">
            <v>91.063000000000002</v>
          </cell>
          <cell r="K181">
            <v>91.204999999999998</v>
          </cell>
          <cell r="L181">
            <v>91.334000000000003</v>
          </cell>
          <cell r="M181">
            <v>91.45</v>
          </cell>
          <cell r="N181">
            <v>91.555000000000007</v>
          </cell>
          <cell r="O181">
            <v>91.647999999999996</v>
          </cell>
          <cell r="P181">
            <v>91.73</v>
          </cell>
        </row>
        <row r="182">
          <cell r="A182" t="str">
            <v>Suriname</v>
          </cell>
          <cell r="B182" t="str">
            <v>SUR</v>
          </cell>
          <cell r="C182" t="str">
            <v>Rural population (% of total population)</v>
          </cell>
          <cell r="D182" t="str">
            <v>SP.RUR.TOTL.ZS</v>
          </cell>
          <cell r="E182">
            <v>33.384999999999998</v>
          </cell>
          <cell r="F182">
            <v>33.453000000000003</v>
          </cell>
          <cell r="G182">
            <v>33.521000000000001</v>
          </cell>
          <cell r="H182">
            <v>33.588000000000001</v>
          </cell>
          <cell r="I182">
            <v>33.655999999999999</v>
          </cell>
          <cell r="J182">
            <v>33.723999999999997</v>
          </cell>
          <cell r="K182">
            <v>33.792000000000002</v>
          </cell>
          <cell r="L182">
            <v>33.86</v>
          </cell>
          <cell r="M182">
            <v>33.914999999999999</v>
          </cell>
          <cell r="N182">
            <v>33.957000000000001</v>
          </cell>
          <cell r="O182">
            <v>33.984999999999999</v>
          </cell>
          <cell r="P182">
            <v>34</v>
          </cell>
        </row>
        <row r="183">
          <cell r="A183" t="str">
            <v>Latvia</v>
          </cell>
          <cell r="B183" t="str">
            <v>LVA</v>
          </cell>
          <cell r="C183" t="str">
            <v>Rural population (% of total population)</v>
          </cell>
          <cell r="D183" t="str">
            <v>SP.RUR.TOTL.ZS</v>
          </cell>
          <cell r="E183">
            <v>32.033000000000001</v>
          </cell>
          <cell r="F183">
            <v>32.1</v>
          </cell>
          <cell r="G183">
            <v>32.165999999999997</v>
          </cell>
          <cell r="H183">
            <v>32.235999999999997</v>
          </cell>
          <cell r="I183">
            <v>32.308</v>
          </cell>
          <cell r="J183">
            <v>32.380000000000003</v>
          </cell>
          <cell r="K183">
            <v>32.451999999999998</v>
          </cell>
          <cell r="L183">
            <v>32.524000000000001</v>
          </cell>
          <cell r="M183">
            <v>32.579000000000001</v>
          </cell>
          <cell r="N183">
            <v>32.618000000000002</v>
          </cell>
          <cell r="O183">
            <v>32.639000000000003</v>
          </cell>
          <cell r="P183">
            <v>32.643000000000001</v>
          </cell>
        </row>
        <row r="184">
          <cell r="A184" t="str">
            <v>Poland</v>
          </cell>
          <cell r="B184" t="str">
            <v>POL</v>
          </cell>
          <cell r="C184" t="str">
            <v>Rural population (% of total population)</v>
          </cell>
          <cell r="D184" t="str">
            <v>SP.RUR.TOTL.ZS</v>
          </cell>
          <cell r="E184">
            <v>38.658999999999999</v>
          </cell>
          <cell r="F184">
            <v>38.771000000000001</v>
          </cell>
          <cell r="G184">
            <v>38.884</v>
          </cell>
          <cell r="H184">
            <v>38.996000000000002</v>
          </cell>
          <cell r="I184">
            <v>39.107999999999997</v>
          </cell>
          <cell r="J184">
            <v>39.22</v>
          </cell>
          <cell r="K184">
            <v>39.311999999999998</v>
          </cell>
          <cell r="L184">
            <v>39.383000000000003</v>
          </cell>
          <cell r="M184">
            <v>39.432000000000002</v>
          </cell>
          <cell r="N184">
            <v>39.460999999999999</v>
          </cell>
          <cell r="O184">
            <v>39.469000000000001</v>
          </cell>
          <cell r="P184">
            <v>39.454999999999998</v>
          </cell>
        </row>
        <row r="185">
          <cell r="A185" t="str">
            <v>Barbados</v>
          </cell>
          <cell r="B185" t="str">
            <v>BRB</v>
          </cell>
          <cell r="C185" t="str">
            <v>Rural population (% of total population)</v>
          </cell>
          <cell r="D185" t="str">
            <v>SP.RUR.TOTL.ZS</v>
          </cell>
          <cell r="E185">
            <v>67.238</v>
          </cell>
          <cell r="F185">
            <v>67.414000000000001</v>
          </cell>
          <cell r="G185">
            <v>67.59</v>
          </cell>
          <cell r="H185">
            <v>67.765000000000001</v>
          </cell>
          <cell r="I185">
            <v>67.94</v>
          </cell>
          <cell r="J185">
            <v>68.094999999999999</v>
          </cell>
          <cell r="K185">
            <v>68.230999999999995</v>
          </cell>
          <cell r="L185">
            <v>68.347999999999999</v>
          </cell>
          <cell r="M185">
            <v>68.445999999999998</v>
          </cell>
          <cell r="N185">
            <v>68.525000000000006</v>
          </cell>
          <cell r="O185">
            <v>68.584999999999994</v>
          </cell>
          <cell r="P185">
            <v>68.626000000000005</v>
          </cell>
        </row>
        <row r="186">
          <cell r="A186" t="str">
            <v>Czech Republic</v>
          </cell>
          <cell r="B186" t="str">
            <v>CZE</v>
          </cell>
          <cell r="C186" t="str">
            <v>Rural population (% of total population)</v>
          </cell>
          <cell r="D186" t="str">
            <v>SP.RUR.TOTL.ZS</v>
          </cell>
          <cell r="E186">
            <v>26.466999999999999</v>
          </cell>
          <cell r="F186">
            <v>26.536999999999999</v>
          </cell>
          <cell r="G186">
            <v>26.606000000000002</v>
          </cell>
          <cell r="H186">
            <v>26.675999999999998</v>
          </cell>
          <cell r="I186">
            <v>26.745000000000001</v>
          </cell>
          <cell r="J186">
            <v>26.815000000000001</v>
          </cell>
          <cell r="K186">
            <v>26.885000000000002</v>
          </cell>
          <cell r="L186">
            <v>26.94</v>
          </cell>
          <cell r="M186">
            <v>26.981000000000002</v>
          </cell>
          <cell r="N186">
            <v>27.007999999999999</v>
          </cell>
          <cell r="O186">
            <v>27.02</v>
          </cell>
          <cell r="P186">
            <v>27.016999999999999</v>
          </cell>
        </row>
        <row r="187">
          <cell r="A187" t="str">
            <v>Zimbabwe</v>
          </cell>
          <cell r="B187" t="str">
            <v>ZWE</v>
          </cell>
          <cell r="C187" t="str">
            <v>Rural population (% of total population)</v>
          </cell>
          <cell r="D187" t="str">
            <v>SP.RUR.TOTL.ZS</v>
          </cell>
          <cell r="E187">
            <v>66.073999999999998</v>
          </cell>
          <cell r="F187">
            <v>66.257000000000005</v>
          </cell>
          <cell r="G187">
            <v>66.44</v>
          </cell>
          <cell r="H187">
            <v>66.622</v>
          </cell>
          <cell r="I187">
            <v>66.804000000000002</v>
          </cell>
          <cell r="J187">
            <v>66.984999999999999</v>
          </cell>
          <cell r="K187">
            <v>67.165999999999997</v>
          </cell>
          <cell r="L187">
            <v>67.346000000000004</v>
          </cell>
          <cell r="M187">
            <v>67.498999999999995</v>
          </cell>
          <cell r="N187">
            <v>67.623999999999995</v>
          </cell>
          <cell r="O187">
            <v>67.722999999999999</v>
          </cell>
          <cell r="P187">
            <v>67.793000000000006</v>
          </cell>
        </row>
        <row r="188">
          <cell r="A188" t="str">
            <v>Samoa</v>
          </cell>
          <cell r="B188" t="str">
            <v>WSM</v>
          </cell>
          <cell r="C188" t="str">
            <v>Rural population (% of total population)</v>
          </cell>
          <cell r="D188" t="str">
            <v>SP.RUR.TOTL.ZS</v>
          </cell>
          <cell r="E188">
            <v>79.019000000000005</v>
          </cell>
          <cell r="F188">
            <v>79.25</v>
          </cell>
          <cell r="G188">
            <v>79.475999999999999</v>
          </cell>
          <cell r="H188">
            <v>79.7</v>
          </cell>
          <cell r="I188">
            <v>79.921999999999997</v>
          </cell>
          <cell r="J188">
            <v>80.143000000000001</v>
          </cell>
          <cell r="K188">
            <v>80.361000000000004</v>
          </cell>
          <cell r="L188">
            <v>80.56</v>
          </cell>
          <cell r="M188">
            <v>80.739999999999995</v>
          </cell>
          <cell r="N188">
            <v>80.902000000000001</v>
          </cell>
          <cell r="O188">
            <v>81.045000000000002</v>
          </cell>
          <cell r="P188">
            <v>81.17</v>
          </cell>
        </row>
        <row r="189">
          <cell r="A189" t="str">
            <v>Kazakhstan</v>
          </cell>
          <cell r="B189" t="str">
            <v>KAZ</v>
          </cell>
          <cell r="C189" t="str">
            <v>Rural population (% of total population)</v>
          </cell>
          <cell r="D189" t="str">
            <v>SP.RUR.TOTL.ZS</v>
          </cell>
          <cell r="E189">
            <v>45.484000000000002</v>
          </cell>
          <cell r="F189">
            <v>45.686</v>
          </cell>
          <cell r="G189">
            <v>45.889000000000003</v>
          </cell>
          <cell r="H189">
            <v>46.091999999999999</v>
          </cell>
          <cell r="I189">
            <v>46.268000000000001</v>
          </cell>
          <cell r="J189">
            <v>46.418999999999997</v>
          </cell>
          <cell r="K189">
            <v>46.542000000000002</v>
          </cell>
          <cell r="L189">
            <v>46.639000000000003</v>
          </cell>
          <cell r="M189">
            <v>46.71</v>
          </cell>
          <cell r="N189">
            <v>46.753</v>
          </cell>
          <cell r="O189">
            <v>46.771000000000001</v>
          </cell>
          <cell r="P189">
            <v>46.761000000000003</v>
          </cell>
        </row>
        <row r="190">
          <cell r="A190" t="str">
            <v>Mauritius</v>
          </cell>
          <cell r="B190" t="str">
            <v>MUS</v>
          </cell>
          <cell r="C190" t="str">
            <v>Rural population (% of total population)</v>
          </cell>
          <cell r="D190" t="str">
            <v>SP.RUR.TOTL.ZS</v>
          </cell>
          <cell r="E190">
            <v>58.588000000000001</v>
          </cell>
          <cell r="F190">
            <v>58.796999999999997</v>
          </cell>
          <cell r="G190">
            <v>59.005000000000003</v>
          </cell>
          <cell r="H190">
            <v>59.213000000000001</v>
          </cell>
          <cell r="I190">
            <v>59.420999999999999</v>
          </cell>
          <cell r="J190">
            <v>59.628</v>
          </cell>
          <cell r="K190">
            <v>59.835999999999999</v>
          </cell>
          <cell r="L190">
            <v>60.021000000000001</v>
          </cell>
          <cell r="M190">
            <v>60.186</v>
          </cell>
          <cell r="N190">
            <v>60.329000000000001</v>
          </cell>
          <cell r="O190">
            <v>60.451999999999998</v>
          </cell>
          <cell r="P190">
            <v>60.552999999999997</v>
          </cell>
        </row>
        <row r="191">
          <cell r="A191" t="str">
            <v>Estonia</v>
          </cell>
          <cell r="B191" t="str">
            <v>EST</v>
          </cell>
          <cell r="C191" t="str">
            <v>Rural population (% of total population)</v>
          </cell>
          <cell r="D191" t="str">
            <v>SP.RUR.TOTL.ZS</v>
          </cell>
          <cell r="E191">
            <v>31.393000000000001</v>
          </cell>
          <cell r="F191">
            <v>31.521000000000001</v>
          </cell>
          <cell r="G191">
            <v>31.649000000000001</v>
          </cell>
          <cell r="H191">
            <v>31.777000000000001</v>
          </cell>
          <cell r="I191">
            <v>31.905999999999999</v>
          </cell>
          <cell r="J191">
            <v>32.034999999999997</v>
          </cell>
          <cell r="K191">
            <v>32.164999999999999</v>
          </cell>
          <cell r="L191">
            <v>32.279000000000003</v>
          </cell>
          <cell r="M191">
            <v>32.378</v>
          </cell>
          <cell r="N191">
            <v>32.462000000000003</v>
          </cell>
          <cell r="O191">
            <v>32.531999999999996</v>
          </cell>
          <cell r="P191">
            <v>32.585000000000001</v>
          </cell>
        </row>
        <row r="192">
          <cell r="A192" t="str">
            <v>Philippines</v>
          </cell>
          <cell r="B192" t="str">
            <v>PHL</v>
          </cell>
          <cell r="C192" t="str">
            <v>Rural population (% of total population)</v>
          </cell>
          <cell r="D192" t="str">
            <v>SP.RUR.TOTL.ZS</v>
          </cell>
          <cell r="E192">
            <v>53.667000000000002</v>
          </cell>
          <cell r="F192">
            <v>53.936999999999998</v>
          </cell>
          <cell r="G192">
            <v>54.207000000000001</v>
          </cell>
          <cell r="H192">
            <v>54.475999999999999</v>
          </cell>
          <cell r="I192">
            <v>54.744999999999997</v>
          </cell>
          <cell r="J192">
            <v>54.982999999999997</v>
          </cell>
          <cell r="K192">
            <v>55.19</v>
          </cell>
          <cell r="L192">
            <v>55.366999999999997</v>
          </cell>
          <cell r="M192">
            <v>55.512</v>
          </cell>
          <cell r="N192">
            <v>55.627000000000002</v>
          </cell>
          <cell r="O192">
            <v>55.710999999999999</v>
          </cell>
          <cell r="P192">
            <v>55.765000000000001</v>
          </cell>
        </row>
        <row r="193">
          <cell r="A193" t="str">
            <v>Cyprus</v>
          </cell>
          <cell r="B193" t="str">
            <v>CYP</v>
          </cell>
          <cell r="C193" t="str">
            <v>Rural population (% of total population)</v>
          </cell>
          <cell r="D193" t="str">
            <v>SP.RUR.TOTL.ZS</v>
          </cell>
          <cell r="E193">
            <v>31.875</v>
          </cell>
          <cell r="F193">
            <v>32.018000000000001</v>
          </cell>
          <cell r="G193">
            <v>32.161000000000001</v>
          </cell>
          <cell r="H193">
            <v>32.305</v>
          </cell>
          <cell r="I193">
            <v>32.448999999999998</v>
          </cell>
          <cell r="J193">
            <v>32.594000000000001</v>
          </cell>
          <cell r="K193">
            <v>32.738999999999997</v>
          </cell>
          <cell r="L193">
            <v>32.866999999999997</v>
          </cell>
          <cell r="M193">
            <v>32.981000000000002</v>
          </cell>
          <cell r="N193">
            <v>33.079000000000001</v>
          </cell>
          <cell r="O193">
            <v>33.159999999999997</v>
          </cell>
          <cell r="P193">
            <v>33.225999999999999</v>
          </cell>
        </row>
        <row r="194">
          <cell r="A194" t="str">
            <v>Belize</v>
          </cell>
          <cell r="B194" t="str">
            <v>BLZ</v>
          </cell>
          <cell r="C194" t="str">
            <v>Rural population (% of total population)</v>
          </cell>
          <cell r="D194" t="str">
            <v>SP.RUR.TOTL.ZS</v>
          </cell>
          <cell r="E194">
            <v>53.959000000000003</v>
          </cell>
          <cell r="F194">
            <v>54.228999999999999</v>
          </cell>
          <cell r="G194">
            <v>54.499000000000002</v>
          </cell>
          <cell r="H194">
            <v>54.768000000000001</v>
          </cell>
          <cell r="I194">
            <v>55.036999999999999</v>
          </cell>
          <cell r="J194">
            <v>55.281999999999996</v>
          </cell>
          <cell r="K194">
            <v>55.503999999999998</v>
          </cell>
          <cell r="L194">
            <v>55.701999999999998</v>
          </cell>
          <cell r="M194">
            <v>55.875999999999998</v>
          </cell>
          <cell r="N194">
            <v>56.027000000000001</v>
          </cell>
          <cell r="O194">
            <v>56.155000000000001</v>
          </cell>
          <cell r="P194">
            <v>56.258000000000003</v>
          </cell>
        </row>
        <row r="195">
          <cell r="A195" t="str">
            <v>St. Lucia</v>
          </cell>
          <cell r="B195" t="str">
            <v>LCA</v>
          </cell>
          <cell r="C195" t="str">
            <v>Rural population (% of total population)</v>
          </cell>
          <cell r="D195" t="str">
            <v>SP.RUR.TOTL.ZS</v>
          </cell>
          <cell r="E195">
            <v>77.932000000000002</v>
          </cell>
          <cell r="F195">
            <v>78.915999999999997</v>
          </cell>
          <cell r="G195">
            <v>79.869</v>
          </cell>
          <cell r="H195">
            <v>80.787000000000006</v>
          </cell>
          <cell r="I195">
            <v>81.55</v>
          </cell>
          <cell r="J195">
            <v>81.55</v>
          </cell>
          <cell r="K195">
            <v>81.55</v>
          </cell>
          <cell r="L195">
            <v>81.540999999999997</v>
          </cell>
          <cell r="M195">
            <v>81.522999999999996</v>
          </cell>
          <cell r="N195">
            <v>81.495999999999995</v>
          </cell>
          <cell r="O195">
            <v>81.459999999999994</v>
          </cell>
          <cell r="P195">
            <v>81.414000000000001</v>
          </cell>
        </row>
        <row r="196">
          <cell r="A196" t="str">
            <v>Slovak Republic</v>
          </cell>
          <cell r="B196" t="str">
            <v>SVK</v>
          </cell>
          <cell r="C196" t="str">
            <v>Rural population (% of total population)</v>
          </cell>
          <cell r="D196" t="str">
            <v>SP.RUR.TOTL.ZS</v>
          </cell>
          <cell r="E196">
            <v>44.588000000000001</v>
          </cell>
          <cell r="F196">
            <v>44.738999999999997</v>
          </cell>
          <cell r="G196">
            <v>44.889000000000003</v>
          </cell>
          <cell r="H196">
            <v>45.04</v>
          </cell>
          <cell r="I196">
            <v>45.314999999999998</v>
          </cell>
          <cell r="J196">
            <v>45.59</v>
          </cell>
          <cell r="K196">
            <v>45.837000000000003</v>
          </cell>
          <cell r="L196">
            <v>46.055</v>
          </cell>
          <cell r="M196">
            <v>46.243000000000002</v>
          </cell>
          <cell r="N196">
            <v>46.402000000000001</v>
          </cell>
          <cell r="O196">
            <v>46.531999999999996</v>
          </cell>
          <cell r="P196">
            <v>46.631999999999998</v>
          </cell>
        </row>
        <row r="197">
          <cell r="A197" t="str">
            <v>Armenia</v>
          </cell>
          <cell r="B197" t="str">
            <v>ARM</v>
          </cell>
          <cell r="C197" t="str">
            <v>Rural population (% of total population)</v>
          </cell>
          <cell r="D197" t="str">
            <v>SP.RUR.TOTL.ZS</v>
          </cell>
          <cell r="E197">
            <v>35.85</v>
          </cell>
          <cell r="F197">
            <v>35.883000000000003</v>
          </cell>
          <cell r="G197">
            <v>36.003</v>
          </cell>
          <cell r="H197">
            <v>36.210999999999999</v>
          </cell>
          <cell r="I197">
            <v>36.42</v>
          </cell>
          <cell r="J197">
            <v>36.628999999999998</v>
          </cell>
          <cell r="K197">
            <v>36.838999999999999</v>
          </cell>
          <cell r="L197">
            <v>37.024999999999999</v>
          </cell>
          <cell r="M197">
            <v>37.188000000000002</v>
          </cell>
          <cell r="N197">
            <v>37.326999999999998</v>
          </cell>
          <cell r="O197">
            <v>37.442</v>
          </cell>
          <cell r="P197">
            <v>37.533000000000001</v>
          </cell>
        </row>
        <row r="198">
          <cell r="A198" t="str">
            <v>Northern Mariana Islands</v>
          </cell>
          <cell r="B198" t="str">
            <v>MNP</v>
          </cell>
          <cell r="C198" t="str">
            <v>Rural population (% of total population)</v>
          </cell>
          <cell r="D198" t="str">
            <v>SP.RUR.TOTL.ZS</v>
          </cell>
          <cell r="E198">
            <v>10.265000000000001</v>
          </cell>
          <cell r="F198">
            <v>10.33</v>
          </cell>
          <cell r="G198">
            <v>10.395</v>
          </cell>
          <cell r="H198">
            <v>10.461</v>
          </cell>
          <cell r="I198">
            <v>10.526</v>
          </cell>
          <cell r="J198">
            <v>10.586</v>
          </cell>
          <cell r="K198">
            <v>10.64</v>
          </cell>
          <cell r="L198">
            <v>10.686999999999999</v>
          </cell>
          <cell r="M198">
            <v>10.728</v>
          </cell>
          <cell r="N198">
            <v>10.763</v>
          </cell>
          <cell r="O198">
            <v>10.791</v>
          </cell>
          <cell r="P198">
            <v>10.813000000000001</v>
          </cell>
        </row>
        <row r="199">
          <cell r="A199" t="str">
            <v>Aruba</v>
          </cell>
          <cell r="B199" t="str">
            <v>ABW</v>
          </cell>
          <cell r="C199" t="str">
            <v>Rural population (% of total population)</v>
          </cell>
          <cell r="D199" t="str">
            <v>SP.RUR.TOTL.ZS</v>
          </cell>
          <cell r="E199">
            <v>55.488999999999997</v>
          </cell>
          <cell r="F199">
            <v>55.853000000000002</v>
          </cell>
          <cell r="G199">
            <v>56.216999999999999</v>
          </cell>
          <cell r="H199">
            <v>56.579000000000001</v>
          </cell>
          <cell r="I199">
            <v>56.941000000000003</v>
          </cell>
          <cell r="J199">
            <v>57.302</v>
          </cell>
          <cell r="K199">
            <v>57.636000000000003</v>
          </cell>
          <cell r="L199">
            <v>57.942</v>
          </cell>
          <cell r="M199">
            <v>58.220999999999997</v>
          </cell>
          <cell r="N199">
            <v>58.472000000000001</v>
          </cell>
          <cell r="O199">
            <v>58.695999999999998</v>
          </cell>
          <cell r="P199">
            <v>58.893000000000001</v>
          </cell>
        </row>
        <row r="200">
          <cell r="A200" t="str">
            <v>Antigua and Barbuda</v>
          </cell>
          <cell r="B200" t="str">
            <v>ATG</v>
          </cell>
          <cell r="C200" t="str">
            <v>Rural population (% of total population)</v>
          </cell>
          <cell r="D200" t="str">
            <v>SP.RUR.TOTL.ZS</v>
          </cell>
          <cell r="E200">
            <v>71.393000000000001</v>
          </cell>
          <cell r="F200">
            <v>71.997</v>
          </cell>
          <cell r="G200">
            <v>72.593999999999994</v>
          </cell>
          <cell r="H200">
            <v>73.180999999999997</v>
          </cell>
          <cell r="I200">
            <v>73.760999999999996</v>
          </cell>
          <cell r="J200">
            <v>74.332999999999998</v>
          </cell>
          <cell r="K200">
            <v>74.864999999999995</v>
          </cell>
          <cell r="L200">
            <v>75.356999999999999</v>
          </cell>
          <cell r="M200">
            <v>75.81</v>
          </cell>
          <cell r="N200">
            <v>76.227000000000004</v>
          </cell>
          <cell r="O200">
            <v>76.606999999999999</v>
          </cell>
          <cell r="P200">
            <v>76.953000000000003</v>
          </cell>
        </row>
        <row r="201">
          <cell r="A201" t="str">
            <v>Puerto Rico</v>
          </cell>
          <cell r="B201" t="str">
            <v>PRI</v>
          </cell>
          <cell r="C201" t="str">
            <v>Rural population (% of total population)</v>
          </cell>
          <cell r="D201" t="str">
            <v>SP.RUR.TOTL.ZS</v>
          </cell>
          <cell r="E201">
            <v>5.944</v>
          </cell>
          <cell r="F201">
            <v>6.0010000000000003</v>
          </cell>
          <cell r="G201">
            <v>6.0580000000000096</v>
          </cell>
          <cell r="H201">
            <v>6.1159999999999997</v>
          </cell>
          <cell r="I201">
            <v>6.1749999999999998</v>
          </cell>
          <cell r="J201">
            <v>6.2290000000000001</v>
          </cell>
          <cell r="K201">
            <v>6.2780000000000102</v>
          </cell>
          <cell r="L201">
            <v>6.3239999999999998</v>
          </cell>
          <cell r="M201">
            <v>6.3639999999999999</v>
          </cell>
          <cell r="N201">
            <v>6.4000000000000101</v>
          </cell>
          <cell r="O201">
            <v>6.431</v>
          </cell>
          <cell r="P201">
            <v>6.4569999999999901</v>
          </cell>
        </row>
        <row r="202">
          <cell r="A202" t="str">
            <v>Andorra</v>
          </cell>
          <cell r="B202" t="str">
            <v>AND</v>
          </cell>
          <cell r="C202" t="str">
            <v>Rural population (% of total population)</v>
          </cell>
          <cell r="D202" t="str">
            <v>SP.RUR.TOTL.ZS</v>
          </cell>
          <cell r="E202">
            <v>10.162000000000001</v>
          </cell>
          <cell r="F202">
            <v>10.637</v>
          </cell>
          <cell r="G202">
            <v>11.132999999999999</v>
          </cell>
          <cell r="H202">
            <v>11.648</v>
          </cell>
          <cell r="I202">
            <v>12.183</v>
          </cell>
          <cell r="J202">
            <v>12.74</v>
          </cell>
          <cell r="K202">
            <v>13.292</v>
          </cell>
          <cell r="L202">
            <v>13.835000000000001</v>
          </cell>
          <cell r="M202">
            <v>14.367000000000001</v>
          </cell>
          <cell r="N202">
            <v>14.885</v>
          </cell>
          <cell r="O202">
            <v>15.388</v>
          </cell>
          <cell r="P202">
            <v>15.872999999999999</v>
          </cell>
        </row>
        <row r="203">
          <cell r="A203" t="str">
            <v>Bermuda</v>
          </cell>
          <cell r="B203" t="str">
            <v>BMU</v>
          </cell>
          <cell r="C203" t="str">
            <v>Rural population (% of total population)</v>
          </cell>
          <cell r="D203" t="str">
            <v>SP.RUR.TOTL.ZS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</row>
        <row r="204">
          <cell r="A204" t="str">
            <v>Hong Kong SAR, China</v>
          </cell>
          <cell r="B204" t="str">
            <v>HKG</v>
          </cell>
          <cell r="C204" t="str">
            <v>Rural population (% of total population)</v>
          </cell>
          <cell r="D204" t="str">
            <v>SP.RUR.TOTL.ZS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</row>
        <row r="205">
          <cell r="A205" t="str">
            <v>Macao SAR, China</v>
          </cell>
          <cell r="B205" t="str">
            <v>MAC</v>
          </cell>
          <cell r="C205" t="str">
            <v>Rural population (% of total population)</v>
          </cell>
          <cell r="D205" t="str">
            <v>SP.RUR.TOTL.ZS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</row>
        <row r="206">
          <cell r="A206" t="str">
            <v>Monaco</v>
          </cell>
          <cell r="B206" t="str">
            <v>MCO</v>
          </cell>
          <cell r="C206" t="str">
            <v>Rural population (% of total population)</v>
          </cell>
          <cell r="D206" t="str">
            <v>SP.RUR.TOTL.ZS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</row>
        <row r="207">
          <cell r="A207" t="str">
            <v>Nauru</v>
          </cell>
          <cell r="B207" t="str">
            <v>NRU</v>
          </cell>
          <cell r="C207" t="str">
            <v>Rural population (% of total population)</v>
          </cell>
          <cell r="D207" t="str">
            <v>SP.RUR.TOTL.ZS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A208" t="str">
            <v>Singapore</v>
          </cell>
          <cell r="B208" t="str">
            <v>SGP</v>
          </cell>
          <cell r="C208" t="str">
            <v>Rural population (% of total population)</v>
          </cell>
          <cell r="D208" t="str">
            <v>SP.RUR.TOTL.ZS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A209" t="str">
            <v>Kosovo</v>
          </cell>
          <cell r="B209" t="str">
            <v>XKX</v>
          </cell>
          <cell r="C209" t="str">
            <v>Rural population (% of total population)</v>
          </cell>
          <cell r="D209" t="str">
            <v>SP.RUR.TOTL.ZS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gdp_data"/>
    </sheetNames>
    <sheetDataSet>
      <sheetData sheetId="0"/>
      <sheetData sheetId="1">
        <row r="1">
          <cell r="A1" t="str">
            <v>Country Name</v>
          </cell>
          <cell r="B1" t="str">
            <v>Country Code</v>
          </cell>
          <cell r="C1" t="str">
            <v>Indicator Name</v>
          </cell>
          <cell r="D1" t="str">
            <v>Indicator Code</v>
          </cell>
          <cell r="E1">
            <v>2006</v>
          </cell>
          <cell r="F1">
            <v>2007</v>
          </cell>
          <cell r="G1">
            <v>2008</v>
          </cell>
          <cell r="H1">
            <v>2009</v>
          </cell>
          <cell r="I1">
            <v>2010</v>
          </cell>
          <cell r="J1">
            <v>2011</v>
          </cell>
          <cell r="K1">
            <v>2012</v>
          </cell>
          <cell r="L1">
            <v>2013</v>
          </cell>
          <cell r="M1">
            <v>2014</v>
          </cell>
          <cell r="N1">
            <v>2015</v>
          </cell>
          <cell r="O1">
            <v>2016</v>
          </cell>
        </row>
        <row r="2">
          <cell r="A2" t="str">
            <v>Aruba</v>
          </cell>
          <cell r="B2" t="str">
            <v>ABW</v>
          </cell>
          <cell r="C2" t="str">
            <v>GDP (current MUS$)</v>
          </cell>
          <cell r="D2" t="str">
            <v>NY.GDP.MKTP.CD</v>
          </cell>
          <cell r="E2">
            <v>2421.4748599999998</v>
          </cell>
          <cell r="F2">
            <v>2623.7262569999998</v>
          </cell>
          <cell r="G2">
            <v>2791.9608939999998</v>
          </cell>
          <cell r="H2">
            <v>2498.932961</v>
          </cell>
          <cell r="I2">
            <v>2467.7039110000001</v>
          </cell>
          <cell r="J2">
            <v>2584.4636869999999</v>
          </cell>
          <cell r="K2">
            <v>2570.09534473333</v>
          </cell>
          <cell r="L2">
            <v>2571.6338922761897</v>
          </cell>
          <cell r="M2">
            <v>2573.1724398190499</v>
          </cell>
          <cell r="N2">
            <v>2574.7109873619097</v>
          </cell>
          <cell r="O2">
            <v>2576.2495349047599</v>
          </cell>
        </row>
        <row r="3">
          <cell r="A3" t="str">
            <v>Afghanistan</v>
          </cell>
          <cell r="B3" t="str">
            <v>AFG</v>
          </cell>
          <cell r="C3" t="str">
            <v>GDP (current MUS$)</v>
          </cell>
          <cell r="D3" t="str">
            <v>NY.GDP.MKTP.CD</v>
          </cell>
          <cell r="E3">
            <v>7057.5984070000004</v>
          </cell>
          <cell r="F3">
            <v>9843.842455</v>
          </cell>
          <cell r="G3">
            <v>10190.529882000001</v>
          </cell>
          <cell r="H3">
            <v>12486.943506</v>
          </cell>
          <cell r="I3">
            <v>15936.800636</v>
          </cell>
          <cell r="J3">
            <v>17930.239399999999</v>
          </cell>
          <cell r="K3">
            <v>20536.542737</v>
          </cell>
          <cell r="L3">
            <v>20264.253973999999</v>
          </cell>
          <cell r="M3">
            <v>20616.104297999998</v>
          </cell>
          <cell r="N3">
            <v>19215.562179</v>
          </cell>
          <cell r="O3">
            <v>19469.022207999998</v>
          </cell>
        </row>
        <row r="4">
          <cell r="A4" t="str">
            <v>Angola</v>
          </cell>
          <cell r="B4" t="str">
            <v>AGO</v>
          </cell>
          <cell r="C4" t="str">
            <v>GDP (current MUS$)</v>
          </cell>
          <cell r="D4" t="str">
            <v>NY.GDP.MKTP.CD</v>
          </cell>
          <cell r="E4">
            <v>41789.479932000002</v>
          </cell>
          <cell r="F4">
            <v>60448.924661999998</v>
          </cell>
          <cell r="G4">
            <v>84178.035579000003</v>
          </cell>
          <cell r="H4">
            <v>75492.385928000003</v>
          </cell>
          <cell r="I4">
            <v>82526.143645000004</v>
          </cell>
          <cell r="J4">
            <v>104116</v>
          </cell>
          <cell r="K4">
            <v>113923</v>
          </cell>
          <cell r="L4">
            <v>124913</v>
          </cell>
          <cell r="M4">
            <v>126730</v>
          </cell>
          <cell r="N4">
            <v>102621</v>
          </cell>
          <cell r="O4">
            <v>95337.203468000007</v>
          </cell>
        </row>
        <row r="5">
          <cell r="A5" t="str">
            <v>Albania</v>
          </cell>
          <cell r="B5" t="str">
            <v>ALB</v>
          </cell>
          <cell r="C5" t="str">
            <v>GDP (current MUS$)</v>
          </cell>
          <cell r="D5" t="str">
            <v>NY.GDP.MKTP.CD</v>
          </cell>
          <cell r="E5">
            <v>8992.6423489999997</v>
          </cell>
          <cell r="F5">
            <v>10701.011897</v>
          </cell>
          <cell r="G5">
            <v>12881.352688000001</v>
          </cell>
          <cell r="H5">
            <v>12044.212904</v>
          </cell>
          <cell r="I5">
            <v>11926.953259</v>
          </cell>
          <cell r="J5">
            <v>12890.867539000001</v>
          </cell>
          <cell r="K5">
            <v>12319.784787000001</v>
          </cell>
          <cell r="L5">
            <v>12776.277515</v>
          </cell>
          <cell r="M5">
            <v>13228.244357</v>
          </cell>
          <cell r="N5">
            <v>11386.931490000001</v>
          </cell>
          <cell r="O5">
            <v>11883.682171</v>
          </cell>
        </row>
        <row r="6">
          <cell r="A6" t="str">
            <v>Andorra</v>
          </cell>
          <cell r="B6" t="str">
            <v>AND</v>
          </cell>
          <cell r="C6" t="str">
            <v>GDP (current MUS$)</v>
          </cell>
          <cell r="D6" t="str">
            <v>NY.GDP.MKTP.CD</v>
          </cell>
          <cell r="E6">
            <v>3543.2568059999999</v>
          </cell>
          <cell r="F6">
            <v>4016.9723509999999</v>
          </cell>
          <cell r="G6">
            <v>4007.353157</v>
          </cell>
          <cell r="H6">
            <v>3660.5307029999999</v>
          </cell>
          <cell r="I6">
            <v>3355.6953640000002</v>
          </cell>
          <cell r="J6">
            <v>3442.0628299999998</v>
          </cell>
          <cell r="K6">
            <v>3164.6151869999999</v>
          </cell>
          <cell r="L6">
            <v>3281.5852359999999</v>
          </cell>
          <cell r="M6">
            <v>3350.736367</v>
          </cell>
          <cell r="N6">
            <v>2811.4894089999998</v>
          </cell>
          <cell r="O6">
            <v>2877.3119470000001</v>
          </cell>
        </row>
        <row r="7">
          <cell r="A7" t="str">
            <v>United Arab Emirates</v>
          </cell>
          <cell r="B7" t="str">
            <v>ARE</v>
          </cell>
          <cell r="C7" t="str">
            <v>GDP (current MUS$)</v>
          </cell>
          <cell r="D7" t="str">
            <v>NY.GDP.MKTP.CD</v>
          </cell>
          <cell r="E7">
            <v>222117</v>
          </cell>
          <cell r="F7">
            <v>257916</v>
          </cell>
          <cell r="G7">
            <v>315475</v>
          </cell>
          <cell r="H7">
            <v>253547</v>
          </cell>
          <cell r="I7">
            <v>289787</v>
          </cell>
          <cell r="J7">
            <v>350666</v>
          </cell>
          <cell r="K7">
            <v>374591</v>
          </cell>
          <cell r="L7">
            <v>390108</v>
          </cell>
          <cell r="M7">
            <v>403137</v>
          </cell>
          <cell r="N7">
            <v>358135</v>
          </cell>
          <cell r="O7">
            <v>357045</v>
          </cell>
        </row>
        <row r="8">
          <cell r="A8" t="str">
            <v>Argentina</v>
          </cell>
          <cell r="B8" t="str">
            <v>ARG</v>
          </cell>
          <cell r="C8" t="str">
            <v>GDP (current MUS$)</v>
          </cell>
          <cell r="D8" t="str">
            <v>NY.GDP.MKTP.CD</v>
          </cell>
          <cell r="E8">
            <v>232557</v>
          </cell>
          <cell r="F8">
            <v>287531</v>
          </cell>
          <cell r="G8">
            <v>361558</v>
          </cell>
          <cell r="H8">
            <v>332976</v>
          </cell>
          <cell r="I8">
            <v>423627</v>
          </cell>
          <cell r="J8">
            <v>530163</v>
          </cell>
          <cell r="K8">
            <v>545982</v>
          </cell>
          <cell r="L8">
            <v>552025</v>
          </cell>
          <cell r="M8">
            <v>526320</v>
          </cell>
          <cell r="N8">
            <v>594749</v>
          </cell>
          <cell r="O8">
            <v>554861</v>
          </cell>
        </row>
        <row r="9">
          <cell r="A9" t="str">
            <v>Armenia</v>
          </cell>
          <cell r="B9" t="str">
            <v>ARM</v>
          </cell>
          <cell r="C9" t="str">
            <v>GDP (current MUS$)</v>
          </cell>
          <cell r="D9" t="str">
            <v>NY.GDP.MKTP.CD</v>
          </cell>
          <cell r="E9">
            <v>6384.4516059999996</v>
          </cell>
          <cell r="F9">
            <v>9206.3017</v>
          </cell>
          <cell r="G9">
            <v>11662.040714000001</v>
          </cell>
          <cell r="H9">
            <v>8647.9367480000001</v>
          </cell>
          <cell r="I9">
            <v>9260.2849380000007</v>
          </cell>
          <cell r="J9">
            <v>10142.111333999999</v>
          </cell>
          <cell r="K9">
            <v>10619.320049</v>
          </cell>
          <cell r="L9">
            <v>11121.465767</v>
          </cell>
          <cell r="M9">
            <v>11609.512940000001</v>
          </cell>
          <cell r="N9">
            <v>10553.337673</v>
          </cell>
          <cell r="O9">
            <v>10546.13516</v>
          </cell>
        </row>
        <row r="10">
          <cell r="A10" t="str">
            <v>Antigua and Barbuda</v>
          </cell>
          <cell r="B10" t="str">
            <v>ATG</v>
          </cell>
          <cell r="C10" t="str">
            <v>GDP (current MUS$)</v>
          </cell>
          <cell r="D10" t="str">
            <v>NY.GDP.MKTP.CD</v>
          </cell>
          <cell r="E10">
            <v>1157.0054439999999</v>
          </cell>
          <cell r="F10">
            <v>1311.401333</v>
          </cell>
          <cell r="G10">
            <v>1368.4310370000001</v>
          </cell>
          <cell r="H10">
            <v>1224.2529999999999</v>
          </cell>
          <cell r="I10">
            <v>1152.4690740000001</v>
          </cell>
          <cell r="J10">
            <v>1142.0429260000001</v>
          </cell>
          <cell r="K10">
            <v>1211.4117040000001</v>
          </cell>
          <cell r="L10">
            <v>1192.925407</v>
          </cell>
          <cell r="M10">
            <v>1280.133333</v>
          </cell>
          <cell r="N10">
            <v>1364.8630370000001</v>
          </cell>
          <cell r="O10">
            <v>1460.144704</v>
          </cell>
        </row>
        <row r="11">
          <cell r="A11" t="str">
            <v>Australia</v>
          </cell>
          <cell r="B11" t="str">
            <v>AUS</v>
          </cell>
          <cell r="C11" t="str">
            <v>GDP (current MUS$)</v>
          </cell>
          <cell r="D11" t="str">
            <v>NY.GDP.MKTP.CD</v>
          </cell>
          <cell r="E11">
            <v>745522</v>
          </cell>
          <cell r="F11">
            <v>851963</v>
          </cell>
          <cell r="G11">
            <v>1052580</v>
          </cell>
          <cell r="H11">
            <v>926448</v>
          </cell>
          <cell r="I11">
            <v>1144260</v>
          </cell>
          <cell r="J11">
            <v>1394280</v>
          </cell>
          <cell r="K11">
            <v>1543410</v>
          </cell>
          <cell r="L11">
            <v>1573700</v>
          </cell>
          <cell r="M11">
            <v>1464960</v>
          </cell>
          <cell r="N11">
            <v>1349030</v>
          </cell>
          <cell r="O11">
            <v>1208040</v>
          </cell>
        </row>
        <row r="12">
          <cell r="A12" t="str">
            <v>Austria</v>
          </cell>
          <cell r="B12" t="str">
            <v>AUT</v>
          </cell>
          <cell r="C12" t="str">
            <v>GDP (current MUS$)</v>
          </cell>
          <cell r="D12" t="str">
            <v>NY.GDP.MKTP.CD</v>
          </cell>
          <cell r="E12">
            <v>335999</v>
          </cell>
          <cell r="F12">
            <v>388691</v>
          </cell>
          <cell r="G12">
            <v>430294</v>
          </cell>
          <cell r="H12">
            <v>400172</v>
          </cell>
          <cell r="I12">
            <v>391893</v>
          </cell>
          <cell r="J12">
            <v>431120</v>
          </cell>
          <cell r="K12">
            <v>409425</v>
          </cell>
          <cell r="L12">
            <v>430069</v>
          </cell>
          <cell r="M12">
            <v>441885</v>
          </cell>
          <cell r="N12">
            <v>382066</v>
          </cell>
          <cell r="O12">
            <v>390800</v>
          </cell>
        </row>
        <row r="13">
          <cell r="A13" t="str">
            <v>Azerbaijan</v>
          </cell>
          <cell r="B13" t="str">
            <v>AZE</v>
          </cell>
          <cell r="C13" t="str">
            <v>GDP (current MUS$)</v>
          </cell>
          <cell r="D13" t="str">
            <v>NY.GDP.MKTP.CD</v>
          </cell>
          <cell r="E13">
            <v>20982.986344000001</v>
          </cell>
          <cell r="F13">
            <v>33050.343782999997</v>
          </cell>
          <cell r="G13">
            <v>48852.482960000001</v>
          </cell>
          <cell r="H13">
            <v>44291.490421000002</v>
          </cell>
          <cell r="I13">
            <v>52902.703375999998</v>
          </cell>
          <cell r="J13">
            <v>65951.627200000003</v>
          </cell>
          <cell r="K13">
            <v>69683.935845</v>
          </cell>
          <cell r="L13">
            <v>74164.435945999998</v>
          </cell>
          <cell r="M13">
            <v>75244.294274999993</v>
          </cell>
          <cell r="N13">
            <v>53074.370486</v>
          </cell>
          <cell r="O13">
            <v>37867.518957</v>
          </cell>
        </row>
        <row r="14">
          <cell r="A14" t="str">
            <v>Burundi</v>
          </cell>
          <cell r="B14" t="str">
            <v>BDI</v>
          </cell>
          <cell r="C14" t="str">
            <v>GDP (current MUS$)</v>
          </cell>
          <cell r="D14" t="str">
            <v>NY.GDP.MKTP.CD</v>
          </cell>
          <cell r="E14">
            <v>1273.180597</v>
          </cell>
          <cell r="F14">
            <v>1356.078278</v>
          </cell>
          <cell r="G14">
            <v>1611.6343320000001</v>
          </cell>
          <cell r="H14">
            <v>1739.781489</v>
          </cell>
          <cell r="I14">
            <v>2026.8644690000001</v>
          </cell>
          <cell r="J14">
            <v>2355.652126</v>
          </cell>
          <cell r="K14">
            <v>2472.3849070000001</v>
          </cell>
          <cell r="L14">
            <v>2714.505635</v>
          </cell>
          <cell r="M14">
            <v>3093.6472269999999</v>
          </cell>
          <cell r="N14">
            <v>3066.6813870000001</v>
          </cell>
          <cell r="O14">
            <v>3007.0290300000001</v>
          </cell>
        </row>
        <row r="15">
          <cell r="A15" t="str">
            <v>Belgium</v>
          </cell>
          <cell r="B15" t="str">
            <v>BEL</v>
          </cell>
          <cell r="C15" t="str">
            <v>GDP (current MUS$)</v>
          </cell>
          <cell r="D15" t="str">
            <v>NY.GDP.MKTP.CD</v>
          </cell>
          <cell r="E15">
            <v>409813</v>
          </cell>
          <cell r="F15">
            <v>471821</v>
          </cell>
          <cell r="G15">
            <v>518626</v>
          </cell>
          <cell r="H15">
            <v>484553</v>
          </cell>
          <cell r="I15">
            <v>483548</v>
          </cell>
          <cell r="J15">
            <v>527008</v>
          </cell>
          <cell r="K15">
            <v>497884</v>
          </cell>
          <cell r="L15">
            <v>520925</v>
          </cell>
          <cell r="M15">
            <v>530771</v>
          </cell>
          <cell r="N15">
            <v>455040</v>
          </cell>
          <cell r="O15">
            <v>467546</v>
          </cell>
        </row>
        <row r="16">
          <cell r="A16" t="str">
            <v>Benin</v>
          </cell>
          <cell r="B16" t="str">
            <v>BEN</v>
          </cell>
          <cell r="C16" t="str">
            <v>GDP (current MUS$)</v>
          </cell>
          <cell r="D16" t="str">
            <v>NY.GDP.MKTP.CD</v>
          </cell>
          <cell r="E16">
            <v>5142.3807790000001</v>
          </cell>
          <cell r="F16">
            <v>5969.535132</v>
          </cell>
          <cell r="G16">
            <v>7132.7873970000001</v>
          </cell>
          <cell r="H16">
            <v>7097.1987120000003</v>
          </cell>
          <cell r="I16">
            <v>6970.2408949999999</v>
          </cell>
          <cell r="J16">
            <v>7814.0811560000002</v>
          </cell>
          <cell r="K16">
            <v>8152.5544870000003</v>
          </cell>
          <cell r="L16">
            <v>9157.3556800000006</v>
          </cell>
          <cell r="M16">
            <v>9707.4320160000007</v>
          </cell>
          <cell r="N16">
            <v>8291.1558810000006</v>
          </cell>
          <cell r="O16">
            <v>8573.1596969999991</v>
          </cell>
        </row>
        <row r="17">
          <cell r="A17" t="str">
            <v>Burkina Faso</v>
          </cell>
          <cell r="B17" t="str">
            <v>BFA</v>
          </cell>
          <cell r="C17" t="str">
            <v>GDP (current MUS$)</v>
          </cell>
          <cell r="D17" t="str">
            <v>NY.GDP.MKTP.CD</v>
          </cell>
          <cell r="E17">
            <v>5816.3101580000002</v>
          </cell>
          <cell r="F17">
            <v>6771.2778710000002</v>
          </cell>
          <cell r="G17">
            <v>8369.6370650000008</v>
          </cell>
          <cell r="H17">
            <v>8369.1751260000001</v>
          </cell>
          <cell r="I17">
            <v>8979.9667659999996</v>
          </cell>
          <cell r="J17">
            <v>10724.063458000001</v>
          </cell>
          <cell r="K17">
            <v>11166.063467</v>
          </cell>
          <cell r="L17">
            <v>11947.176342000001</v>
          </cell>
          <cell r="M17">
            <v>12377.391463</v>
          </cell>
          <cell r="N17">
            <v>10419.303760999999</v>
          </cell>
          <cell r="O17">
            <v>11448.781714000001</v>
          </cell>
        </row>
        <row r="18">
          <cell r="A18" t="str">
            <v>Bangladesh</v>
          </cell>
          <cell r="B18" t="str">
            <v>BGD</v>
          </cell>
          <cell r="C18" t="str">
            <v>GDP (current MUS$)</v>
          </cell>
          <cell r="D18" t="str">
            <v>NY.GDP.MKTP.CD</v>
          </cell>
          <cell r="E18">
            <v>71819.083683999997</v>
          </cell>
          <cell r="F18">
            <v>79611.888212999998</v>
          </cell>
          <cell r="G18">
            <v>91631.278239000007</v>
          </cell>
          <cell r="H18">
            <v>102478</v>
          </cell>
          <cell r="I18">
            <v>115279</v>
          </cell>
          <cell r="J18">
            <v>128638</v>
          </cell>
          <cell r="K18">
            <v>133356</v>
          </cell>
          <cell r="L18">
            <v>149990</v>
          </cell>
          <cell r="M18">
            <v>172885</v>
          </cell>
          <cell r="N18">
            <v>195079</v>
          </cell>
          <cell r="O18">
            <v>221415</v>
          </cell>
        </row>
        <row r="19">
          <cell r="A19" t="str">
            <v>Bulgaria</v>
          </cell>
          <cell r="B19" t="str">
            <v>BGR</v>
          </cell>
          <cell r="C19" t="str">
            <v>GDP (current MUS$)</v>
          </cell>
          <cell r="D19" t="str">
            <v>NY.GDP.MKTP.CD</v>
          </cell>
          <cell r="E19">
            <v>34130.122491000002</v>
          </cell>
          <cell r="F19">
            <v>44411.476557000002</v>
          </cell>
          <cell r="G19">
            <v>54409.138498</v>
          </cell>
          <cell r="H19">
            <v>51884.48141</v>
          </cell>
          <cell r="I19">
            <v>50610.058210000003</v>
          </cell>
          <cell r="J19">
            <v>57418.414504</v>
          </cell>
          <cell r="K19">
            <v>53903.022339000003</v>
          </cell>
          <cell r="L19">
            <v>55758.754072000003</v>
          </cell>
          <cell r="M19">
            <v>56731.990231999996</v>
          </cell>
          <cell r="N19">
            <v>50199.104510999998</v>
          </cell>
          <cell r="O19">
            <v>53240.893665000003</v>
          </cell>
        </row>
        <row r="20">
          <cell r="A20" t="str">
            <v>Bahrain</v>
          </cell>
          <cell r="B20" t="str">
            <v>BHR</v>
          </cell>
          <cell r="C20" t="str">
            <v>GDP (current MUS$)</v>
          </cell>
          <cell r="D20" t="str">
            <v>NY.GDP.MKTP.CD</v>
          </cell>
          <cell r="E20">
            <v>18505.053190999999</v>
          </cell>
          <cell r="F20">
            <v>21730</v>
          </cell>
          <cell r="G20">
            <v>25710.877659999998</v>
          </cell>
          <cell r="H20">
            <v>22938.218085</v>
          </cell>
          <cell r="I20">
            <v>25713.271277</v>
          </cell>
          <cell r="J20">
            <v>28776.595744999999</v>
          </cell>
          <cell r="K20">
            <v>30749.308510999999</v>
          </cell>
          <cell r="L20">
            <v>32539.547871999999</v>
          </cell>
          <cell r="M20">
            <v>33387.712765999997</v>
          </cell>
          <cell r="N20">
            <v>31125.851063999999</v>
          </cell>
          <cell r="O20">
            <v>32152.686170000001</v>
          </cell>
        </row>
        <row r="21">
          <cell r="A21" t="str">
            <v>Bahamas, The</v>
          </cell>
          <cell r="B21" t="str">
            <v>BHS</v>
          </cell>
          <cell r="C21" t="str">
            <v>GDP (current MUS$)</v>
          </cell>
          <cell r="D21" t="str">
            <v>NY.GDP.MKTP.CD</v>
          </cell>
          <cell r="E21">
            <v>10167.25</v>
          </cell>
          <cell r="F21">
            <v>10618.34</v>
          </cell>
          <cell r="G21">
            <v>10526</v>
          </cell>
          <cell r="H21">
            <v>9981.9599999999991</v>
          </cell>
          <cell r="I21">
            <v>10095.76</v>
          </cell>
          <cell r="J21">
            <v>10070.450000000001</v>
          </cell>
          <cell r="K21">
            <v>10720.5</v>
          </cell>
          <cell r="L21">
            <v>10627.6</v>
          </cell>
          <cell r="M21">
            <v>10957.3</v>
          </cell>
          <cell r="N21">
            <v>11792.3</v>
          </cell>
          <cell r="O21">
            <v>11838.8</v>
          </cell>
        </row>
        <row r="22">
          <cell r="A22" t="str">
            <v>Bosnia and Herzegovina</v>
          </cell>
          <cell r="B22" t="str">
            <v>BIH</v>
          </cell>
          <cell r="C22" t="str">
            <v>GDP (current MUS$)</v>
          </cell>
          <cell r="D22" t="str">
            <v>NY.GDP.MKTP.CD</v>
          </cell>
          <cell r="E22">
            <v>12866.524917999999</v>
          </cell>
          <cell r="F22">
            <v>15776.422672999999</v>
          </cell>
          <cell r="G22">
            <v>19112.739664000001</v>
          </cell>
          <cell r="H22">
            <v>17613.836210000001</v>
          </cell>
          <cell r="I22">
            <v>17176.781337</v>
          </cell>
          <cell r="J22">
            <v>18644.723860999999</v>
          </cell>
          <cell r="K22">
            <v>17226.849297000001</v>
          </cell>
          <cell r="L22">
            <v>18178.503835</v>
          </cell>
          <cell r="M22">
            <v>18558.343508000002</v>
          </cell>
          <cell r="N22">
            <v>16209.702864000001</v>
          </cell>
          <cell r="O22">
            <v>16911.088174</v>
          </cell>
        </row>
        <row r="23">
          <cell r="A23" t="str">
            <v>Belarus</v>
          </cell>
          <cell r="B23" t="str">
            <v>BLR</v>
          </cell>
          <cell r="C23" t="str">
            <v>GDP (current MUS$)</v>
          </cell>
          <cell r="D23" t="str">
            <v>NY.GDP.MKTP.CD</v>
          </cell>
          <cell r="E23">
            <v>36954.312354000002</v>
          </cell>
          <cell r="F23">
            <v>45277.399813999997</v>
          </cell>
          <cell r="G23">
            <v>60763.483145999999</v>
          </cell>
          <cell r="H23">
            <v>49209.523809999999</v>
          </cell>
          <cell r="I23">
            <v>57222.490768999996</v>
          </cell>
          <cell r="J23">
            <v>61757.788945</v>
          </cell>
          <cell r="K23">
            <v>65685.102555000005</v>
          </cell>
          <cell r="L23">
            <v>75527.984234000003</v>
          </cell>
          <cell r="M23">
            <v>78813.839984000006</v>
          </cell>
          <cell r="N23">
            <v>56454.734397</v>
          </cell>
          <cell r="O23">
            <v>47722.657821000001</v>
          </cell>
        </row>
        <row r="24">
          <cell r="A24" t="str">
            <v>Belize</v>
          </cell>
          <cell r="B24" t="str">
            <v>BLZ</v>
          </cell>
          <cell r="C24" t="str">
            <v>GDP (current MUS$)</v>
          </cell>
          <cell r="D24" t="str">
            <v>NY.GDP.MKTP.CD</v>
          </cell>
          <cell r="E24">
            <v>1217.4675999999999</v>
          </cell>
          <cell r="F24">
            <v>1290.5734</v>
          </cell>
          <cell r="G24">
            <v>1368.6251500000001</v>
          </cell>
          <cell r="H24">
            <v>1336.9572499999999</v>
          </cell>
          <cell r="I24">
            <v>1397.1134500000001</v>
          </cell>
          <cell r="J24">
            <v>1487.0056</v>
          </cell>
          <cell r="K24">
            <v>1573.6702499999999</v>
          </cell>
          <cell r="L24">
            <v>1612.57385</v>
          </cell>
          <cell r="M24">
            <v>1703.9510499999999</v>
          </cell>
          <cell r="N24">
            <v>1778.5676000000001</v>
          </cell>
          <cell r="O24">
            <v>1820.1585500000001</v>
          </cell>
        </row>
        <row r="25">
          <cell r="A25" t="str">
            <v>Bermuda</v>
          </cell>
          <cell r="B25" t="str">
            <v>BMU</v>
          </cell>
          <cell r="C25" t="str">
            <v>GDP (current MUS$)</v>
          </cell>
          <cell r="D25" t="str">
            <v>NY.GDP.MKTP.CD</v>
          </cell>
          <cell r="E25">
            <v>5414.299</v>
          </cell>
          <cell r="F25">
            <v>5895.0479999999998</v>
          </cell>
          <cell r="G25">
            <v>6109.9279999999999</v>
          </cell>
          <cell r="H25">
            <v>5806.3779999999997</v>
          </cell>
          <cell r="I25">
            <v>5744.4139999999998</v>
          </cell>
          <cell r="J25">
            <v>5550.7709999999997</v>
          </cell>
          <cell r="K25">
            <v>5537.5370000000003</v>
          </cell>
          <cell r="L25">
            <v>5573.71</v>
          </cell>
          <cell r="M25">
            <v>5574.8438571428605</v>
          </cell>
          <cell r="N25">
            <v>5546.1401309523799</v>
          </cell>
          <cell r="O25">
            <v>5517.4364047619001</v>
          </cell>
        </row>
        <row r="26">
          <cell r="A26" t="str">
            <v>Bolivia</v>
          </cell>
          <cell r="B26" t="str">
            <v>BOL</v>
          </cell>
          <cell r="C26" t="str">
            <v>GDP (current MUS$)</v>
          </cell>
          <cell r="D26" t="str">
            <v>NY.GDP.MKTP.CD</v>
          </cell>
          <cell r="E26">
            <v>11451.869165</v>
          </cell>
          <cell r="F26">
            <v>13120.183156999999</v>
          </cell>
          <cell r="G26">
            <v>16674.324634000001</v>
          </cell>
          <cell r="H26">
            <v>17339.992165</v>
          </cell>
          <cell r="I26">
            <v>19649.631308</v>
          </cell>
          <cell r="J26">
            <v>23963.033444000001</v>
          </cell>
          <cell r="K26">
            <v>27084.49754</v>
          </cell>
          <cell r="L26">
            <v>30659.338929000001</v>
          </cell>
          <cell r="M26">
            <v>32996.187987999998</v>
          </cell>
          <cell r="N26">
            <v>33000.198262999998</v>
          </cell>
          <cell r="O26">
            <v>33941.126193999997</v>
          </cell>
        </row>
        <row r="27">
          <cell r="A27" t="str">
            <v>Brazil</v>
          </cell>
          <cell r="B27" t="str">
            <v>BRA</v>
          </cell>
          <cell r="C27" t="str">
            <v>GDP (current MUS$)</v>
          </cell>
          <cell r="D27" t="str">
            <v>NY.GDP.MKTP.CD</v>
          </cell>
          <cell r="E27">
            <v>1107640</v>
          </cell>
          <cell r="F27">
            <v>1397080</v>
          </cell>
          <cell r="G27">
            <v>1695820</v>
          </cell>
          <cell r="H27">
            <v>1667020</v>
          </cell>
          <cell r="I27">
            <v>2208870</v>
          </cell>
          <cell r="J27">
            <v>2616200</v>
          </cell>
          <cell r="K27">
            <v>2465190</v>
          </cell>
          <cell r="L27">
            <v>2472810</v>
          </cell>
          <cell r="M27">
            <v>2455990</v>
          </cell>
          <cell r="N27">
            <v>1802210</v>
          </cell>
          <cell r="O27">
            <v>1793990</v>
          </cell>
        </row>
        <row r="28">
          <cell r="A28" t="str">
            <v>Barbados</v>
          </cell>
          <cell r="B28" t="str">
            <v>BRB</v>
          </cell>
          <cell r="C28" t="str">
            <v>GDP (current MUS$)</v>
          </cell>
          <cell r="D28" t="str">
            <v>NY.GDP.MKTP.CD</v>
          </cell>
          <cell r="E28">
            <v>4246.6000000000004</v>
          </cell>
          <cell r="F28">
            <v>4523.75</v>
          </cell>
          <cell r="G28">
            <v>4607.3</v>
          </cell>
          <cell r="H28">
            <v>4434.05</v>
          </cell>
          <cell r="I28">
            <v>4461.6499999999996</v>
          </cell>
          <cell r="J28">
            <v>4660.8999999999996</v>
          </cell>
          <cell r="K28">
            <v>4656.3500000000004</v>
          </cell>
          <cell r="L28">
            <v>4612.5</v>
          </cell>
          <cell r="M28">
            <v>4608.3500000000004</v>
          </cell>
          <cell r="N28">
            <v>4584.1499999999996</v>
          </cell>
          <cell r="O28">
            <v>4529.05</v>
          </cell>
        </row>
        <row r="29">
          <cell r="A29" t="str">
            <v>Brunei Darussalam</v>
          </cell>
          <cell r="B29" t="str">
            <v>BRN</v>
          </cell>
          <cell r="C29" t="str">
            <v>GDP (current MUS$)</v>
          </cell>
          <cell r="D29" t="str">
            <v>NY.GDP.MKTP.CD</v>
          </cell>
          <cell r="E29">
            <v>11470.703002</v>
          </cell>
          <cell r="F29">
            <v>12247.694246999999</v>
          </cell>
          <cell r="G29">
            <v>14393.099069</v>
          </cell>
          <cell r="H29">
            <v>10732.366286</v>
          </cell>
          <cell r="I29">
            <v>13707.370736999999</v>
          </cell>
          <cell r="J29">
            <v>18525.319978</v>
          </cell>
          <cell r="K29">
            <v>19048.495519</v>
          </cell>
          <cell r="L29">
            <v>18093.829923000001</v>
          </cell>
          <cell r="M29">
            <v>17098.342541000002</v>
          </cell>
          <cell r="N29">
            <v>12930.394937999999</v>
          </cell>
          <cell r="O29">
            <v>11400.65396</v>
          </cell>
        </row>
        <row r="30">
          <cell r="A30" t="str">
            <v>Bhutan</v>
          </cell>
          <cell r="B30" t="str">
            <v>BTN</v>
          </cell>
          <cell r="C30" t="str">
            <v>GDP (current MUS$)</v>
          </cell>
          <cell r="D30" t="str">
            <v>NY.GDP.MKTP.CD</v>
          </cell>
          <cell r="E30">
            <v>897.73152489999995</v>
          </cell>
          <cell r="F30">
            <v>1196.091805</v>
          </cell>
          <cell r="G30">
            <v>1258.3323370000001</v>
          </cell>
          <cell r="H30">
            <v>1264.758198</v>
          </cell>
          <cell r="I30">
            <v>1585.472534</v>
          </cell>
          <cell r="J30">
            <v>1820.2076259999999</v>
          </cell>
          <cell r="K30">
            <v>1823.69211</v>
          </cell>
          <cell r="L30">
            <v>1798.3337260000001</v>
          </cell>
          <cell r="M30">
            <v>1944.782821</v>
          </cell>
          <cell r="N30">
            <v>2059.2586529999999</v>
          </cell>
          <cell r="O30">
            <v>2212.6388299999999</v>
          </cell>
        </row>
        <row r="31">
          <cell r="A31" t="str">
            <v>Botswana</v>
          </cell>
          <cell r="B31" t="str">
            <v>BWA</v>
          </cell>
          <cell r="C31" t="str">
            <v>GDP (current MUS$)</v>
          </cell>
          <cell r="D31" t="str">
            <v>NY.GDP.MKTP.CD</v>
          </cell>
          <cell r="E31">
            <v>10126.940513</v>
          </cell>
          <cell r="F31">
            <v>10939.053365</v>
          </cell>
          <cell r="G31">
            <v>10945.070442</v>
          </cell>
          <cell r="H31">
            <v>10267.133178</v>
          </cell>
          <cell r="I31">
            <v>12786.654366000001</v>
          </cell>
          <cell r="J31">
            <v>15682.926896000001</v>
          </cell>
          <cell r="K31">
            <v>14686.278706999999</v>
          </cell>
          <cell r="L31">
            <v>14915.780538999999</v>
          </cell>
          <cell r="M31">
            <v>16250.774267000001</v>
          </cell>
          <cell r="N31">
            <v>14420.551445999999</v>
          </cell>
          <cell r="O31">
            <v>15648.700274000001</v>
          </cell>
        </row>
        <row r="32">
          <cell r="A32" t="str">
            <v>Central African Republic</v>
          </cell>
          <cell r="B32" t="str">
            <v>CAF</v>
          </cell>
          <cell r="C32" t="str">
            <v>GDP (current MUS$)</v>
          </cell>
          <cell r="D32" t="str">
            <v>NY.GDP.MKTP.CD</v>
          </cell>
          <cell r="E32">
            <v>1460.5612149999999</v>
          </cell>
          <cell r="F32">
            <v>1697.565949</v>
          </cell>
          <cell r="G32">
            <v>1985.240986</v>
          </cell>
          <cell r="H32">
            <v>1981.732634</v>
          </cell>
          <cell r="I32">
            <v>1986.0159060000001</v>
          </cell>
          <cell r="J32">
            <v>2195.599557</v>
          </cell>
          <cell r="K32">
            <v>2169.7065640000001</v>
          </cell>
          <cell r="L32">
            <v>1518.565298</v>
          </cell>
          <cell r="M32">
            <v>1702.899386</v>
          </cell>
          <cell r="N32">
            <v>1583.7768060000001</v>
          </cell>
          <cell r="O32">
            <v>1755.4681370000001</v>
          </cell>
        </row>
        <row r="33">
          <cell r="A33" t="str">
            <v>Canada</v>
          </cell>
          <cell r="B33" t="str">
            <v>CAN</v>
          </cell>
          <cell r="C33" t="str">
            <v>GDP (current MUS$)</v>
          </cell>
          <cell r="D33" t="str">
            <v>NY.GDP.MKTP.CD</v>
          </cell>
          <cell r="E33">
            <v>1315420</v>
          </cell>
          <cell r="F33">
            <v>1464980</v>
          </cell>
          <cell r="G33">
            <v>1549130</v>
          </cell>
          <cell r="H33">
            <v>1371150</v>
          </cell>
          <cell r="I33">
            <v>1613460</v>
          </cell>
          <cell r="J33">
            <v>1788650</v>
          </cell>
          <cell r="K33">
            <v>1824290</v>
          </cell>
          <cell r="L33">
            <v>1842630</v>
          </cell>
          <cell r="M33">
            <v>1799270</v>
          </cell>
          <cell r="N33">
            <v>1559620</v>
          </cell>
          <cell r="O33">
            <v>1535770</v>
          </cell>
        </row>
        <row r="34">
          <cell r="A34" t="str">
            <v>Switzerland</v>
          </cell>
          <cell r="B34" t="str">
            <v>CHE</v>
          </cell>
          <cell r="C34" t="str">
            <v>GDP (current MUS$)</v>
          </cell>
          <cell r="D34" t="str">
            <v>NY.GDP.MKTP.CD</v>
          </cell>
          <cell r="E34">
            <v>430921</v>
          </cell>
          <cell r="F34">
            <v>479913</v>
          </cell>
          <cell r="G34">
            <v>554363</v>
          </cell>
          <cell r="H34">
            <v>541507</v>
          </cell>
          <cell r="I34">
            <v>583783</v>
          </cell>
          <cell r="J34">
            <v>699580</v>
          </cell>
          <cell r="K34">
            <v>668044</v>
          </cell>
          <cell r="L34">
            <v>688504</v>
          </cell>
          <cell r="M34">
            <v>709183</v>
          </cell>
          <cell r="N34">
            <v>679289</v>
          </cell>
          <cell r="O34">
            <v>668745</v>
          </cell>
        </row>
        <row r="35">
          <cell r="A35" t="str">
            <v>Channel Islands</v>
          </cell>
          <cell r="B35" t="str">
            <v>CHI</v>
          </cell>
          <cell r="C35" t="str">
            <v>GDP (current MUS$)</v>
          </cell>
          <cell r="D35" t="str">
            <v>NY.GDP.MKTP.CD</v>
          </cell>
          <cell r="E35">
            <v>9676.1729529999993</v>
          </cell>
          <cell r="F35">
            <v>11514.605842000001</v>
          </cell>
          <cell r="G35">
            <v>13353.038731000001</v>
          </cell>
          <cell r="H35">
            <v>15191.47162</v>
          </cell>
          <cell r="I35">
            <v>17029.904509</v>
          </cell>
          <cell r="J35">
            <v>18868.337398</v>
          </cell>
          <cell r="K35">
            <v>20706.770286999999</v>
          </cell>
          <cell r="L35">
            <v>22545.203175999999</v>
          </cell>
          <cell r="M35">
            <v>24383.636064999999</v>
          </cell>
          <cell r="N35">
            <v>26222.068953999998</v>
          </cell>
          <cell r="O35">
            <v>28060.501842999998</v>
          </cell>
        </row>
        <row r="36">
          <cell r="A36" t="str">
            <v>Chile</v>
          </cell>
          <cell r="B36" t="str">
            <v>CHL</v>
          </cell>
          <cell r="C36" t="str">
            <v>GDP (current MUS$)</v>
          </cell>
          <cell r="D36" t="str">
            <v>NY.GDP.MKTP.CD</v>
          </cell>
          <cell r="E36">
            <v>154788</v>
          </cell>
          <cell r="F36">
            <v>173606</v>
          </cell>
          <cell r="G36">
            <v>179638</v>
          </cell>
          <cell r="H36">
            <v>172389</v>
          </cell>
          <cell r="I36">
            <v>218538</v>
          </cell>
          <cell r="J36">
            <v>252252</v>
          </cell>
          <cell r="K36">
            <v>267122</v>
          </cell>
          <cell r="L36">
            <v>278384</v>
          </cell>
          <cell r="M36">
            <v>260584</v>
          </cell>
          <cell r="N36">
            <v>243999</v>
          </cell>
          <cell r="O36">
            <v>250036</v>
          </cell>
        </row>
        <row r="37">
          <cell r="A37" t="str">
            <v>China</v>
          </cell>
          <cell r="B37" t="str">
            <v>CHN</v>
          </cell>
          <cell r="C37" t="str">
            <v>GDP (current MUS$)</v>
          </cell>
          <cell r="D37" t="str">
            <v>NY.GDP.MKTP.CD</v>
          </cell>
          <cell r="E37">
            <v>2752130</v>
          </cell>
          <cell r="F37">
            <v>3552180</v>
          </cell>
          <cell r="G37">
            <v>4598210</v>
          </cell>
          <cell r="H37">
            <v>5109950</v>
          </cell>
          <cell r="I37">
            <v>6100620</v>
          </cell>
          <cell r="J37">
            <v>7572550</v>
          </cell>
          <cell r="K37">
            <v>8560550</v>
          </cell>
          <cell r="L37">
            <v>9607220</v>
          </cell>
          <cell r="M37">
            <v>10482400</v>
          </cell>
          <cell r="N37">
            <v>11064700</v>
          </cell>
          <cell r="O37">
            <v>11191000</v>
          </cell>
        </row>
        <row r="38">
          <cell r="A38" t="str">
            <v>Cote d'Ivoire</v>
          </cell>
          <cell r="B38" t="str">
            <v>CIV</v>
          </cell>
          <cell r="C38" t="str">
            <v>GDP (current MUS$)</v>
          </cell>
          <cell r="D38" t="str">
            <v>NY.GDP.MKTP.CD</v>
          </cell>
          <cell r="E38">
            <v>17800.887795999999</v>
          </cell>
          <cell r="F38">
            <v>20343.635320000001</v>
          </cell>
          <cell r="G38">
            <v>24224.9031</v>
          </cell>
          <cell r="H38">
            <v>24277.493861999999</v>
          </cell>
          <cell r="I38">
            <v>24884.505034999998</v>
          </cell>
          <cell r="J38">
            <v>25381.616733999999</v>
          </cell>
          <cell r="K38">
            <v>27040.562587</v>
          </cell>
          <cell r="L38">
            <v>31273.049200000001</v>
          </cell>
          <cell r="M38">
            <v>35372.603446000001</v>
          </cell>
          <cell r="N38">
            <v>33145.096414</v>
          </cell>
          <cell r="O38">
            <v>36374.849864999996</v>
          </cell>
        </row>
        <row r="39">
          <cell r="A39" t="str">
            <v>Cameroon</v>
          </cell>
          <cell r="B39" t="str">
            <v>CMR</v>
          </cell>
          <cell r="C39" t="str">
            <v>GDP (current MUS$)</v>
          </cell>
          <cell r="D39" t="str">
            <v>NY.GDP.MKTP.CD</v>
          </cell>
          <cell r="E39">
            <v>19356.046328</v>
          </cell>
          <cell r="F39">
            <v>22365.265026000001</v>
          </cell>
          <cell r="G39">
            <v>26409.781214999999</v>
          </cell>
          <cell r="H39">
            <v>26017.925552000001</v>
          </cell>
          <cell r="I39">
            <v>26143.818510000001</v>
          </cell>
          <cell r="J39">
            <v>29337.006832999999</v>
          </cell>
          <cell r="K39">
            <v>29104.437354999998</v>
          </cell>
          <cell r="L39">
            <v>32348.149947000002</v>
          </cell>
          <cell r="M39">
            <v>34942.948736999999</v>
          </cell>
          <cell r="N39">
            <v>30916.218543999999</v>
          </cell>
          <cell r="O39">
            <v>32217.537942999999</v>
          </cell>
        </row>
        <row r="40">
          <cell r="A40" t="str">
            <v>Congo, Dem. Rep.</v>
          </cell>
          <cell r="B40" t="str">
            <v>COD</v>
          </cell>
          <cell r="C40" t="str">
            <v>GDP (current MUS$)</v>
          </cell>
          <cell r="D40" t="str">
            <v>NY.GDP.MKTP.CD</v>
          </cell>
          <cell r="E40">
            <v>14451.902468</v>
          </cell>
          <cell r="F40">
            <v>16737.071816</v>
          </cell>
          <cell r="G40">
            <v>19788.515874000001</v>
          </cell>
          <cell r="H40">
            <v>18648.373312</v>
          </cell>
          <cell r="I40">
            <v>21565.722425</v>
          </cell>
          <cell r="J40">
            <v>25839.749199000002</v>
          </cell>
          <cell r="K40">
            <v>29306.223081</v>
          </cell>
          <cell r="L40">
            <v>32671.683661999999</v>
          </cell>
          <cell r="M40">
            <v>35917.650629999996</v>
          </cell>
          <cell r="N40">
            <v>37917.704899999997</v>
          </cell>
          <cell r="O40">
            <v>34991.160100000001</v>
          </cell>
        </row>
        <row r="41">
          <cell r="A41" t="str">
            <v>Congo, Rep.</v>
          </cell>
          <cell r="B41" t="str">
            <v>COG</v>
          </cell>
          <cell r="C41" t="str">
            <v>GDP (current MUS$)</v>
          </cell>
          <cell r="D41" t="str">
            <v>NY.GDP.MKTP.CD</v>
          </cell>
          <cell r="E41">
            <v>7731.2613110000002</v>
          </cell>
          <cell r="F41">
            <v>8394.6882839999998</v>
          </cell>
          <cell r="G41">
            <v>11859.013281</v>
          </cell>
          <cell r="H41">
            <v>9593.5375509999994</v>
          </cell>
          <cell r="I41">
            <v>12007.880439</v>
          </cell>
          <cell r="J41">
            <v>14425.607180000001</v>
          </cell>
          <cell r="K41">
            <v>13677.930124</v>
          </cell>
          <cell r="L41">
            <v>14085.851348</v>
          </cell>
          <cell r="M41">
            <v>14177.437981999999</v>
          </cell>
          <cell r="N41">
            <v>8553.1545800000004</v>
          </cell>
          <cell r="O41">
            <v>7833.508879</v>
          </cell>
        </row>
        <row r="42">
          <cell r="A42" t="str">
            <v>Colombia</v>
          </cell>
          <cell r="B42" t="str">
            <v>COL</v>
          </cell>
          <cell r="C42" t="str">
            <v>GDP (current MUS$)</v>
          </cell>
          <cell r="D42" t="str">
            <v>NY.GDP.MKTP.CD</v>
          </cell>
          <cell r="E42">
            <v>162590</v>
          </cell>
          <cell r="F42">
            <v>207416</v>
          </cell>
          <cell r="G42">
            <v>243982</v>
          </cell>
          <cell r="H42">
            <v>233822</v>
          </cell>
          <cell r="I42">
            <v>287018</v>
          </cell>
          <cell r="J42">
            <v>335415</v>
          </cell>
          <cell r="K42">
            <v>369660</v>
          </cell>
          <cell r="L42">
            <v>380192</v>
          </cell>
          <cell r="M42">
            <v>378196</v>
          </cell>
          <cell r="N42">
            <v>291520</v>
          </cell>
          <cell r="O42">
            <v>280091</v>
          </cell>
        </row>
        <row r="43">
          <cell r="A43" t="str">
            <v>Comoros</v>
          </cell>
          <cell r="B43" t="str">
            <v>COM</v>
          </cell>
          <cell r="C43" t="str">
            <v>GDP (current MUS$)</v>
          </cell>
          <cell r="D43" t="str">
            <v>NY.GDP.MKTP.CD</v>
          </cell>
          <cell r="E43">
            <v>406.1118735</v>
          </cell>
          <cell r="F43">
            <v>462.45358289999996</v>
          </cell>
          <cell r="G43">
            <v>523.13489700000002</v>
          </cell>
          <cell r="H43">
            <v>524.15726099999995</v>
          </cell>
          <cell r="I43">
            <v>530.4933532</v>
          </cell>
          <cell r="J43">
            <v>586.2817667999999</v>
          </cell>
          <cell r="K43">
            <v>570.86594120000007</v>
          </cell>
          <cell r="L43">
            <v>618.66392189999999</v>
          </cell>
          <cell r="M43">
            <v>647.72070710000003</v>
          </cell>
          <cell r="N43">
            <v>565.68976459999999</v>
          </cell>
          <cell r="O43">
            <v>616.65449039999999</v>
          </cell>
        </row>
        <row r="44">
          <cell r="A44" t="str">
            <v>Cabo Verde</v>
          </cell>
          <cell r="B44" t="str">
            <v>CPV</v>
          </cell>
          <cell r="C44" t="str">
            <v>GDP (current MUS$)</v>
          </cell>
          <cell r="D44" t="str">
            <v>NY.GDP.MKTP.CD</v>
          </cell>
          <cell r="E44">
            <v>1107.891063</v>
          </cell>
          <cell r="F44">
            <v>1513.9339829999999</v>
          </cell>
          <cell r="G44">
            <v>1789.3337489999999</v>
          </cell>
          <cell r="H44">
            <v>1711.817182</v>
          </cell>
          <cell r="I44">
            <v>1664.31077</v>
          </cell>
          <cell r="J44">
            <v>1864.824081</v>
          </cell>
          <cell r="K44">
            <v>1751.8885620000001</v>
          </cell>
          <cell r="L44">
            <v>1850.951315</v>
          </cell>
          <cell r="M44">
            <v>1858.121723</v>
          </cell>
          <cell r="N44">
            <v>1596.1546659999999</v>
          </cell>
          <cell r="O44">
            <v>1638.927336</v>
          </cell>
        </row>
        <row r="45">
          <cell r="A45" t="str">
            <v>Costa Rica</v>
          </cell>
          <cell r="B45" t="str">
            <v>CRI</v>
          </cell>
          <cell r="C45" t="str">
            <v>GDP (current MUS$)</v>
          </cell>
          <cell r="D45" t="str">
            <v>NY.GDP.MKTP.CD</v>
          </cell>
          <cell r="E45">
            <v>22600.431877999999</v>
          </cell>
          <cell r="F45">
            <v>26743.874206</v>
          </cell>
          <cell r="G45">
            <v>30612.932875999999</v>
          </cell>
          <cell r="H45">
            <v>30562.361122999999</v>
          </cell>
          <cell r="I45">
            <v>37268.635286999997</v>
          </cell>
          <cell r="J45">
            <v>42262.697840000001</v>
          </cell>
          <cell r="K45">
            <v>46473.128285999999</v>
          </cell>
          <cell r="L45">
            <v>49745.088111999998</v>
          </cell>
          <cell r="M45">
            <v>50577.769838</v>
          </cell>
          <cell r="N45">
            <v>54775.972989000002</v>
          </cell>
          <cell r="O45">
            <v>56988.989896999999</v>
          </cell>
        </row>
        <row r="46">
          <cell r="A46" t="str">
            <v>Cuba</v>
          </cell>
          <cell r="B46" t="str">
            <v>CUB</v>
          </cell>
          <cell r="C46" t="str">
            <v>GDP (current MUS$)</v>
          </cell>
          <cell r="D46" t="str">
            <v>NY.GDP.MKTP.CD</v>
          </cell>
          <cell r="E46">
            <v>52742.8</v>
          </cell>
          <cell r="F46">
            <v>58603.9</v>
          </cell>
          <cell r="G46">
            <v>60806.3</v>
          </cell>
          <cell r="H46">
            <v>62080</v>
          </cell>
          <cell r="I46">
            <v>64328</v>
          </cell>
          <cell r="J46">
            <v>68990</v>
          </cell>
          <cell r="K46">
            <v>73141</v>
          </cell>
          <cell r="L46">
            <v>77148</v>
          </cell>
          <cell r="M46">
            <v>80656.100000000006</v>
          </cell>
          <cell r="N46">
            <v>87132.800000000003</v>
          </cell>
          <cell r="O46">
            <v>88010.52</v>
          </cell>
        </row>
        <row r="47">
          <cell r="A47" t="str">
            <v>Cyprus</v>
          </cell>
          <cell r="B47" t="str">
            <v>CYP</v>
          </cell>
          <cell r="C47" t="str">
            <v>GDP (current MUS$)</v>
          </cell>
          <cell r="D47" t="str">
            <v>NY.GDP.MKTP.CD</v>
          </cell>
          <cell r="E47">
            <v>20403.713460999999</v>
          </cell>
          <cell r="F47">
            <v>24077.470571999998</v>
          </cell>
          <cell r="G47">
            <v>27839.460964000002</v>
          </cell>
          <cell r="H47">
            <v>25942.622951000001</v>
          </cell>
          <cell r="I47">
            <v>25562.251656</v>
          </cell>
          <cell r="J47">
            <v>27427.161522999999</v>
          </cell>
          <cell r="K47">
            <v>25041.372222000002</v>
          </cell>
          <cell r="L47">
            <v>24084.572490999999</v>
          </cell>
          <cell r="M47">
            <v>23359.294149000001</v>
          </cell>
          <cell r="N47">
            <v>19676.167239999999</v>
          </cell>
          <cell r="O47">
            <v>20153.871681000001</v>
          </cell>
        </row>
        <row r="48">
          <cell r="A48" t="str">
            <v>Czech Republic</v>
          </cell>
          <cell r="B48" t="str">
            <v>CZE</v>
          </cell>
          <cell r="C48" t="str">
            <v>GDP (current MUS$)</v>
          </cell>
          <cell r="D48" t="str">
            <v>NY.GDP.MKTP.CD</v>
          </cell>
          <cell r="E48">
            <v>155464</v>
          </cell>
          <cell r="F48">
            <v>189227</v>
          </cell>
          <cell r="G48">
            <v>235719</v>
          </cell>
          <cell r="H48">
            <v>206180</v>
          </cell>
          <cell r="I48">
            <v>207478</v>
          </cell>
          <cell r="J48">
            <v>227948</v>
          </cell>
          <cell r="K48">
            <v>207376</v>
          </cell>
          <cell r="L48">
            <v>209402</v>
          </cell>
          <cell r="M48">
            <v>207818</v>
          </cell>
          <cell r="N48">
            <v>186830</v>
          </cell>
          <cell r="O48">
            <v>195305</v>
          </cell>
        </row>
        <row r="49">
          <cell r="A49" t="str">
            <v>Germany</v>
          </cell>
          <cell r="B49" t="str">
            <v>DEU</v>
          </cell>
          <cell r="C49" t="str">
            <v>GDP (current MUS$)</v>
          </cell>
          <cell r="D49" t="str">
            <v>NY.GDP.MKTP.CD</v>
          </cell>
          <cell r="E49">
            <v>3002450</v>
          </cell>
          <cell r="F49">
            <v>3439950</v>
          </cell>
          <cell r="G49">
            <v>3752370</v>
          </cell>
          <cell r="H49">
            <v>3418010</v>
          </cell>
          <cell r="I49">
            <v>3417090</v>
          </cell>
          <cell r="J49">
            <v>3757700</v>
          </cell>
          <cell r="K49">
            <v>3543980</v>
          </cell>
          <cell r="L49">
            <v>3752510</v>
          </cell>
          <cell r="M49">
            <v>3890610</v>
          </cell>
          <cell r="N49">
            <v>3375610</v>
          </cell>
          <cell r="O49">
            <v>3477800</v>
          </cell>
        </row>
        <row r="50">
          <cell r="A50" t="str">
            <v>Djibouti</v>
          </cell>
          <cell r="B50" t="str">
            <v>DJI</v>
          </cell>
          <cell r="C50" t="str">
            <v>GDP (current MUS$)</v>
          </cell>
          <cell r="D50" t="str">
            <v>NY.GDP.MKTP.CD</v>
          </cell>
          <cell r="E50">
            <v>768.87368400000003</v>
          </cell>
          <cell r="F50">
            <v>847.91892910000001</v>
          </cell>
          <cell r="G50">
            <v>999.10533929999997</v>
          </cell>
          <cell r="H50">
            <v>1049.1106850000001</v>
          </cell>
          <cell r="I50">
            <v>1128.6116999999999</v>
          </cell>
          <cell r="J50">
            <v>1239.1445020000001</v>
          </cell>
          <cell r="K50">
            <v>1353.632942</v>
          </cell>
          <cell r="L50">
            <v>1324.733712</v>
          </cell>
          <cell r="M50">
            <v>1455.035089</v>
          </cell>
          <cell r="N50">
            <v>1633.741923</v>
          </cell>
          <cell r="O50">
            <v>1764.2684690000001</v>
          </cell>
        </row>
        <row r="51">
          <cell r="A51" t="str">
            <v>Dominica</v>
          </cell>
          <cell r="B51" t="str">
            <v>DMA</v>
          </cell>
          <cell r="C51" t="str">
            <v>GDP (current MUS$)</v>
          </cell>
          <cell r="D51" t="str">
            <v>NY.GDP.MKTP.CD</v>
          </cell>
          <cell r="E51">
            <v>390.37037039999996</v>
          </cell>
          <cell r="F51">
            <v>421.37585189999999</v>
          </cell>
          <cell r="G51">
            <v>458.19018519999997</v>
          </cell>
          <cell r="H51">
            <v>489.07433330000003</v>
          </cell>
          <cell r="I51">
            <v>493.82440739999998</v>
          </cell>
          <cell r="J51">
            <v>501.02529630000004</v>
          </cell>
          <cell r="K51">
            <v>485.99799999999999</v>
          </cell>
          <cell r="L51">
            <v>501.97925930000002</v>
          </cell>
          <cell r="M51">
            <v>523.66633330000002</v>
          </cell>
          <cell r="N51">
            <v>535.09585189999996</v>
          </cell>
          <cell r="O51">
            <v>581.48403699999994</v>
          </cell>
        </row>
        <row r="52">
          <cell r="A52" t="str">
            <v>Denmark</v>
          </cell>
          <cell r="B52" t="str">
            <v>DNK</v>
          </cell>
          <cell r="C52" t="str">
            <v>GDP (current MUS$)</v>
          </cell>
          <cell r="D52" t="str">
            <v>NY.GDP.MKTP.CD</v>
          </cell>
          <cell r="E52">
            <v>282885</v>
          </cell>
          <cell r="F52">
            <v>319423</v>
          </cell>
          <cell r="G52">
            <v>353361</v>
          </cell>
          <cell r="H52">
            <v>321241</v>
          </cell>
          <cell r="I52">
            <v>321995</v>
          </cell>
          <cell r="J52">
            <v>344003</v>
          </cell>
          <cell r="K52">
            <v>327149</v>
          </cell>
          <cell r="L52">
            <v>343584</v>
          </cell>
          <cell r="M52">
            <v>352994</v>
          </cell>
          <cell r="N52">
            <v>301298</v>
          </cell>
          <cell r="O52">
            <v>306900</v>
          </cell>
        </row>
        <row r="53">
          <cell r="A53" t="str">
            <v>Dominican Republic</v>
          </cell>
          <cell r="B53" t="str">
            <v>DOM</v>
          </cell>
          <cell r="C53" t="str">
            <v>GDP (current MUS$)</v>
          </cell>
          <cell r="D53" t="str">
            <v>NY.GDP.MKTP.CD</v>
          </cell>
          <cell r="E53">
            <v>38116.351525999999</v>
          </cell>
          <cell r="F53">
            <v>44169.678153000001</v>
          </cell>
          <cell r="G53">
            <v>48288.967302999998</v>
          </cell>
          <cell r="H53">
            <v>48376.555306000002</v>
          </cell>
          <cell r="I53">
            <v>53982.886257999999</v>
          </cell>
          <cell r="J53">
            <v>57811.180658999998</v>
          </cell>
          <cell r="K53">
            <v>60657.780261</v>
          </cell>
          <cell r="L53">
            <v>62661.773591999998</v>
          </cell>
          <cell r="M53">
            <v>66065.015410000007</v>
          </cell>
          <cell r="N53">
            <v>68802.092021000004</v>
          </cell>
          <cell r="O53">
            <v>72342.967648000005</v>
          </cell>
        </row>
        <row r="54">
          <cell r="A54" t="str">
            <v>Algeria</v>
          </cell>
          <cell r="B54" t="str">
            <v>DZA</v>
          </cell>
          <cell r="C54" t="str">
            <v>GDP (current MUS$)</v>
          </cell>
          <cell r="D54" t="str">
            <v>NY.GDP.MKTP.CD</v>
          </cell>
          <cell r="E54">
            <v>117027</v>
          </cell>
          <cell r="F54">
            <v>134977</v>
          </cell>
          <cell r="G54">
            <v>171001</v>
          </cell>
          <cell r="H54">
            <v>137211</v>
          </cell>
          <cell r="I54">
            <v>161207</v>
          </cell>
          <cell r="J54">
            <v>200019</v>
          </cell>
          <cell r="K54">
            <v>209059</v>
          </cell>
          <cell r="L54">
            <v>209755</v>
          </cell>
          <cell r="M54">
            <v>213810</v>
          </cell>
          <cell r="N54">
            <v>165874</v>
          </cell>
          <cell r="O54">
            <v>159049</v>
          </cell>
        </row>
        <row r="55">
          <cell r="A55" t="str">
            <v>Ecuador</v>
          </cell>
          <cell r="B55" t="str">
            <v>ECU</v>
          </cell>
          <cell r="C55" t="str">
            <v>GDP (current MUS$)</v>
          </cell>
          <cell r="D55" t="str">
            <v>NY.GDP.MKTP.CD</v>
          </cell>
          <cell r="E55">
            <v>46802.044000000002</v>
          </cell>
          <cell r="F55">
            <v>51007.777000000002</v>
          </cell>
          <cell r="G55">
            <v>61762.635000000002</v>
          </cell>
          <cell r="H55">
            <v>62519.686000000002</v>
          </cell>
          <cell r="I55">
            <v>69555.366999999998</v>
          </cell>
          <cell r="J55">
            <v>79276.664000000004</v>
          </cell>
          <cell r="K55">
            <v>87924.543999999994</v>
          </cell>
          <cell r="L55">
            <v>95129.659</v>
          </cell>
          <cell r="M55">
            <v>101726</v>
          </cell>
          <cell r="N55">
            <v>99290.380999999994</v>
          </cell>
          <cell r="O55">
            <v>98613.971999999994</v>
          </cell>
        </row>
        <row r="56">
          <cell r="A56" t="str">
            <v>Egypt, Arab Rep.</v>
          </cell>
          <cell r="B56" t="str">
            <v>EGY</v>
          </cell>
          <cell r="C56" t="str">
            <v>GDP (current MUS$)</v>
          </cell>
          <cell r="D56" t="str">
            <v>NY.GDP.MKTP.CD</v>
          </cell>
          <cell r="E56">
            <v>107484</v>
          </cell>
          <cell r="F56">
            <v>130479</v>
          </cell>
          <cell r="G56">
            <v>162818</v>
          </cell>
          <cell r="H56">
            <v>188982</v>
          </cell>
          <cell r="I56">
            <v>218888</v>
          </cell>
          <cell r="J56">
            <v>236002</v>
          </cell>
          <cell r="K56">
            <v>279373</v>
          </cell>
          <cell r="L56">
            <v>288586</v>
          </cell>
          <cell r="M56">
            <v>305530</v>
          </cell>
          <cell r="N56">
            <v>332698</v>
          </cell>
          <cell r="O56">
            <v>332928</v>
          </cell>
        </row>
        <row r="57">
          <cell r="A57" t="str">
            <v>Eritrea</v>
          </cell>
          <cell r="B57" t="str">
            <v>ERI</v>
          </cell>
          <cell r="C57" t="str">
            <v>GDP (current MUS$)</v>
          </cell>
          <cell r="D57" t="str">
            <v>NY.GDP.MKTP.CD</v>
          </cell>
          <cell r="E57">
            <v>1211.1618800000001</v>
          </cell>
          <cell r="F57">
            <v>1317.9744909999999</v>
          </cell>
          <cell r="G57">
            <v>1380.1887999999999</v>
          </cell>
          <cell r="H57">
            <v>1856.695551</v>
          </cell>
          <cell r="I57">
            <v>2117.0395119999998</v>
          </cell>
          <cell r="J57">
            <v>2607.7398370000001</v>
          </cell>
          <cell r="K57">
            <v>2734.1258384000002</v>
          </cell>
          <cell r="L57">
            <v>3015.7427412285701</v>
          </cell>
          <cell r="M57">
            <v>3297.35964405714</v>
          </cell>
          <cell r="N57">
            <v>3578.9765468857099</v>
          </cell>
          <cell r="O57">
            <v>3860.5934497142903</v>
          </cell>
        </row>
        <row r="58">
          <cell r="A58" t="str">
            <v>Spain</v>
          </cell>
          <cell r="B58" t="str">
            <v>ESP</v>
          </cell>
          <cell r="C58" t="str">
            <v>GDP (current MUS$)</v>
          </cell>
          <cell r="D58" t="str">
            <v>NY.GDP.MKTP.CD</v>
          </cell>
          <cell r="E58">
            <v>1264550</v>
          </cell>
          <cell r="F58">
            <v>1479340</v>
          </cell>
          <cell r="G58">
            <v>1635020</v>
          </cell>
          <cell r="H58">
            <v>1499100</v>
          </cell>
          <cell r="I58">
            <v>1431620</v>
          </cell>
          <cell r="J58">
            <v>1488070</v>
          </cell>
          <cell r="K58">
            <v>1336020</v>
          </cell>
          <cell r="L58">
            <v>1361850</v>
          </cell>
          <cell r="M58">
            <v>1376910</v>
          </cell>
          <cell r="N58">
            <v>1197790</v>
          </cell>
          <cell r="O58">
            <v>1237260</v>
          </cell>
        </row>
        <row r="59">
          <cell r="A59" t="str">
            <v>Estonia</v>
          </cell>
          <cell r="B59" t="str">
            <v>EST</v>
          </cell>
          <cell r="C59" t="str">
            <v>GDP (current MUS$)</v>
          </cell>
          <cell r="D59" t="str">
            <v>NY.GDP.MKTP.CD</v>
          </cell>
          <cell r="E59">
            <v>16963.625016000002</v>
          </cell>
          <cell r="F59">
            <v>22237.061730000001</v>
          </cell>
          <cell r="G59">
            <v>24194.039256</v>
          </cell>
          <cell r="H59">
            <v>19652.492636999999</v>
          </cell>
          <cell r="I59">
            <v>19490.936349</v>
          </cell>
          <cell r="J59">
            <v>23170.239901000001</v>
          </cell>
          <cell r="K59">
            <v>23043.864509999999</v>
          </cell>
          <cell r="L59">
            <v>25137.153149000002</v>
          </cell>
          <cell r="M59">
            <v>26224.622450999999</v>
          </cell>
          <cell r="N59">
            <v>22566.956982</v>
          </cell>
          <cell r="O59">
            <v>23337.907619000001</v>
          </cell>
        </row>
        <row r="60">
          <cell r="A60" t="str">
            <v>Ethiopia</v>
          </cell>
          <cell r="B60" t="str">
            <v>ETH</v>
          </cell>
          <cell r="C60" t="str">
            <v>GDP (current MUS$)</v>
          </cell>
          <cell r="D60" t="str">
            <v>NY.GDP.MKTP.CD</v>
          </cell>
          <cell r="E60">
            <v>15280.861835</v>
          </cell>
          <cell r="F60">
            <v>19707.616773000002</v>
          </cell>
          <cell r="G60">
            <v>27066.912635000001</v>
          </cell>
          <cell r="H60">
            <v>32437.389115999998</v>
          </cell>
          <cell r="I60">
            <v>29933.790334000001</v>
          </cell>
          <cell r="J60">
            <v>31952.763089</v>
          </cell>
          <cell r="K60">
            <v>43310.721414</v>
          </cell>
          <cell r="L60">
            <v>47648.211132999997</v>
          </cell>
          <cell r="M60">
            <v>55612.228234000002</v>
          </cell>
          <cell r="N60">
            <v>64464.547915000003</v>
          </cell>
          <cell r="O60">
            <v>73000.980433999997</v>
          </cell>
        </row>
        <row r="61">
          <cell r="A61" t="str">
            <v>Finland</v>
          </cell>
          <cell r="B61" t="str">
            <v>FIN</v>
          </cell>
          <cell r="C61" t="str">
            <v>GDP (current MUS$)</v>
          </cell>
          <cell r="D61" t="str">
            <v>NY.GDP.MKTP.CD</v>
          </cell>
          <cell r="E61">
            <v>216553</v>
          </cell>
          <cell r="F61">
            <v>255385</v>
          </cell>
          <cell r="G61">
            <v>283742</v>
          </cell>
          <cell r="H61">
            <v>251499</v>
          </cell>
          <cell r="I61">
            <v>247800</v>
          </cell>
          <cell r="J61">
            <v>273674</v>
          </cell>
          <cell r="K61">
            <v>256706</v>
          </cell>
          <cell r="L61">
            <v>269980</v>
          </cell>
          <cell r="M61">
            <v>272609</v>
          </cell>
          <cell r="N61">
            <v>232465</v>
          </cell>
          <cell r="O61">
            <v>238678</v>
          </cell>
        </row>
        <row r="62">
          <cell r="A62" t="str">
            <v>Fiji</v>
          </cell>
          <cell r="B62" t="str">
            <v>FJI</v>
          </cell>
          <cell r="C62" t="str">
            <v>GDP (current MUS$)</v>
          </cell>
          <cell r="D62" t="str">
            <v>NY.GDP.MKTP.CD</v>
          </cell>
          <cell r="E62">
            <v>3102.7414509999999</v>
          </cell>
          <cell r="F62">
            <v>3405.050612</v>
          </cell>
          <cell r="G62">
            <v>3523.1859199999999</v>
          </cell>
          <cell r="H62">
            <v>2870.624636</v>
          </cell>
          <cell r="I62">
            <v>3140.508836</v>
          </cell>
          <cell r="J62">
            <v>3774.530616</v>
          </cell>
          <cell r="K62">
            <v>3972.0125710000002</v>
          </cell>
          <cell r="L62">
            <v>4190.1432059999997</v>
          </cell>
          <cell r="M62">
            <v>4483.4163399999998</v>
          </cell>
          <cell r="N62">
            <v>4362.128146</v>
          </cell>
          <cell r="O62">
            <v>4671.3133150000003</v>
          </cell>
        </row>
        <row r="63">
          <cell r="A63" t="str">
            <v>France</v>
          </cell>
          <cell r="B63" t="str">
            <v>FRA</v>
          </cell>
          <cell r="C63" t="str">
            <v>GDP (current MUS$)</v>
          </cell>
          <cell r="D63" t="str">
            <v>NY.GDP.MKTP.CD</v>
          </cell>
          <cell r="E63">
            <v>2318590</v>
          </cell>
          <cell r="F63">
            <v>2657210</v>
          </cell>
          <cell r="G63">
            <v>2918380</v>
          </cell>
          <cell r="H63">
            <v>2690220</v>
          </cell>
          <cell r="I63">
            <v>2642610</v>
          </cell>
          <cell r="J63">
            <v>2861410</v>
          </cell>
          <cell r="K63">
            <v>2683830</v>
          </cell>
          <cell r="L63">
            <v>2811080</v>
          </cell>
          <cell r="M63">
            <v>2852170</v>
          </cell>
          <cell r="N63">
            <v>2438210</v>
          </cell>
          <cell r="O63">
            <v>2465130</v>
          </cell>
        </row>
        <row r="64">
          <cell r="A64" t="str">
            <v>Faroe Islands</v>
          </cell>
          <cell r="B64" t="str">
            <v>FRO</v>
          </cell>
          <cell r="C64" t="str">
            <v>GDP (current MUS$)</v>
          </cell>
          <cell r="D64" t="str">
            <v>NY.GDP.MKTP.CD</v>
          </cell>
          <cell r="E64">
            <v>1970.1351990000001</v>
          </cell>
          <cell r="F64">
            <v>2278.2298799999999</v>
          </cell>
          <cell r="G64">
            <v>2413.251996</v>
          </cell>
          <cell r="H64">
            <v>2257.0836989999998</v>
          </cell>
          <cell r="I64">
            <v>2301.1681870000002</v>
          </cell>
          <cell r="J64">
            <v>2468.7540749999998</v>
          </cell>
          <cell r="K64">
            <v>2356.4954680000001</v>
          </cell>
          <cell r="L64">
            <v>2613.4643799999999</v>
          </cell>
          <cell r="M64">
            <v>2810.5478840000001</v>
          </cell>
          <cell r="N64">
            <v>2476.746087</v>
          </cell>
          <cell r="O64">
            <v>2719.6745900000001</v>
          </cell>
        </row>
        <row r="65">
          <cell r="A65" t="str">
            <v>Micronesia, Fed. Sts.</v>
          </cell>
          <cell r="B65" t="str">
            <v>FSM</v>
          </cell>
          <cell r="C65" t="str">
            <v>GDP (current MUS$)</v>
          </cell>
          <cell r="D65" t="str">
            <v>NY.GDP.MKTP.CD</v>
          </cell>
          <cell r="E65">
            <v>253.3723</v>
          </cell>
          <cell r="F65">
            <v>256.54809999999998</v>
          </cell>
          <cell r="G65">
            <v>262.86860000000001</v>
          </cell>
          <cell r="H65">
            <v>279.9667</v>
          </cell>
          <cell r="I65">
            <v>296.52530000000002</v>
          </cell>
          <cell r="J65">
            <v>310.50209999999998</v>
          </cell>
          <cell r="K65">
            <v>326.12869999999998</v>
          </cell>
          <cell r="L65">
            <v>316.04059999999998</v>
          </cell>
          <cell r="M65">
            <v>317.99939999999998</v>
          </cell>
          <cell r="N65">
            <v>315.17970000000003</v>
          </cell>
          <cell r="O65">
            <v>329.8956</v>
          </cell>
        </row>
        <row r="66">
          <cell r="A66" t="str">
            <v>Gabon</v>
          </cell>
          <cell r="B66" t="str">
            <v>GAB</v>
          </cell>
          <cell r="C66" t="str">
            <v>GDP (current MUS$)</v>
          </cell>
          <cell r="D66" t="str">
            <v>NY.GDP.MKTP.CD</v>
          </cell>
          <cell r="E66">
            <v>10318.424464</v>
          </cell>
          <cell r="F66">
            <v>12438.956756</v>
          </cell>
          <cell r="G66">
            <v>15508.57482</v>
          </cell>
          <cell r="H66">
            <v>12065.138273</v>
          </cell>
          <cell r="I66">
            <v>14358.631633999999</v>
          </cell>
          <cell r="J66">
            <v>18186.515200000002</v>
          </cell>
          <cell r="K66">
            <v>17171.468468999999</v>
          </cell>
          <cell r="L66">
            <v>17590.680917000002</v>
          </cell>
          <cell r="M66">
            <v>18179.666879</v>
          </cell>
          <cell r="N66">
            <v>14377.389786</v>
          </cell>
          <cell r="O66">
            <v>14014.278017000001</v>
          </cell>
        </row>
        <row r="67">
          <cell r="A67" t="str">
            <v>United Kingdom</v>
          </cell>
          <cell r="B67" t="str">
            <v>GBR</v>
          </cell>
          <cell r="C67" t="str">
            <v>GDP (current MUS$)</v>
          </cell>
          <cell r="D67" t="str">
            <v>NY.GDP.MKTP.CD</v>
          </cell>
          <cell r="E67">
            <v>2692610</v>
          </cell>
          <cell r="F67">
            <v>3074360</v>
          </cell>
          <cell r="G67">
            <v>2890560</v>
          </cell>
          <cell r="H67">
            <v>2382830</v>
          </cell>
          <cell r="I67">
            <v>2441170</v>
          </cell>
          <cell r="J67">
            <v>2619700</v>
          </cell>
          <cell r="K67">
            <v>2662090</v>
          </cell>
          <cell r="L67">
            <v>2739820</v>
          </cell>
          <cell r="M67">
            <v>3022830</v>
          </cell>
          <cell r="N67">
            <v>2885570</v>
          </cell>
          <cell r="O67">
            <v>2650850</v>
          </cell>
        </row>
        <row r="68">
          <cell r="A68" t="str">
            <v>Georgia</v>
          </cell>
          <cell r="B68" t="str">
            <v>GEO</v>
          </cell>
          <cell r="C68" t="str">
            <v>GDP (current MUS$)</v>
          </cell>
          <cell r="D68" t="str">
            <v>NY.GDP.MKTP.CD</v>
          </cell>
          <cell r="E68">
            <v>7745.4062009999998</v>
          </cell>
          <cell r="F68">
            <v>10172.86968</v>
          </cell>
          <cell r="G68">
            <v>12795.044473</v>
          </cell>
          <cell r="H68">
            <v>10766.809099</v>
          </cell>
          <cell r="I68">
            <v>11638.536834</v>
          </cell>
          <cell r="J68">
            <v>14434.619982</v>
          </cell>
          <cell r="K68">
            <v>15846.474596</v>
          </cell>
          <cell r="L68">
            <v>16140.047012000001</v>
          </cell>
          <cell r="M68">
            <v>16509.305828</v>
          </cell>
          <cell r="N68">
            <v>13993.546732000001</v>
          </cell>
          <cell r="O68">
            <v>14378.016732</v>
          </cell>
        </row>
        <row r="69">
          <cell r="A69" t="str">
            <v>Ghana</v>
          </cell>
          <cell r="B69" t="str">
            <v>GHA</v>
          </cell>
          <cell r="C69" t="str">
            <v>GDP (current MUS$)</v>
          </cell>
          <cell r="D69" t="str">
            <v>NY.GDP.MKTP.CD</v>
          </cell>
          <cell r="E69">
            <v>20409.668522</v>
          </cell>
          <cell r="F69">
            <v>24758.819717999999</v>
          </cell>
          <cell r="G69">
            <v>28526.891009999999</v>
          </cell>
          <cell r="H69">
            <v>25977.847814000001</v>
          </cell>
          <cell r="I69">
            <v>32174.772956000001</v>
          </cell>
          <cell r="J69">
            <v>39566.292433000002</v>
          </cell>
          <cell r="K69">
            <v>41939.728979</v>
          </cell>
          <cell r="L69">
            <v>47805.069495000003</v>
          </cell>
          <cell r="M69">
            <v>39086.625009000003</v>
          </cell>
          <cell r="N69">
            <v>37338.430643</v>
          </cell>
          <cell r="O69">
            <v>42803.583021999999</v>
          </cell>
        </row>
        <row r="70">
          <cell r="A70" t="str">
            <v>Guinea</v>
          </cell>
          <cell r="B70" t="str">
            <v>GIN</v>
          </cell>
          <cell r="C70" t="str">
            <v>GDP (current MUS$)</v>
          </cell>
          <cell r="D70" t="str">
            <v>NY.GDP.MKTP.CD</v>
          </cell>
          <cell r="E70">
            <v>4375.8659360000001</v>
          </cell>
          <cell r="F70">
            <v>5836.2612250000002</v>
          </cell>
          <cell r="G70">
            <v>7009.8099970000003</v>
          </cell>
          <cell r="H70">
            <v>6493.151288</v>
          </cell>
          <cell r="I70">
            <v>6992.497899</v>
          </cell>
          <cell r="J70">
            <v>6511.123904</v>
          </cell>
          <cell r="K70">
            <v>7504.7789890000004</v>
          </cell>
          <cell r="L70">
            <v>8263.0335250000007</v>
          </cell>
          <cell r="M70">
            <v>8765.0373670000008</v>
          </cell>
          <cell r="N70">
            <v>8857.7903619999997</v>
          </cell>
          <cell r="O70">
            <v>9275.8869219999997</v>
          </cell>
        </row>
        <row r="71">
          <cell r="A71" t="str">
            <v>Gambia, The</v>
          </cell>
          <cell r="B71" t="str">
            <v>GMB</v>
          </cell>
          <cell r="C71" t="str">
            <v>GDP (current MUS$)</v>
          </cell>
          <cell r="D71" t="str">
            <v>NY.GDP.MKTP.CD</v>
          </cell>
          <cell r="E71">
            <v>655.0700677000001</v>
          </cell>
          <cell r="F71">
            <v>798.88555650000001</v>
          </cell>
          <cell r="G71">
            <v>965.78107820000002</v>
          </cell>
          <cell r="H71">
            <v>900.63953400000003</v>
          </cell>
          <cell r="I71">
            <v>951.80636870000001</v>
          </cell>
          <cell r="J71">
            <v>898.2909899</v>
          </cell>
          <cell r="K71">
            <v>910.0261557</v>
          </cell>
          <cell r="L71">
            <v>898.94764950000001</v>
          </cell>
          <cell r="M71">
            <v>833.24946679999994</v>
          </cell>
          <cell r="N71">
            <v>907.65565149999998</v>
          </cell>
          <cell r="O71">
            <v>962.79714650000005</v>
          </cell>
        </row>
        <row r="72">
          <cell r="A72" t="str">
            <v>Guinea-Bissau</v>
          </cell>
          <cell r="B72" t="str">
            <v>GNB</v>
          </cell>
          <cell r="C72" t="str">
            <v>GDP (current MUS$)</v>
          </cell>
          <cell r="D72" t="str">
            <v>NY.GDP.MKTP.CD</v>
          </cell>
          <cell r="E72">
            <v>591.83947069999999</v>
          </cell>
          <cell r="F72">
            <v>695.99020840000003</v>
          </cell>
          <cell r="G72">
            <v>864.65479529999993</v>
          </cell>
          <cell r="H72">
            <v>826.7986598</v>
          </cell>
          <cell r="I72">
            <v>850.63330980000001</v>
          </cell>
          <cell r="J72">
            <v>1099.3858949999999</v>
          </cell>
          <cell r="K72">
            <v>989.87555910000003</v>
          </cell>
          <cell r="L72">
            <v>1045.790133</v>
          </cell>
          <cell r="M72">
            <v>1053.512334</v>
          </cell>
          <cell r="N72">
            <v>1047.8081749999999</v>
          </cell>
          <cell r="O72">
            <v>1178.2045009999999</v>
          </cell>
        </row>
        <row r="73">
          <cell r="A73" t="str">
            <v>Equatorial Guinea</v>
          </cell>
          <cell r="B73" t="str">
            <v>GNQ</v>
          </cell>
          <cell r="C73" t="str">
            <v>GDP (current MUS$)</v>
          </cell>
          <cell r="D73" t="str">
            <v>NY.GDP.MKTP.CD</v>
          </cell>
          <cell r="E73">
            <v>10086.528699</v>
          </cell>
          <cell r="F73">
            <v>13071.718758999999</v>
          </cell>
          <cell r="G73">
            <v>19749.893536</v>
          </cell>
          <cell r="H73">
            <v>15027.795173</v>
          </cell>
          <cell r="I73">
            <v>16298.542028</v>
          </cell>
          <cell r="J73">
            <v>21329.395901</v>
          </cell>
          <cell r="K73">
            <v>22389.627294000002</v>
          </cell>
          <cell r="L73">
            <v>21942.597764999999</v>
          </cell>
          <cell r="M73">
            <v>21736.500713000001</v>
          </cell>
          <cell r="N73">
            <v>13180.194733</v>
          </cell>
          <cell r="O73">
            <v>11259.559879</v>
          </cell>
        </row>
        <row r="74">
          <cell r="A74" t="str">
            <v>Greece</v>
          </cell>
          <cell r="B74" t="str">
            <v>GRC</v>
          </cell>
          <cell r="C74" t="str">
            <v>GDP (current MUS$)</v>
          </cell>
          <cell r="D74" t="str">
            <v>NY.GDP.MKTP.CD</v>
          </cell>
          <cell r="E74">
            <v>273318</v>
          </cell>
          <cell r="F74">
            <v>318498</v>
          </cell>
          <cell r="G74">
            <v>354461</v>
          </cell>
          <cell r="H74">
            <v>330000</v>
          </cell>
          <cell r="I74">
            <v>299362</v>
          </cell>
          <cell r="J74">
            <v>287798</v>
          </cell>
          <cell r="K74">
            <v>245671</v>
          </cell>
          <cell r="L74">
            <v>239862</v>
          </cell>
          <cell r="M74">
            <v>237030</v>
          </cell>
          <cell r="N74">
            <v>195542</v>
          </cell>
          <cell r="O74">
            <v>192691</v>
          </cell>
        </row>
        <row r="75">
          <cell r="A75" t="str">
            <v>Grenada</v>
          </cell>
          <cell r="B75" t="str">
            <v>GRD</v>
          </cell>
          <cell r="C75" t="str">
            <v>GDP (current MUS$)</v>
          </cell>
          <cell r="D75" t="str">
            <v>NY.GDP.MKTP.CD</v>
          </cell>
          <cell r="E75">
            <v>698.70066670000006</v>
          </cell>
          <cell r="F75">
            <v>758.6835926</v>
          </cell>
          <cell r="G75">
            <v>825.97788889999993</v>
          </cell>
          <cell r="H75">
            <v>771.27811110000005</v>
          </cell>
          <cell r="I75">
            <v>771.01588889999994</v>
          </cell>
          <cell r="J75">
            <v>778.64866670000004</v>
          </cell>
          <cell r="K75">
            <v>799.88214809999999</v>
          </cell>
          <cell r="L75">
            <v>842.62011110000003</v>
          </cell>
          <cell r="M75">
            <v>911.48148149999997</v>
          </cell>
          <cell r="N75">
            <v>997.00792590000003</v>
          </cell>
          <cell r="O75">
            <v>1056.1885930000001</v>
          </cell>
        </row>
        <row r="76">
          <cell r="A76" t="str">
            <v>Greenland</v>
          </cell>
          <cell r="B76" t="str">
            <v>GRL</v>
          </cell>
          <cell r="C76" t="str">
            <v>GDP (current MUS$)</v>
          </cell>
          <cell r="D76" t="str">
            <v>NY.GDP.MKTP.CD</v>
          </cell>
          <cell r="E76">
            <v>2013.0994820000001</v>
          </cell>
          <cell r="F76">
            <v>2249.8117090000001</v>
          </cell>
          <cell r="G76">
            <v>2499.1075110000002</v>
          </cell>
          <cell r="H76">
            <v>2529.9483300000002</v>
          </cell>
          <cell r="I76">
            <v>2503.1560610000001</v>
          </cell>
          <cell r="J76">
            <v>2684.4673760000001</v>
          </cell>
          <cell r="K76">
            <v>2609.6676739999998</v>
          </cell>
          <cell r="L76">
            <v>2669.5155169999998</v>
          </cell>
          <cell r="M76">
            <v>2837.7371939999998</v>
          </cell>
          <cell r="N76">
            <v>2520.2069000000001</v>
          </cell>
          <cell r="O76">
            <v>2705.8916170000002</v>
          </cell>
        </row>
        <row r="77">
          <cell r="A77" t="str">
            <v>Guatemala</v>
          </cell>
          <cell r="B77" t="str">
            <v>GTM</v>
          </cell>
          <cell r="C77" t="str">
            <v>GDP (current MUS$)</v>
          </cell>
          <cell r="D77" t="str">
            <v>NY.GDP.MKTP.CD</v>
          </cell>
          <cell r="E77">
            <v>30231.249361999999</v>
          </cell>
          <cell r="F77">
            <v>34113.107086000004</v>
          </cell>
          <cell r="G77">
            <v>39136.893344999997</v>
          </cell>
          <cell r="H77">
            <v>37733.994976000002</v>
          </cell>
          <cell r="I77">
            <v>41338.595380999999</v>
          </cell>
          <cell r="J77">
            <v>47654.841113000002</v>
          </cell>
          <cell r="K77">
            <v>50388.454860999998</v>
          </cell>
          <cell r="L77">
            <v>53851.058955</v>
          </cell>
          <cell r="M77">
            <v>58722.323918000002</v>
          </cell>
          <cell r="N77">
            <v>63767.597194000002</v>
          </cell>
          <cell r="O77">
            <v>68663.653468999997</v>
          </cell>
        </row>
        <row r="78">
          <cell r="A78" t="str">
            <v>Guam</v>
          </cell>
          <cell r="B78" t="str">
            <v>GUM</v>
          </cell>
          <cell r="C78" t="str">
            <v>GDP (current MUS$)</v>
          </cell>
          <cell r="D78" t="str">
            <v>NY.GDP.MKTP.CD</v>
          </cell>
          <cell r="E78">
            <v>4213</v>
          </cell>
          <cell r="F78">
            <v>4375</v>
          </cell>
          <cell r="G78">
            <v>4621</v>
          </cell>
          <cell r="H78">
            <v>4781</v>
          </cell>
          <cell r="I78">
            <v>4895</v>
          </cell>
          <cell r="J78">
            <v>4928</v>
          </cell>
          <cell r="K78">
            <v>5199</v>
          </cell>
          <cell r="L78">
            <v>5337</v>
          </cell>
          <cell r="M78">
            <v>5531</v>
          </cell>
          <cell r="N78">
            <v>5697</v>
          </cell>
          <cell r="O78">
            <v>5793</v>
          </cell>
        </row>
        <row r="79">
          <cell r="A79" t="str">
            <v>Guyana</v>
          </cell>
          <cell r="B79" t="str">
            <v>GUY</v>
          </cell>
          <cell r="C79" t="str">
            <v>GDP (current MUS$)</v>
          </cell>
          <cell r="D79" t="str">
            <v>NY.GDP.MKTP.CD</v>
          </cell>
          <cell r="E79">
            <v>1458.4494529999999</v>
          </cell>
          <cell r="F79">
            <v>1740.3347819999999</v>
          </cell>
          <cell r="G79">
            <v>1922.598121</v>
          </cell>
          <cell r="H79">
            <v>2061.3238540000002</v>
          </cell>
          <cell r="I79">
            <v>2273.225042</v>
          </cell>
          <cell r="J79">
            <v>2576.024116</v>
          </cell>
          <cell r="K79">
            <v>2861.5622659999999</v>
          </cell>
          <cell r="L79">
            <v>2990.0065340000001</v>
          </cell>
          <cell r="M79">
            <v>3077.086276</v>
          </cell>
          <cell r="N79">
            <v>3166.0290559999999</v>
          </cell>
          <cell r="O79">
            <v>3504.0242130000001</v>
          </cell>
        </row>
        <row r="80">
          <cell r="A80" t="str">
            <v>Hong Kong SAR, China</v>
          </cell>
          <cell r="B80" t="str">
            <v>HKG</v>
          </cell>
          <cell r="C80" t="str">
            <v>GDP (current MUS$)</v>
          </cell>
          <cell r="D80" t="str">
            <v>NY.GDP.MKTP.CD</v>
          </cell>
          <cell r="E80">
            <v>193536</v>
          </cell>
          <cell r="F80">
            <v>211597</v>
          </cell>
          <cell r="G80">
            <v>219280</v>
          </cell>
          <cell r="H80">
            <v>214046</v>
          </cell>
          <cell r="I80">
            <v>228638</v>
          </cell>
          <cell r="J80">
            <v>248514</v>
          </cell>
          <cell r="K80">
            <v>262629</v>
          </cell>
          <cell r="L80">
            <v>275697</v>
          </cell>
          <cell r="M80">
            <v>291459</v>
          </cell>
          <cell r="N80">
            <v>309384</v>
          </cell>
          <cell r="O80">
            <v>320881</v>
          </cell>
        </row>
        <row r="81">
          <cell r="A81" t="str">
            <v>Honduras</v>
          </cell>
          <cell r="B81" t="str">
            <v>HND</v>
          </cell>
          <cell r="C81" t="str">
            <v>GDP (current MUS$)</v>
          </cell>
          <cell r="D81" t="str">
            <v>NY.GDP.MKTP.CD</v>
          </cell>
          <cell r="E81">
            <v>10841.742348</v>
          </cell>
          <cell r="F81">
            <v>12275.501784</v>
          </cell>
          <cell r="G81">
            <v>13789.715133</v>
          </cell>
          <cell r="H81">
            <v>14587.496229</v>
          </cell>
          <cell r="I81">
            <v>15839.344591999999</v>
          </cell>
          <cell r="J81">
            <v>17710.315006000001</v>
          </cell>
          <cell r="K81">
            <v>18528.601901000002</v>
          </cell>
          <cell r="L81">
            <v>18499.710127999999</v>
          </cell>
          <cell r="M81">
            <v>19756.494435000001</v>
          </cell>
          <cell r="N81">
            <v>20979.767785</v>
          </cell>
          <cell r="O81">
            <v>21643.936938999999</v>
          </cell>
        </row>
        <row r="82">
          <cell r="A82" t="str">
            <v>Croatia</v>
          </cell>
          <cell r="B82" t="str">
            <v>HRV</v>
          </cell>
          <cell r="C82" t="str">
            <v>GDP (current MUS$)</v>
          </cell>
          <cell r="D82" t="str">
            <v>NY.GDP.MKTP.CD</v>
          </cell>
          <cell r="E82">
            <v>50453.577898000003</v>
          </cell>
          <cell r="F82">
            <v>60093.222709000001</v>
          </cell>
          <cell r="G82">
            <v>70481.451449</v>
          </cell>
          <cell r="H82">
            <v>62703.143057000001</v>
          </cell>
          <cell r="I82">
            <v>59829.574391000002</v>
          </cell>
          <cell r="J82">
            <v>62375.044442999999</v>
          </cell>
          <cell r="K82">
            <v>56565.475274999997</v>
          </cell>
          <cell r="L82">
            <v>58085.856018999999</v>
          </cell>
          <cell r="M82">
            <v>57629.518806</v>
          </cell>
          <cell r="N82">
            <v>49425.513611000002</v>
          </cell>
          <cell r="O82">
            <v>51338.524831000002</v>
          </cell>
        </row>
        <row r="83">
          <cell r="A83" t="str">
            <v>Haiti</v>
          </cell>
          <cell r="B83" t="str">
            <v>HTI</v>
          </cell>
          <cell r="C83" t="str">
            <v>GDP (current MUS$)</v>
          </cell>
          <cell r="D83" t="str">
            <v>NY.GDP.MKTP.CD</v>
          </cell>
          <cell r="E83">
            <v>4756.2040699999998</v>
          </cell>
          <cell r="F83">
            <v>5885.3255900000004</v>
          </cell>
          <cell r="G83">
            <v>6548.5305719999997</v>
          </cell>
          <cell r="H83">
            <v>6584.6494190000003</v>
          </cell>
          <cell r="I83">
            <v>6622.5415290000001</v>
          </cell>
          <cell r="J83">
            <v>7516.8341600000003</v>
          </cell>
          <cell r="K83">
            <v>7890.2165080000004</v>
          </cell>
          <cell r="L83">
            <v>8452.5093159999997</v>
          </cell>
          <cell r="M83">
            <v>8776.3507900000004</v>
          </cell>
          <cell r="N83">
            <v>8724.6561259999999</v>
          </cell>
          <cell r="O83">
            <v>7970.6491310000001</v>
          </cell>
        </row>
        <row r="84">
          <cell r="A84" t="str">
            <v>Hungary</v>
          </cell>
          <cell r="B84" t="str">
            <v>HUN</v>
          </cell>
          <cell r="C84" t="str">
            <v>GDP (current MUS$)</v>
          </cell>
          <cell r="D84" t="str">
            <v>NY.GDP.MKTP.CD</v>
          </cell>
          <cell r="E84">
            <v>115295</v>
          </cell>
          <cell r="F84">
            <v>139851</v>
          </cell>
          <cell r="G84">
            <v>157998</v>
          </cell>
          <cell r="H84">
            <v>130594</v>
          </cell>
          <cell r="I84">
            <v>130923</v>
          </cell>
          <cell r="J84">
            <v>140782</v>
          </cell>
          <cell r="K84">
            <v>127857</v>
          </cell>
          <cell r="L84">
            <v>135216</v>
          </cell>
          <cell r="M84">
            <v>140118</v>
          </cell>
          <cell r="N84">
            <v>122879</v>
          </cell>
          <cell r="O84">
            <v>125817</v>
          </cell>
        </row>
        <row r="85">
          <cell r="A85" t="str">
            <v>Indonesia</v>
          </cell>
          <cell r="B85" t="str">
            <v>IDN</v>
          </cell>
          <cell r="C85" t="str">
            <v>GDP (current MUS$)</v>
          </cell>
          <cell r="D85" t="str">
            <v>NY.GDP.MKTP.CD</v>
          </cell>
          <cell r="E85">
            <v>364571</v>
          </cell>
          <cell r="F85">
            <v>432217</v>
          </cell>
          <cell r="G85">
            <v>510229</v>
          </cell>
          <cell r="H85">
            <v>539580</v>
          </cell>
          <cell r="I85">
            <v>755094</v>
          </cell>
          <cell r="J85">
            <v>892969</v>
          </cell>
          <cell r="K85">
            <v>917870</v>
          </cell>
          <cell r="L85">
            <v>912524</v>
          </cell>
          <cell r="M85">
            <v>890815</v>
          </cell>
          <cell r="N85">
            <v>860854</v>
          </cell>
          <cell r="O85">
            <v>932256</v>
          </cell>
        </row>
        <row r="86">
          <cell r="A86" t="str">
            <v>Isle of Man</v>
          </cell>
          <cell r="B86" t="str">
            <v>IMN</v>
          </cell>
          <cell r="C86" t="str">
            <v>GDP (current MUS$)</v>
          </cell>
          <cell r="D86" t="str">
            <v>NY.GDP.MKTP.CD</v>
          </cell>
          <cell r="E86">
            <v>3344.4021929999999</v>
          </cell>
          <cell r="F86">
            <v>5685.9883950000003</v>
          </cell>
          <cell r="G86">
            <v>5827.46875</v>
          </cell>
          <cell r="H86">
            <v>5487.0836579999996</v>
          </cell>
          <cell r="I86">
            <v>5920.1776890000001</v>
          </cell>
          <cell r="J86">
            <v>6142.1695239999999</v>
          </cell>
          <cell r="K86">
            <v>6433.3570300000001</v>
          </cell>
          <cell r="L86">
            <v>6754.3301549999996</v>
          </cell>
          <cell r="M86">
            <v>7428.2804020000003</v>
          </cell>
          <cell r="N86">
            <v>6792.4171120000001</v>
          </cell>
          <cell r="O86">
            <v>7679.0107340000004</v>
          </cell>
        </row>
        <row r="87">
          <cell r="A87" t="str">
            <v>India</v>
          </cell>
          <cell r="B87" t="str">
            <v>IND</v>
          </cell>
          <cell r="C87" t="str">
            <v>GDP (current MUS$)</v>
          </cell>
          <cell r="D87" t="str">
            <v>NY.GDP.MKTP.CD</v>
          </cell>
          <cell r="E87">
            <v>920317</v>
          </cell>
          <cell r="F87">
            <v>1201110</v>
          </cell>
          <cell r="G87">
            <v>1186950</v>
          </cell>
          <cell r="H87">
            <v>1323940</v>
          </cell>
          <cell r="I87">
            <v>1656620</v>
          </cell>
          <cell r="J87">
            <v>1823050</v>
          </cell>
          <cell r="K87">
            <v>1827640</v>
          </cell>
          <cell r="L87">
            <v>1856720</v>
          </cell>
          <cell r="M87">
            <v>2039130</v>
          </cell>
          <cell r="N87">
            <v>2102390</v>
          </cell>
          <cell r="O87">
            <v>2274230</v>
          </cell>
        </row>
        <row r="88">
          <cell r="A88" t="str">
            <v>Ireland</v>
          </cell>
          <cell r="B88" t="str">
            <v>IRL</v>
          </cell>
          <cell r="C88" t="str">
            <v>GDP (current MUS$)</v>
          </cell>
          <cell r="D88" t="str">
            <v>NY.GDP.MKTP.CD</v>
          </cell>
          <cell r="E88">
            <v>232086</v>
          </cell>
          <cell r="F88">
            <v>269918</v>
          </cell>
          <cell r="G88">
            <v>275020</v>
          </cell>
          <cell r="H88">
            <v>236311</v>
          </cell>
          <cell r="I88">
            <v>221951</v>
          </cell>
          <cell r="J88">
            <v>239019</v>
          </cell>
          <cell r="K88">
            <v>225572</v>
          </cell>
          <cell r="L88">
            <v>239389</v>
          </cell>
          <cell r="M88">
            <v>258099</v>
          </cell>
          <cell r="N88">
            <v>290617</v>
          </cell>
          <cell r="O88">
            <v>304819</v>
          </cell>
        </row>
        <row r="89">
          <cell r="A89" t="str">
            <v>Iran, Islamic Rep.</v>
          </cell>
          <cell r="B89" t="str">
            <v>IRN</v>
          </cell>
          <cell r="C89" t="str">
            <v>GDP (current MUS$)</v>
          </cell>
          <cell r="D89" t="str">
            <v>NY.GDP.MKTP.CD</v>
          </cell>
          <cell r="E89">
            <v>266299</v>
          </cell>
          <cell r="F89">
            <v>349882</v>
          </cell>
          <cell r="G89">
            <v>406071</v>
          </cell>
          <cell r="H89">
            <v>414059</v>
          </cell>
          <cell r="I89">
            <v>487070</v>
          </cell>
          <cell r="J89">
            <v>583500</v>
          </cell>
          <cell r="K89">
            <v>598853</v>
          </cell>
          <cell r="L89">
            <v>467415</v>
          </cell>
          <cell r="M89">
            <v>434475</v>
          </cell>
          <cell r="N89">
            <v>385874</v>
          </cell>
          <cell r="O89">
            <v>418977</v>
          </cell>
        </row>
        <row r="90">
          <cell r="A90" t="str">
            <v>Iraq</v>
          </cell>
          <cell r="B90" t="str">
            <v>IRQ</v>
          </cell>
          <cell r="C90" t="str">
            <v>GDP (current MUS$)</v>
          </cell>
          <cell r="D90" t="str">
            <v>NY.GDP.MKTP.CD</v>
          </cell>
          <cell r="E90">
            <v>65140.293687999998</v>
          </cell>
          <cell r="F90">
            <v>88840.050497000004</v>
          </cell>
          <cell r="G90">
            <v>131614</v>
          </cell>
          <cell r="H90">
            <v>111661</v>
          </cell>
          <cell r="I90">
            <v>138517</v>
          </cell>
          <cell r="J90">
            <v>185750</v>
          </cell>
          <cell r="K90">
            <v>218001</v>
          </cell>
          <cell r="L90">
            <v>234648</v>
          </cell>
          <cell r="M90">
            <v>234648</v>
          </cell>
          <cell r="N90">
            <v>179640</v>
          </cell>
          <cell r="O90">
            <v>171489</v>
          </cell>
        </row>
        <row r="91">
          <cell r="A91" t="str">
            <v>Iceland</v>
          </cell>
          <cell r="B91" t="str">
            <v>ISL</v>
          </cell>
          <cell r="C91" t="str">
            <v>GDP (current MUS$)</v>
          </cell>
          <cell r="D91" t="str">
            <v>NY.GDP.MKTP.CD</v>
          </cell>
          <cell r="E91">
            <v>17048.647568</v>
          </cell>
          <cell r="F91">
            <v>21319.946739999999</v>
          </cell>
          <cell r="G91">
            <v>17658.408759000002</v>
          </cell>
          <cell r="H91">
            <v>12944.114736</v>
          </cell>
          <cell r="I91">
            <v>13310.567803</v>
          </cell>
          <cell r="J91">
            <v>14732.689535</v>
          </cell>
          <cell r="K91">
            <v>14292.008744999999</v>
          </cell>
          <cell r="L91">
            <v>15548.321544</v>
          </cell>
          <cell r="M91">
            <v>17304.033020999999</v>
          </cell>
          <cell r="N91">
            <v>16942.247373999999</v>
          </cell>
          <cell r="O91">
            <v>20304.098101</v>
          </cell>
        </row>
        <row r="92">
          <cell r="A92" t="str">
            <v>Israel</v>
          </cell>
          <cell r="B92" t="str">
            <v>ISR</v>
          </cell>
          <cell r="C92" t="str">
            <v>GDP (current MUS$)</v>
          </cell>
          <cell r="D92" t="str">
            <v>NY.GDP.MKTP.CD</v>
          </cell>
          <cell r="E92">
            <v>153967</v>
          </cell>
          <cell r="F92">
            <v>178707</v>
          </cell>
          <cell r="G92">
            <v>215840</v>
          </cell>
          <cell r="H92">
            <v>207419</v>
          </cell>
          <cell r="I92">
            <v>233610</v>
          </cell>
          <cell r="J92">
            <v>261629</v>
          </cell>
          <cell r="K92">
            <v>257297</v>
          </cell>
          <cell r="L92">
            <v>292489</v>
          </cell>
          <cell r="M92">
            <v>308417</v>
          </cell>
          <cell r="N92">
            <v>299094</v>
          </cell>
          <cell r="O92">
            <v>317748</v>
          </cell>
        </row>
        <row r="93">
          <cell r="A93" t="str">
            <v>Italy</v>
          </cell>
          <cell r="B93" t="str">
            <v>ITA</v>
          </cell>
          <cell r="C93" t="str">
            <v>GDP (current MUS$)</v>
          </cell>
          <cell r="D93" t="str">
            <v>NY.GDP.MKTP.CD</v>
          </cell>
          <cell r="E93">
            <v>1942630</v>
          </cell>
          <cell r="F93">
            <v>2203050</v>
          </cell>
          <cell r="G93">
            <v>2390730</v>
          </cell>
          <cell r="H93">
            <v>2185160</v>
          </cell>
          <cell r="I93">
            <v>2125060</v>
          </cell>
          <cell r="J93">
            <v>2276290</v>
          </cell>
          <cell r="K93">
            <v>2072820</v>
          </cell>
          <cell r="L93">
            <v>2130490</v>
          </cell>
          <cell r="M93">
            <v>2151730</v>
          </cell>
          <cell r="N93">
            <v>1832870</v>
          </cell>
          <cell r="O93">
            <v>1859380</v>
          </cell>
        </row>
        <row r="94">
          <cell r="A94" t="str">
            <v>Jamaica</v>
          </cell>
          <cell r="B94" t="str">
            <v>JAM</v>
          </cell>
          <cell r="C94" t="str">
            <v>GDP (current MUS$)</v>
          </cell>
          <cell r="D94" t="str">
            <v>NY.GDP.MKTP.CD</v>
          </cell>
          <cell r="E94">
            <v>11905.525197000001</v>
          </cell>
          <cell r="F94">
            <v>12824.09499</v>
          </cell>
          <cell r="G94">
            <v>13678.606691999999</v>
          </cell>
          <cell r="H94">
            <v>12038.829245999999</v>
          </cell>
          <cell r="I94">
            <v>13191.645686</v>
          </cell>
          <cell r="J94">
            <v>14439.910352999999</v>
          </cell>
          <cell r="K94">
            <v>14800.165407</v>
          </cell>
          <cell r="L94">
            <v>14274.983016</v>
          </cell>
          <cell r="M94">
            <v>13897.723431</v>
          </cell>
          <cell r="N94">
            <v>14186.886643</v>
          </cell>
          <cell r="O94">
            <v>14056.908749</v>
          </cell>
        </row>
        <row r="95">
          <cell r="A95" t="str">
            <v>Jordan</v>
          </cell>
          <cell r="B95" t="str">
            <v>JOR</v>
          </cell>
          <cell r="C95" t="str">
            <v>GDP (current MUS$)</v>
          </cell>
          <cell r="D95" t="str">
            <v>NY.GDP.MKTP.CD</v>
          </cell>
          <cell r="E95">
            <v>15056.929760000001</v>
          </cell>
          <cell r="F95">
            <v>17110.587447000002</v>
          </cell>
          <cell r="G95">
            <v>21972.004086000001</v>
          </cell>
          <cell r="H95">
            <v>23820.23</v>
          </cell>
          <cell r="I95">
            <v>26425.379437</v>
          </cell>
          <cell r="J95">
            <v>28840.26338</v>
          </cell>
          <cell r="K95">
            <v>30937.277606</v>
          </cell>
          <cell r="L95">
            <v>33593.843661999999</v>
          </cell>
          <cell r="M95">
            <v>35826.925775000003</v>
          </cell>
          <cell r="N95">
            <v>37517.410281999997</v>
          </cell>
          <cell r="O95">
            <v>38654.727745999997</v>
          </cell>
        </row>
        <row r="96">
          <cell r="A96" t="str">
            <v>Japan</v>
          </cell>
          <cell r="B96" t="str">
            <v>JPN</v>
          </cell>
          <cell r="C96" t="str">
            <v>GDP (current MUS$)</v>
          </cell>
          <cell r="D96" t="str">
            <v>NY.GDP.MKTP.CD</v>
          </cell>
          <cell r="E96">
            <v>4530380</v>
          </cell>
          <cell r="F96">
            <v>4515260</v>
          </cell>
          <cell r="G96">
            <v>5037910</v>
          </cell>
          <cell r="H96">
            <v>5231380</v>
          </cell>
          <cell r="I96">
            <v>5700100</v>
          </cell>
          <cell r="J96">
            <v>6157460</v>
          </cell>
          <cell r="K96">
            <v>6203210</v>
          </cell>
          <cell r="L96">
            <v>5155720</v>
          </cell>
          <cell r="M96">
            <v>4850410</v>
          </cell>
          <cell r="N96">
            <v>4394980</v>
          </cell>
          <cell r="O96">
            <v>4949270</v>
          </cell>
        </row>
        <row r="97">
          <cell r="A97" t="str">
            <v>Kazakhstan</v>
          </cell>
          <cell r="B97" t="str">
            <v>KAZ</v>
          </cell>
          <cell r="C97" t="str">
            <v>GDP (current MUS$)</v>
          </cell>
          <cell r="D97" t="str">
            <v>NY.GDP.MKTP.CD</v>
          </cell>
          <cell r="E97">
            <v>81003.884544999994</v>
          </cell>
          <cell r="F97">
            <v>104850</v>
          </cell>
          <cell r="G97">
            <v>133442</v>
          </cell>
          <cell r="H97">
            <v>115309</v>
          </cell>
          <cell r="I97">
            <v>148047</v>
          </cell>
          <cell r="J97">
            <v>192627</v>
          </cell>
          <cell r="K97">
            <v>207999</v>
          </cell>
          <cell r="L97">
            <v>236635</v>
          </cell>
          <cell r="M97">
            <v>221416</v>
          </cell>
          <cell r="N97">
            <v>184388</v>
          </cell>
          <cell r="O97">
            <v>137278</v>
          </cell>
        </row>
        <row r="98">
          <cell r="A98" t="str">
            <v>Kenya</v>
          </cell>
          <cell r="B98" t="str">
            <v>KEN</v>
          </cell>
          <cell r="C98" t="str">
            <v>GDP (current MUS$)</v>
          </cell>
          <cell r="D98" t="str">
            <v>NY.GDP.MKTP.CD</v>
          </cell>
          <cell r="E98">
            <v>25825.524820999999</v>
          </cell>
          <cell r="F98">
            <v>31958.195181999999</v>
          </cell>
          <cell r="G98">
            <v>35895.153328</v>
          </cell>
          <cell r="H98">
            <v>37021.512048999997</v>
          </cell>
          <cell r="I98">
            <v>40000.088346999997</v>
          </cell>
          <cell r="J98">
            <v>41954.942416999998</v>
          </cell>
          <cell r="K98">
            <v>50334.699324000001</v>
          </cell>
          <cell r="L98">
            <v>55096.730083000002</v>
          </cell>
          <cell r="M98">
            <v>61448.046801999997</v>
          </cell>
          <cell r="N98">
            <v>64007.293814999997</v>
          </cell>
          <cell r="O98">
            <v>70875.289604999998</v>
          </cell>
        </row>
        <row r="99">
          <cell r="A99" t="str">
            <v>Kyrgyz Republic</v>
          </cell>
          <cell r="B99" t="str">
            <v>KGZ</v>
          </cell>
          <cell r="C99" t="str">
            <v>GDP (current MUS$)</v>
          </cell>
          <cell r="D99" t="str">
            <v>NY.GDP.MKTP.CD</v>
          </cell>
          <cell r="E99">
            <v>2834.168889</v>
          </cell>
          <cell r="F99">
            <v>3802.5661709999999</v>
          </cell>
          <cell r="G99">
            <v>5139.9577849999996</v>
          </cell>
          <cell r="H99">
            <v>4690.0622549999998</v>
          </cell>
          <cell r="I99">
            <v>4794.3577949999999</v>
          </cell>
          <cell r="J99">
            <v>6197.7661189999999</v>
          </cell>
          <cell r="K99">
            <v>6605.1399330000004</v>
          </cell>
          <cell r="L99">
            <v>7335.0275920000004</v>
          </cell>
          <cell r="M99">
            <v>7468.0965669999996</v>
          </cell>
          <cell r="N99">
            <v>6678.1783400000004</v>
          </cell>
          <cell r="O99">
            <v>6813.0920660000002</v>
          </cell>
        </row>
        <row r="100">
          <cell r="A100" t="str">
            <v>Cambodia</v>
          </cell>
          <cell r="B100" t="str">
            <v>KHM</v>
          </cell>
          <cell r="C100" t="str">
            <v>GDP (current MUS$)</v>
          </cell>
          <cell r="D100" t="str">
            <v>NY.GDP.MKTP.CD</v>
          </cell>
          <cell r="E100">
            <v>7274.5957070000004</v>
          </cell>
          <cell r="F100">
            <v>8639.235842</v>
          </cell>
          <cell r="G100">
            <v>10351.914092999999</v>
          </cell>
          <cell r="H100">
            <v>10401.851850999999</v>
          </cell>
          <cell r="I100">
            <v>11242.275199</v>
          </cell>
          <cell r="J100">
            <v>12829.541141</v>
          </cell>
          <cell r="K100">
            <v>14054.443213</v>
          </cell>
          <cell r="L100">
            <v>15227.991394999999</v>
          </cell>
          <cell r="M100">
            <v>16702.610841999998</v>
          </cell>
          <cell r="N100">
            <v>18049.954289000001</v>
          </cell>
          <cell r="O100">
            <v>20016.747754</v>
          </cell>
        </row>
        <row r="101">
          <cell r="A101" t="str">
            <v>Kiribati</v>
          </cell>
          <cell r="B101" t="str">
            <v>KIR</v>
          </cell>
          <cell r="C101" t="str">
            <v>GDP (current MUS$)</v>
          </cell>
          <cell r="D101" t="str">
            <v>NY.GDP.MKTP.CD</v>
          </cell>
          <cell r="E101">
            <v>108.5456325</v>
          </cell>
          <cell r="F101">
            <v>130.75491590000001</v>
          </cell>
          <cell r="G101">
            <v>139.12548230000002</v>
          </cell>
          <cell r="H101">
            <v>130.465372</v>
          </cell>
          <cell r="I101">
            <v>153.27591269999999</v>
          </cell>
          <cell r="J101">
            <v>177.14213509999999</v>
          </cell>
          <cell r="K101">
            <v>188.04566159999999</v>
          </cell>
          <cell r="L101">
            <v>187.1536011</v>
          </cell>
          <cell r="M101">
            <v>178.8692987</v>
          </cell>
          <cell r="N101">
            <v>169.1405604</v>
          </cell>
          <cell r="O101">
            <v>181.55151649999999</v>
          </cell>
        </row>
        <row r="102">
          <cell r="A102" t="str">
            <v>St. Kitts and Nevis</v>
          </cell>
          <cell r="B102" t="str">
            <v>KNA</v>
          </cell>
          <cell r="C102" t="str">
            <v>GDP (current MUS$)</v>
          </cell>
          <cell r="D102" t="str">
            <v>NY.GDP.MKTP.CD</v>
          </cell>
          <cell r="E102">
            <v>636.21803699999998</v>
          </cell>
          <cell r="F102">
            <v>674.00848150000002</v>
          </cell>
          <cell r="G102">
            <v>738.94255559999999</v>
          </cell>
          <cell r="H102">
            <v>723.20911109999997</v>
          </cell>
          <cell r="I102">
            <v>705.01537039999994</v>
          </cell>
          <cell r="J102">
            <v>753.22596299999998</v>
          </cell>
          <cell r="K102">
            <v>734.4626667</v>
          </cell>
          <cell r="L102">
            <v>788.16388889999996</v>
          </cell>
          <cell r="M102">
            <v>847.77818520000005</v>
          </cell>
          <cell r="N102">
            <v>878.28151849999995</v>
          </cell>
          <cell r="O102">
            <v>909.85462960000007</v>
          </cell>
        </row>
        <row r="103">
          <cell r="A103" t="str">
            <v>Korea, Rep.</v>
          </cell>
          <cell r="B103" t="str">
            <v>KOR</v>
          </cell>
          <cell r="C103" t="str">
            <v>GDP (current MUS$)</v>
          </cell>
          <cell r="D103" t="str">
            <v>NY.GDP.MKTP.CD</v>
          </cell>
          <cell r="E103">
            <v>1011800</v>
          </cell>
          <cell r="F103">
            <v>1122680</v>
          </cell>
          <cell r="G103">
            <v>1002220</v>
          </cell>
          <cell r="H103">
            <v>901935</v>
          </cell>
          <cell r="I103">
            <v>1094500</v>
          </cell>
          <cell r="J103">
            <v>1202460</v>
          </cell>
          <cell r="K103">
            <v>1222810</v>
          </cell>
          <cell r="L103">
            <v>1305600</v>
          </cell>
          <cell r="M103">
            <v>1411330</v>
          </cell>
          <cell r="N103">
            <v>1382760</v>
          </cell>
          <cell r="O103">
            <v>1414800</v>
          </cell>
        </row>
        <row r="104">
          <cell r="A104" t="str">
            <v>Kuwait</v>
          </cell>
          <cell r="B104" t="str">
            <v>KWT</v>
          </cell>
          <cell r="C104" t="str">
            <v>GDP (current MUS$)</v>
          </cell>
          <cell r="D104" t="str">
            <v>NY.GDP.MKTP.CD</v>
          </cell>
          <cell r="E104">
            <v>101551</v>
          </cell>
          <cell r="F104">
            <v>114641</v>
          </cell>
          <cell r="G104">
            <v>147396</v>
          </cell>
          <cell r="H104">
            <v>105900</v>
          </cell>
          <cell r="I104">
            <v>115419</v>
          </cell>
          <cell r="J104">
            <v>154028</v>
          </cell>
          <cell r="K104">
            <v>174070</v>
          </cell>
          <cell r="L104">
            <v>174161</v>
          </cell>
          <cell r="M104">
            <v>162631</v>
          </cell>
          <cell r="N104">
            <v>114567</v>
          </cell>
          <cell r="O104">
            <v>110912</v>
          </cell>
        </row>
        <row r="105">
          <cell r="A105" t="str">
            <v>Lao PDR</v>
          </cell>
          <cell r="B105" t="str">
            <v>LAO</v>
          </cell>
          <cell r="C105" t="str">
            <v>GDP (current MUS$)</v>
          </cell>
          <cell r="D105" t="str">
            <v>NY.GDP.MKTP.CD</v>
          </cell>
          <cell r="E105">
            <v>3452.8825139999999</v>
          </cell>
          <cell r="F105">
            <v>4222.9629880000002</v>
          </cell>
          <cell r="G105">
            <v>5443.915121</v>
          </cell>
          <cell r="H105">
            <v>5832.915387</v>
          </cell>
          <cell r="I105">
            <v>7127.7926299999999</v>
          </cell>
          <cell r="J105">
            <v>8749.2411140000004</v>
          </cell>
          <cell r="K105">
            <v>10191.350119999999</v>
          </cell>
          <cell r="L105">
            <v>11942.230508000001</v>
          </cell>
          <cell r="M105">
            <v>13268.458232000001</v>
          </cell>
          <cell r="N105">
            <v>14390.391264</v>
          </cell>
          <cell r="O105">
            <v>15805.707154</v>
          </cell>
        </row>
        <row r="106">
          <cell r="A106" t="str">
            <v>Lebanon</v>
          </cell>
          <cell r="B106" t="str">
            <v>LBN</v>
          </cell>
          <cell r="C106" t="str">
            <v>GDP (current MUS$)</v>
          </cell>
          <cell r="D106" t="str">
            <v>NY.GDP.MKTP.CD</v>
          </cell>
          <cell r="E106">
            <v>21796.351575000001</v>
          </cell>
          <cell r="F106">
            <v>24577.114428000001</v>
          </cell>
          <cell r="G106">
            <v>29227.350569999999</v>
          </cell>
          <cell r="H106">
            <v>35477.118069999997</v>
          </cell>
          <cell r="I106">
            <v>38419.626627999998</v>
          </cell>
          <cell r="J106">
            <v>40075.674163000003</v>
          </cell>
          <cell r="K106">
            <v>43868.565282000003</v>
          </cell>
          <cell r="L106">
            <v>46014.226807999999</v>
          </cell>
          <cell r="M106">
            <v>47833.413748999999</v>
          </cell>
          <cell r="N106">
            <v>49459.296462999999</v>
          </cell>
          <cell r="O106">
            <v>49598.825982000002</v>
          </cell>
        </row>
        <row r="107">
          <cell r="A107" t="str">
            <v>Liberia</v>
          </cell>
          <cell r="B107" t="str">
            <v>LBR</v>
          </cell>
          <cell r="C107" t="str">
            <v>GDP (current MUS$)</v>
          </cell>
          <cell r="D107" t="str">
            <v>NY.GDP.MKTP.CD</v>
          </cell>
          <cell r="E107">
            <v>604.02890000000002</v>
          </cell>
          <cell r="F107">
            <v>739.02719999999999</v>
          </cell>
          <cell r="G107">
            <v>850.04049999999995</v>
          </cell>
          <cell r="H107">
            <v>1155.1474000000001</v>
          </cell>
          <cell r="I107">
            <v>1292.6971000000001</v>
          </cell>
          <cell r="J107">
            <v>1545.4</v>
          </cell>
          <cell r="K107">
            <v>1735.5</v>
          </cell>
          <cell r="L107">
            <v>1946.5</v>
          </cell>
          <cell r="M107">
            <v>2013</v>
          </cell>
          <cell r="N107">
            <v>2034</v>
          </cell>
          <cell r="O107">
            <v>2101</v>
          </cell>
        </row>
        <row r="108">
          <cell r="A108" t="str">
            <v>Libya</v>
          </cell>
          <cell r="B108" t="str">
            <v>LBY</v>
          </cell>
          <cell r="C108" t="str">
            <v>GDP (current MUS$)</v>
          </cell>
          <cell r="D108" t="str">
            <v>NY.GDP.MKTP.CD</v>
          </cell>
          <cell r="E108">
            <v>54961.936663</v>
          </cell>
          <cell r="F108">
            <v>67516.236338000002</v>
          </cell>
          <cell r="G108">
            <v>87140.405360999997</v>
          </cell>
          <cell r="H108">
            <v>63028.320701999997</v>
          </cell>
          <cell r="I108">
            <v>74773.444900999995</v>
          </cell>
          <cell r="J108">
            <v>34699.395524</v>
          </cell>
          <cell r="K108">
            <v>81873.662519000005</v>
          </cell>
          <cell r="L108">
            <v>65502.870174000003</v>
          </cell>
          <cell r="M108">
            <v>41142.722414000003</v>
          </cell>
          <cell r="N108">
            <v>29274.816454</v>
          </cell>
          <cell r="O108">
            <v>32257.171353999998</v>
          </cell>
        </row>
        <row r="109">
          <cell r="A109" t="str">
            <v>St. Lucia</v>
          </cell>
          <cell r="B109" t="str">
            <v>LCA</v>
          </cell>
          <cell r="C109" t="str">
            <v>GDP (current MUS$)</v>
          </cell>
          <cell r="D109" t="str">
            <v>NY.GDP.MKTP.CD</v>
          </cell>
          <cell r="E109">
            <v>1134.19363</v>
          </cell>
          <cell r="F109">
            <v>1277.494148</v>
          </cell>
          <cell r="G109">
            <v>1282.2154069999999</v>
          </cell>
          <cell r="H109">
            <v>1262.973407</v>
          </cell>
          <cell r="I109">
            <v>1381.968259</v>
          </cell>
          <cell r="J109">
            <v>1437.6848150000001</v>
          </cell>
          <cell r="K109">
            <v>1436.8033330000001</v>
          </cell>
          <cell r="L109">
            <v>1489.928889</v>
          </cell>
          <cell r="M109">
            <v>1551.9210370000001</v>
          </cell>
          <cell r="N109">
            <v>1649.1426300000001</v>
          </cell>
          <cell r="O109">
            <v>1667.078704</v>
          </cell>
        </row>
        <row r="110">
          <cell r="A110" t="str">
            <v>Latin America &amp; Caribbean</v>
          </cell>
          <cell r="B110" t="str">
            <v>LCN</v>
          </cell>
          <cell r="C110" t="str">
            <v>GDP (current MUS$)</v>
          </cell>
          <cell r="D110" t="str">
            <v>NY.GDP.MKTP.CD</v>
          </cell>
          <cell r="E110">
            <v>3349190</v>
          </cell>
          <cell r="F110">
            <v>3945130</v>
          </cell>
          <cell r="G110">
            <v>4584230</v>
          </cell>
          <cell r="H110">
            <v>4306890</v>
          </cell>
          <cell r="I110">
            <v>5340990</v>
          </cell>
          <cell r="J110">
            <v>6073300</v>
          </cell>
          <cell r="K110">
            <v>6134230</v>
          </cell>
          <cell r="L110">
            <v>6283950</v>
          </cell>
          <cell r="M110">
            <v>6404660</v>
          </cell>
          <cell r="N110">
            <v>5504780</v>
          </cell>
          <cell r="O110">
            <v>5360660</v>
          </cell>
        </row>
        <row r="111">
          <cell r="A111" t="str">
            <v>Liechtenstein</v>
          </cell>
          <cell r="B111" t="str">
            <v>LIE</v>
          </cell>
          <cell r="C111" t="str">
            <v>GDP (current MUS$)</v>
          </cell>
          <cell r="D111" t="str">
            <v>NY.GDP.MKTP.CD</v>
          </cell>
          <cell r="E111">
            <v>4000.2392730000001</v>
          </cell>
          <cell r="F111">
            <v>4601.299567</v>
          </cell>
          <cell r="G111">
            <v>5081.4329239999997</v>
          </cell>
          <cell r="H111">
            <v>4504.5492139999997</v>
          </cell>
          <cell r="I111">
            <v>5082.3664779999999</v>
          </cell>
          <cell r="J111">
            <v>5739.9774770000004</v>
          </cell>
          <cell r="K111">
            <v>5456.0093850000003</v>
          </cell>
          <cell r="L111">
            <v>6391.7358940000004</v>
          </cell>
          <cell r="M111">
            <v>6657.1709229999997</v>
          </cell>
          <cell r="N111">
            <v>6289.1654099999996</v>
          </cell>
          <cell r="O111">
            <v>6882.2260240666601</v>
          </cell>
        </row>
        <row r="112">
          <cell r="A112" t="str">
            <v>Sri Lanka</v>
          </cell>
          <cell r="B112" t="str">
            <v>LKA</v>
          </cell>
          <cell r="C112" t="str">
            <v>GDP (current MUS$)</v>
          </cell>
          <cell r="D112" t="str">
            <v>NY.GDP.MKTP.CD</v>
          </cell>
          <cell r="E112">
            <v>28267.410543000002</v>
          </cell>
          <cell r="F112">
            <v>32351.184234</v>
          </cell>
          <cell r="G112">
            <v>40715.240468999997</v>
          </cell>
          <cell r="H112">
            <v>42067.974595</v>
          </cell>
          <cell r="I112">
            <v>56728.002829999998</v>
          </cell>
          <cell r="J112">
            <v>65289.915889999997</v>
          </cell>
          <cell r="K112">
            <v>68436.230408000003</v>
          </cell>
          <cell r="L112">
            <v>74294.206491000004</v>
          </cell>
          <cell r="M112">
            <v>79359.306576000003</v>
          </cell>
          <cell r="N112">
            <v>80554.807486000005</v>
          </cell>
          <cell r="O112">
            <v>81788.375090000001</v>
          </cell>
        </row>
        <row r="113">
          <cell r="A113" t="str">
            <v>Lesotho</v>
          </cell>
          <cell r="B113" t="str">
            <v>LSO</v>
          </cell>
          <cell r="C113" t="str">
            <v>GDP (current MUS$)</v>
          </cell>
          <cell r="D113" t="str">
            <v>NY.GDP.MKTP.CD</v>
          </cell>
          <cell r="E113">
            <v>1800.1055899999999</v>
          </cell>
          <cell r="F113">
            <v>1820.811281</v>
          </cell>
          <cell r="G113">
            <v>1870.7228009999999</v>
          </cell>
          <cell r="H113">
            <v>1865.963015</v>
          </cell>
          <cell r="I113">
            <v>2385.950664</v>
          </cell>
          <cell r="J113">
            <v>2788.0228889999999</v>
          </cell>
          <cell r="K113">
            <v>2678.4946890000001</v>
          </cell>
          <cell r="L113">
            <v>2526.0205660000001</v>
          </cell>
          <cell r="M113">
            <v>2614.5769959999998</v>
          </cell>
          <cell r="N113">
            <v>2505.8799600000002</v>
          </cell>
          <cell r="O113">
            <v>2291.3199719999998</v>
          </cell>
        </row>
        <row r="114">
          <cell r="A114" t="str">
            <v>Lithuania</v>
          </cell>
          <cell r="B114" t="str">
            <v>LTU</v>
          </cell>
          <cell r="C114" t="str">
            <v>GDP (current MUS$)</v>
          </cell>
          <cell r="D114" t="str">
            <v>NY.GDP.MKTP.CD</v>
          </cell>
          <cell r="E114">
            <v>30216.060233</v>
          </cell>
          <cell r="F114">
            <v>39738.180076999997</v>
          </cell>
          <cell r="G114">
            <v>47850.551148999999</v>
          </cell>
          <cell r="H114">
            <v>37440.673477999997</v>
          </cell>
          <cell r="I114">
            <v>37120.517694000002</v>
          </cell>
          <cell r="J114">
            <v>43476.873413000001</v>
          </cell>
          <cell r="K114">
            <v>42848.195255999999</v>
          </cell>
          <cell r="L114">
            <v>46417.340375</v>
          </cell>
          <cell r="M114">
            <v>48516.371721000003</v>
          </cell>
          <cell r="N114">
            <v>41508.609233000003</v>
          </cell>
          <cell r="O114">
            <v>42773.029835000001</v>
          </cell>
        </row>
        <row r="115">
          <cell r="A115" t="str">
            <v>Luxembourg</v>
          </cell>
          <cell r="B115" t="str">
            <v>LUX</v>
          </cell>
          <cell r="C115" t="str">
            <v>GDP (current MUS$)</v>
          </cell>
          <cell r="D115" t="str">
            <v>NY.GDP.MKTP.CD</v>
          </cell>
          <cell r="E115">
            <v>42414.308117</v>
          </cell>
          <cell r="F115">
            <v>50888.134409999999</v>
          </cell>
          <cell r="G115">
            <v>55849.686539000002</v>
          </cell>
          <cell r="H115">
            <v>51370.543206000002</v>
          </cell>
          <cell r="I115">
            <v>53212.476812000001</v>
          </cell>
          <cell r="J115">
            <v>60004.630233999997</v>
          </cell>
          <cell r="K115">
            <v>56677.961787</v>
          </cell>
          <cell r="L115">
            <v>61739.352211999998</v>
          </cell>
          <cell r="M115">
            <v>66327.344188999996</v>
          </cell>
          <cell r="N115">
            <v>57784.495264999998</v>
          </cell>
          <cell r="O115">
            <v>58631.324559000001</v>
          </cell>
        </row>
        <row r="116">
          <cell r="A116" t="str">
            <v>Latvia</v>
          </cell>
          <cell r="B116" t="str">
            <v>LVA</v>
          </cell>
          <cell r="C116" t="str">
            <v>GDP (current MUS$)</v>
          </cell>
          <cell r="D116" t="str">
            <v>NY.GDP.MKTP.CD</v>
          </cell>
          <cell r="E116">
            <v>21447.021570000001</v>
          </cell>
          <cell r="F116">
            <v>30901.399260999999</v>
          </cell>
          <cell r="G116">
            <v>35596.016664000002</v>
          </cell>
          <cell r="H116">
            <v>26169.854045</v>
          </cell>
          <cell r="I116">
            <v>23757.368289999999</v>
          </cell>
          <cell r="J116">
            <v>28223.552824999999</v>
          </cell>
          <cell r="K116">
            <v>28119.996052999999</v>
          </cell>
          <cell r="L116">
            <v>30254.677296999998</v>
          </cell>
          <cell r="M116">
            <v>31335.013751999999</v>
          </cell>
          <cell r="N116">
            <v>26972.863394</v>
          </cell>
          <cell r="O116">
            <v>27571.513792999998</v>
          </cell>
        </row>
        <row r="117">
          <cell r="A117" t="str">
            <v>Macao SAR, China</v>
          </cell>
          <cell r="B117" t="str">
            <v>MAC</v>
          </cell>
          <cell r="C117" t="str">
            <v>GDP (current MUS$)</v>
          </cell>
          <cell r="D117" t="str">
            <v>NY.GDP.MKTP.CD</v>
          </cell>
          <cell r="E117">
            <v>14789.661808999999</v>
          </cell>
          <cell r="F117">
            <v>18340.447242999999</v>
          </cell>
          <cell r="G117">
            <v>20917.444920000002</v>
          </cell>
          <cell r="H117">
            <v>21475.520709</v>
          </cell>
          <cell r="I117">
            <v>28123.640998999999</v>
          </cell>
          <cell r="J117">
            <v>36709.860068000002</v>
          </cell>
          <cell r="K117">
            <v>43031.577365999998</v>
          </cell>
          <cell r="L117">
            <v>51552.075901999997</v>
          </cell>
          <cell r="M117">
            <v>55347.998648000001</v>
          </cell>
          <cell r="N117">
            <v>45361.678146999999</v>
          </cell>
          <cell r="O117">
            <v>45310.877912999997</v>
          </cell>
        </row>
        <row r="118">
          <cell r="A118" t="str">
            <v>Morocco</v>
          </cell>
          <cell r="B118" t="str">
            <v>MAR</v>
          </cell>
          <cell r="C118" t="str">
            <v>GDP (current MUS$)</v>
          </cell>
          <cell r="D118" t="str">
            <v>NY.GDP.MKTP.CD</v>
          </cell>
          <cell r="E118">
            <v>68640.825481000007</v>
          </cell>
          <cell r="F118">
            <v>79041.294873999999</v>
          </cell>
          <cell r="G118">
            <v>92507.257784000001</v>
          </cell>
          <cell r="H118">
            <v>92897.320376000003</v>
          </cell>
          <cell r="I118">
            <v>93216.746662000005</v>
          </cell>
          <cell r="J118">
            <v>101370</v>
          </cell>
          <cell r="K118">
            <v>98266.306614999994</v>
          </cell>
          <cell r="L118">
            <v>106826</v>
          </cell>
          <cell r="M118">
            <v>109881</v>
          </cell>
          <cell r="N118">
            <v>100593</v>
          </cell>
          <cell r="O118">
            <v>103606</v>
          </cell>
        </row>
        <row r="119">
          <cell r="A119" t="str">
            <v>Monaco</v>
          </cell>
          <cell r="B119" t="str">
            <v>MCO</v>
          </cell>
          <cell r="C119" t="str">
            <v>GDP (current MUS$)</v>
          </cell>
          <cell r="D119" t="str">
            <v>NY.GDP.MKTP.CD</v>
          </cell>
          <cell r="E119">
            <v>4663.4883630000004</v>
          </cell>
          <cell r="F119">
            <v>5974.3716960000002</v>
          </cell>
          <cell r="G119">
            <v>6919.2414120000003</v>
          </cell>
          <cell r="H119">
            <v>5557.2451220000003</v>
          </cell>
          <cell r="I119">
            <v>5350.6748029999999</v>
          </cell>
          <cell r="J119">
            <v>6074.8843889999998</v>
          </cell>
          <cell r="K119">
            <v>6139.0402802666704</v>
          </cell>
          <cell r="L119">
            <v>6248.2943705809494</v>
          </cell>
          <cell r="M119">
            <v>6357.5484608952402</v>
          </cell>
          <cell r="N119">
            <v>6466.8025512095301</v>
          </cell>
          <cell r="O119">
            <v>6576.05664152381</v>
          </cell>
        </row>
        <row r="120">
          <cell r="A120" t="str">
            <v>Moldova</v>
          </cell>
          <cell r="B120" t="str">
            <v>MDA</v>
          </cell>
          <cell r="C120" t="str">
            <v>GDP (current MUS$)</v>
          </cell>
          <cell r="D120" t="str">
            <v>NY.GDP.MKTP.CD</v>
          </cell>
          <cell r="E120">
            <v>3408.2724979999998</v>
          </cell>
          <cell r="F120">
            <v>4401.1541280000001</v>
          </cell>
          <cell r="G120">
            <v>6054.8061010000001</v>
          </cell>
          <cell r="H120">
            <v>5439.4220310000001</v>
          </cell>
          <cell r="I120">
            <v>5811.6040519999997</v>
          </cell>
          <cell r="J120">
            <v>7015.2064979999996</v>
          </cell>
          <cell r="K120">
            <v>7284.6865760000001</v>
          </cell>
          <cell r="L120">
            <v>7985.3497310000002</v>
          </cell>
          <cell r="M120">
            <v>7983.271111</v>
          </cell>
          <cell r="N120">
            <v>6512.8995400000003</v>
          </cell>
          <cell r="O120">
            <v>6795.7417759999998</v>
          </cell>
        </row>
        <row r="121">
          <cell r="A121" t="str">
            <v>Madagascar</v>
          </cell>
          <cell r="B121" t="str">
            <v>MDG</v>
          </cell>
          <cell r="C121" t="str">
            <v>GDP (current MUS$)</v>
          </cell>
          <cell r="D121" t="str">
            <v>NY.GDP.MKTP.CD</v>
          </cell>
          <cell r="E121">
            <v>5515.8843489999999</v>
          </cell>
          <cell r="F121">
            <v>7342.9234889999998</v>
          </cell>
          <cell r="G121">
            <v>9413.0029209999993</v>
          </cell>
          <cell r="H121">
            <v>8550.3639750000002</v>
          </cell>
          <cell r="I121">
            <v>8729.9361360000003</v>
          </cell>
          <cell r="J121">
            <v>9892.7023580000005</v>
          </cell>
          <cell r="K121">
            <v>9919.7800709999992</v>
          </cell>
          <cell r="L121">
            <v>10601.690871999999</v>
          </cell>
          <cell r="M121">
            <v>10673.516673</v>
          </cell>
          <cell r="N121">
            <v>9744.2435310000001</v>
          </cell>
          <cell r="O121">
            <v>10001.193315</v>
          </cell>
        </row>
        <row r="122">
          <cell r="A122" t="str">
            <v>Maldives</v>
          </cell>
          <cell r="B122" t="str">
            <v>MDV</v>
          </cell>
          <cell r="C122" t="str">
            <v>GDP (current MUS$)</v>
          </cell>
          <cell r="D122" t="str">
            <v>NY.GDP.MKTP.CD</v>
          </cell>
          <cell r="E122">
            <v>1575.2003910000001</v>
          </cell>
          <cell r="F122">
            <v>1868.3834609999999</v>
          </cell>
          <cell r="G122">
            <v>2271.6461880000002</v>
          </cell>
          <cell r="H122">
            <v>2345.294875</v>
          </cell>
          <cell r="I122">
            <v>2588.1760549999999</v>
          </cell>
          <cell r="J122">
            <v>2774.35176</v>
          </cell>
          <cell r="K122">
            <v>2886.170572</v>
          </cell>
          <cell r="L122">
            <v>3295.0113820000001</v>
          </cell>
          <cell r="M122">
            <v>3697.3515969999999</v>
          </cell>
          <cell r="N122">
            <v>4006.5311879999999</v>
          </cell>
          <cell r="O122">
            <v>4222.7674129999996</v>
          </cell>
        </row>
        <row r="123">
          <cell r="A123" t="str">
            <v>Mexico</v>
          </cell>
          <cell r="B123" t="str">
            <v>MEX</v>
          </cell>
          <cell r="C123" t="str">
            <v>GDP (current MUS$)</v>
          </cell>
          <cell r="D123" t="str">
            <v>NY.GDP.MKTP.CD</v>
          </cell>
          <cell r="E123">
            <v>975387</v>
          </cell>
          <cell r="F123">
            <v>1052700</v>
          </cell>
          <cell r="G123">
            <v>1109990</v>
          </cell>
          <cell r="H123">
            <v>900045</v>
          </cell>
          <cell r="I123">
            <v>1057800</v>
          </cell>
          <cell r="J123">
            <v>1180490</v>
          </cell>
          <cell r="K123">
            <v>1201090</v>
          </cell>
          <cell r="L123">
            <v>1274440</v>
          </cell>
          <cell r="M123">
            <v>1314390</v>
          </cell>
          <cell r="N123">
            <v>1169620</v>
          </cell>
          <cell r="O123">
            <v>1076910</v>
          </cell>
        </row>
        <row r="124">
          <cell r="A124" t="str">
            <v>Marshall Islands</v>
          </cell>
          <cell r="B124" t="str">
            <v>MHL</v>
          </cell>
          <cell r="C124" t="str">
            <v>GDP (current MUS$)</v>
          </cell>
          <cell r="D124" t="str">
            <v>NY.GDP.MKTP.CD</v>
          </cell>
          <cell r="E124">
            <v>143.93</v>
          </cell>
          <cell r="F124">
            <v>150.7765</v>
          </cell>
          <cell r="G124">
            <v>152.78870000000001</v>
          </cell>
          <cell r="H124">
            <v>152.61750000000001</v>
          </cell>
          <cell r="I124">
            <v>164.9691</v>
          </cell>
          <cell r="J124">
            <v>173.2603</v>
          </cell>
          <cell r="K124">
            <v>185.2105</v>
          </cell>
          <cell r="L124">
            <v>190.80080000000001</v>
          </cell>
          <cell r="M124">
            <v>183.12129999999999</v>
          </cell>
          <cell r="N124">
            <v>179.6979</v>
          </cell>
          <cell r="O124">
            <v>194.49789999999999</v>
          </cell>
        </row>
        <row r="125">
          <cell r="A125" t="str">
            <v>Macedonia, FYR</v>
          </cell>
          <cell r="B125" t="str">
            <v>MKD</v>
          </cell>
          <cell r="C125" t="str">
            <v>GDP (current MUS$)</v>
          </cell>
          <cell r="D125" t="str">
            <v>NY.GDP.MKTP.CD</v>
          </cell>
          <cell r="E125">
            <v>6861.2223320000003</v>
          </cell>
          <cell r="F125">
            <v>8336.4781419999999</v>
          </cell>
          <cell r="G125">
            <v>9909.5484109999998</v>
          </cell>
          <cell r="H125">
            <v>9401.7314960000003</v>
          </cell>
          <cell r="I125">
            <v>9407.1687020000008</v>
          </cell>
          <cell r="J125">
            <v>10494.632699</v>
          </cell>
          <cell r="K125">
            <v>9745.2511259999992</v>
          </cell>
          <cell r="L125">
            <v>10817.712138999999</v>
          </cell>
          <cell r="M125">
            <v>11362.272838000001</v>
          </cell>
          <cell r="N125">
            <v>10051.659161</v>
          </cell>
          <cell r="O125">
            <v>10745.787405999999</v>
          </cell>
        </row>
        <row r="126">
          <cell r="A126" t="str">
            <v>Mali</v>
          </cell>
          <cell r="B126" t="str">
            <v>MLI</v>
          </cell>
          <cell r="C126" t="str">
            <v>GDP (current MUS$)</v>
          </cell>
          <cell r="D126" t="str">
            <v>NY.GDP.MKTP.CD</v>
          </cell>
          <cell r="E126">
            <v>6899.7997859999996</v>
          </cell>
          <cell r="F126">
            <v>8145.6946319999997</v>
          </cell>
          <cell r="G126">
            <v>9750.8225110000003</v>
          </cell>
          <cell r="H126">
            <v>10181.021769999999</v>
          </cell>
          <cell r="I126">
            <v>10678.749467</v>
          </cell>
          <cell r="J126">
            <v>12978.107561000001</v>
          </cell>
          <cell r="K126">
            <v>12442.747896999999</v>
          </cell>
          <cell r="L126">
            <v>13246.412031</v>
          </cell>
          <cell r="M126">
            <v>14388.360064</v>
          </cell>
          <cell r="N126">
            <v>13100.0581</v>
          </cell>
          <cell r="O126">
            <v>14034.980334</v>
          </cell>
        </row>
        <row r="127">
          <cell r="A127" t="str">
            <v>Malta</v>
          </cell>
          <cell r="B127" t="str">
            <v>MLT</v>
          </cell>
          <cell r="C127" t="str">
            <v>GDP (current MUS$)</v>
          </cell>
          <cell r="D127" t="str">
            <v>NY.GDP.MKTP.CD</v>
          </cell>
          <cell r="E127">
            <v>6757.1195580000003</v>
          </cell>
          <cell r="F127">
            <v>7880.5091709999997</v>
          </cell>
          <cell r="G127">
            <v>8977.1495529999993</v>
          </cell>
          <cell r="H127">
            <v>8528.2022780000007</v>
          </cell>
          <cell r="I127">
            <v>8741.0596029999997</v>
          </cell>
          <cell r="J127">
            <v>9507.6452599999993</v>
          </cell>
          <cell r="K127">
            <v>9209.5592959999994</v>
          </cell>
          <cell r="L127">
            <v>10145.11418</v>
          </cell>
          <cell r="M127">
            <v>11234.045376</v>
          </cell>
          <cell r="N127">
            <v>10574.026838</v>
          </cell>
          <cell r="O127">
            <v>11279.535398</v>
          </cell>
        </row>
        <row r="128">
          <cell r="A128" t="str">
            <v>Myanmar</v>
          </cell>
          <cell r="B128" t="str">
            <v>MMR</v>
          </cell>
          <cell r="C128" t="str">
            <v>GDP (current MUS$)</v>
          </cell>
          <cell r="D128" t="str">
            <v>NY.GDP.MKTP.CD</v>
          </cell>
          <cell r="E128">
            <v>14502.55371</v>
          </cell>
          <cell r="F128">
            <v>20182.477481000002</v>
          </cell>
          <cell r="G128">
            <v>31862.554101999998</v>
          </cell>
          <cell r="H128">
            <v>36906.181381000002</v>
          </cell>
          <cell r="I128">
            <v>49540.813342000001</v>
          </cell>
          <cell r="J128">
            <v>59977.326086000001</v>
          </cell>
          <cell r="K128">
            <v>59937.797558999999</v>
          </cell>
          <cell r="L128">
            <v>60269.734044999997</v>
          </cell>
          <cell r="M128">
            <v>65446.402658999999</v>
          </cell>
          <cell r="N128">
            <v>59687.373957999996</v>
          </cell>
          <cell r="O128">
            <v>63225.097050999997</v>
          </cell>
        </row>
        <row r="129">
          <cell r="A129" t="str">
            <v>Montenegro</v>
          </cell>
          <cell r="B129" t="str">
            <v>MNE</v>
          </cell>
          <cell r="C129" t="str">
            <v>GDP (current MUS$)</v>
          </cell>
          <cell r="D129" t="str">
            <v>NY.GDP.MKTP.CD</v>
          </cell>
          <cell r="E129">
            <v>2721.904403</v>
          </cell>
          <cell r="F129">
            <v>3680.7103750000001</v>
          </cell>
          <cell r="G129">
            <v>4545.6745279999996</v>
          </cell>
          <cell r="H129">
            <v>4159.3303699999997</v>
          </cell>
          <cell r="I129">
            <v>4139.1920529999998</v>
          </cell>
          <cell r="J129">
            <v>4538.1984990000001</v>
          </cell>
          <cell r="K129">
            <v>4087.7245280000002</v>
          </cell>
          <cell r="L129">
            <v>4464.2618160000002</v>
          </cell>
          <cell r="M129">
            <v>4587.9262310000004</v>
          </cell>
          <cell r="N129">
            <v>4052.9133860000002</v>
          </cell>
          <cell r="O129">
            <v>4374.1305309999998</v>
          </cell>
        </row>
        <row r="130">
          <cell r="A130" t="str">
            <v>Mongolia</v>
          </cell>
          <cell r="B130" t="str">
            <v>MNG</v>
          </cell>
          <cell r="C130" t="str">
            <v>GDP (current MUS$)</v>
          </cell>
          <cell r="D130" t="str">
            <v>NY.GDP.MKTP.CD</v>
          </cell>
          <cell r="E130">
            <v>3414.055566</v>
          </cell>
          <cell r="F130">
            <v>4234.9998230000001</v>
          </cell>
          <cell r="G130">
            <v>5623.2164489999996</v>
          </cell>
          <cell r="H130">
            <v>4583.8503680000003</v>
          </cell>
          <cell r="I130">
            <v>7189.4818240000004</v>
          </cell>
          <cell r="J130">
            <v>10409.797649</v>
          </cell>
          <cell r="K130">
            <v>12292.770630999999</v>
          </cell>
          <cell r="L130">
            <v>12582.122604</v>
          </cell>
          <cell r="M130">
            <v>12226.514722</v>
          </cell>
          <cell r="N130">
            <v>11749.62062</v>
          </cell>
          <cell r="O130">
            <v>11183.458130999999</v>
          </cell>
        </row>
        <row r="131">
          <cell r="A131" t="str">
            <v>Northern Mariana Islands</v>
          </cell>
          <cell r="B131" t="str">
            <v>MNP</v>
          </cell>
          <cell r="C131" t="str">
            <v>GDP (current MUS$)</v>
          </cell>
          <cell r="D131" t="str">
            <v>NY.GDP.MKTP.CD</v>
          </cell>
          <cell r="E131">
            <v>990</v>
          </cell>
          <cell r="F131">
            <v>938</v>
          </cell>
          <cell r="G131">
            <v>939</v>
          </cell>
          <cell r="H131">
            <v>795</v>
          </cell>
          <cell r="I131">
            <v>799</v>
          </cell>
          <cell r="J131">
            <v>733</v>
          </cell>
          <cell r="K131">
            <v>751</v>
          </cell>
          <cell r="L131">
            <v>784</v>
          </cell>
          <cell r="M131">
            <v>845</v>
          </cell>
          <cell r="N131">
            <v>933</v>
          </cell>
          <cell r="O131">
            <v>1242</v>
          </cell>
        </row>
        <row r="132">
          <cell r="A132" t="str">
            <v>Mozambique</v>
          </cell>
          <cell r="B132" t="str">
            <v>MOZ</v>
          </cell>
          <cell r="C132" t="str">
            <v>GDP (current MUS$)</v>
          </cell>
          <cell r="D132" t="str">
            <v>NY.GDP.MKTP.CD</v>
          </cell>
          <cell r="E132">
            <v>8312.0785250000008</v>
          </cell>
          <cell r="F132">
            <v>9366.7423089999993</v>
          </cell>
          <cell r="G132">
            <v>11494.837052999999</v>
          </cell>
          <cell r="H132">
            <v>10911.698208</v>
          </cell>
          <cell r="I132">
            <v>10154.23825</v>
          </cell>
          <cell r="J132">
            <v>13131.168012</v>
          </cell>
          <cell r="K132">
            <v>14534.278446</v>
          </cell>
          <cell r="L132">
            <v>16018.848991000001</v>
          </cell>
          <cell r="M132">
            <v>16961.117243000001</v>
          </cell>
          <cell r="N132">
            <v>14798.399862</v>
          </cell>
          <cell r="O132">
            <v>11014.862241999999</v>
          </cell>
        </row>
        <row r="133">
          <cell r="A133" t="str">
            <v>Mauritania</v>
          </cell>
          <cell r="B133" t="str">
            <v>MRT</v>
          </cell>
          <cell r="C133" t="str">
            <v>GDP (current MUS$)</v>
          </cell>
          <cell r="D133" t="str">
            <v>NY.GDP.MKTP.CD</v>
          </cell>
          <cell r="E133">
            <v>3040.7166790000001</v>
          </cell>
          <cell r="F133">
            <v>3356.7570639999999</v>
          </cell>
          <cell r="G133">
            <v>3978.4258810000001</v>
          </cell>
          <cell r="H133">
            <v>3670.5152880000001</v>
          </cell>
          <cell r="I133">
            <v>4343.6650749999999</v>
          </cell>
          <cell r="J133">
            <v>5179.6901360000002</v>
          </cell>
          <cell r="K133">
            <v>5225.5334999999995</v>
          </cell>
          <cell r="L133">
            <v>5724.2271849999997</v>
          </cell>
          <cell r="M133">
            <v>5391.4752769999996</v>
          </cell>
          <cell r="N133">
            <v>4844.2231069999998</v>
          </cell>
          <cell r="O133">
            <v>4739.2983109999996</v>
          </cell>
        </row>
        <row r="134">
          <cell r="A134" t="str">
            <v>Mauritius</v>
          </cell>
          <cell r="B134" t="str">
            <v>MUS</v>
          </cell>
          <cell r="C134" t="str">
            <v>GDP (current MUS$)</v>
          </cell>
          <cell r="D134" t="str">
            <v>NY.GDP.MKTP.CD</v>
          </cell>
          <cell r="E134">
            <v>7028.8033660000001</v>
          </cell>
          <cell r="F134">
            <v>8150.1387569999997</v>
          </cell>
          <cell r="G134">
            <v>9990.3700160000008</v>
          </cell>
          <cell r="H134">
            <v>9128.8431089999995</v>
          </cell>
          <cell r="I134">
            <v>10003.670690000001</v>
          </cell>
          <cell r="J134">
            <v>11518.393367000001</v>
          </cell>
          <cell r="K134">
            <v>11668.685524</v>
          </cell>
          <cell r="L134">
            <v>12129.642296</v>
          </cell>
          <cell r="M134">
            <v>12803.445933999999</v>
          </cell>
          <cell r="N134">
            <v>11692.287066000001</v>
          </cell>
          <cell r="O134">
            <v>12232.463656</v>
          </cell>
        </row>
        <row r="135">
          <cell r="A135" t="str">
            <v>Malawi</v>
          </cell>
          <cell r="B135" t="str">
            <v>MWI</v>
          </cell>
          <cell r="C135" t="str">
            <v>GDP (current MUS$)</v>
          </cell>
          <cell r="D135" t="str">
            <v>NY.GDP.MKTP.CD</v>
          </cell>
          <cell r="E135">
            <v>3997.8526360000001</v>
          </cell>
          <cell r="F135">
            <v>4432.1928440000002</v>
          </cell>
          <cell r="G135">
            <v>5320.9251020000002</v>
          </cell>
          <cell r="H135">
            <v>6190.991712</v>
          </cell>
          <cell r="I135">
            <v>6959.6971940000003</v>
          </cell>
          <cell r="J135">
            <v>8003.3001979999999</v>
          </cell>
          <cell r="K135">
            <v>6028.4709890000004</v>
          </cell>
          <cell r="L135">
            <v>5518.9019710000002</v>
          </cell>
          <cell r="M135">
            <v>6054.7503200000001</v>
          </cell>
          <cell r="N135">
            <v>6373.2011599999996</v>
          </cell>
          <cell r="O135">
            <v>5433.0386470000003</v>
          </cell>
        </row>
        <row r="136">
          <cell r="A136" t="str">
            <v>Malaysia</v>
          </cell>
          <cell r="B136" t="str">
            <v>MYS</v>
          </cell>
          <cell r="C136" t="str">
            <v>GDP (current MUS$)</v>
          </cell>
          <cell r="D136" t="str">
            <v>NY.GDP.MKTP.CD</v>
          </cell>
          <cell r="E136">
            <v>162691</v>
          </cell>
          <cell r="F136">
            <v>193548</v>
          </cell>
          <cell r="G136">
            <v>230814</v>
          </cell>
          <cell r="H136">
            <v>202258</v>
          </cell>
          <cell r="I136">
            <v>255017</v>
          </cell>
          <cell r="J136">
            <v>297952</v>
          </cell>
          <cell r="K136">
            <v>314443</v>
          </cell>
          <cell r="L136">
            <v>323277</v>
          </cell>
          <cell r="M136">
            <v>338062</v>
          </cell>
          <cell r="N136">
            <v>296434</v>
          </cell>
          <cell r="O136">
            <v>296536</v>
          </cell>
        </row>
        <row r="137">
          <cell r="A137" t="str">
            <v>Namibia</v>
          </cell>
          <cell r="B137" t="str">
            <v>NAM</v>
          </cell>
          <cell r="C137" t="str">
            <v>GDP (current MUS$)</v>
          </cell>
          <cell r="D137" t="str">
            <v>NY.GDP.MKTP.CD</v>
          </cell>
          <cell r="E137">
            <v>7978.734402</v>
          </cell>
          <cell r="F137">
            <v>8740.8655999999992</v>
          </cell>
          <cell r="G137">
            <v>8486.7219170000008</v>
          </cell>
          <cell r="H137">
            <v>8876.1911209999998</v>
          </cell>
          <cell r="I137">
            <v>11282.192605</v>
          </cell>
          <cell r="J137">
            <v>12409.629836</v>
          </cell>
          <cell r="K137">
            <v>13016.272899</v>
          </cell>
          <cell r="L137">
            <v>12717.790505000001</v>
          </cell>
          <cell r="M137">
            <v>12786.078008</v>
          </cell>
          <cell r="N137">
            <v>11769.045771999999</v>
          </cell>
          <cell r="O137">
            <v>11309.232188</v>
          </cell>
        </row>
        <row r="138">
          <cell r="A138" t="str">
            <v>Niger</v>
          </cell>
          <cell r="B138" t="str">
            <v>NER</v>
          </cell>
          <cell r="C138" t="str">
            <v>GDP (current MUS$)</v>
          </cell>
          <cell r="D138" t="str">
            <v>NY.GDP.MKTP.CD</v>
          </cell>
          <cell r="E138">
            <v>3646.7280599999999</v>
          </cell>
          <cell r="F138">
            <v>4291.3633909999999</v>
          </cell>
          <cell r="G138">
            <v>5403.3639169999997</v>
          </cell>
          <cell r="H138">
            <v>5397.1218559999998</v>
          </cell>
          <cell r="I138">
            <v>5718.5897990000003</v>
          </cell>
          <cell r="J138">
            <v>6409.1698900000001</v>
          </cell>
          <cell r="K138">
            <v>6942.2093359999999</v>
          </cell>
          <cell r="L138">
            <v>7667.9499640000004</v>
          </cell>
          <cell r="M138">
            <v>8229.7321680000005</v>
          </cell>
          <cell r="N138">
            <v>7251.3239960000001</v>
          </cell>
          <cell r="O138">
            <v>7606.7493139999997</v>
          </cell>
        </row>
        <row r="139">
          <cell r="A139" t="str">
            <v>Nigeria</v>
          </cell>
          <cell r="B139" t="str">
            <v>NGA</v>
          </cell>
          <cell r="C139" t="str">
            <v>GDP (current MUS$)</v>
          </cell>
          <cell r="D139" t="str">
            <v>NY.GDP.MKTP.CD</v>
          </cell>
          <cell r="E139">
            <v>145430</v>
          </cell>
          <cell r="F139">
            <v>166451</v>
          </cell>
          <cell r="G139">
            <v>208065</v>
          </cell>
          <cell r="H139">
            <v>169481</v>
          </cell>
          <cell r="I139">
            <v>369062</v>
          </cell>
          <cell r="J139">
            <v>411744</v>
          </cell>
          <cell r="K139">
            <v>460954</v>
          </cell>
          <cell r="L139">
            <v>514966</v>
          </cell>
          <cell r="M139">
            <v>568499</v>
          </cell>
          <cell r="N139">
            <v>481066</v>
          </cell>
          <cell r="O139">
            <v>404653</v>
          </cell>
        </row>
        <row r="140">
          <cell r="A140" t="str">
            <v>Nicaragua</v>
          </cell>
          <cell r="B140" t="str">
            <v>NIC</v>
          </cell>
          <cell r="C140" t="str">
            <v>GDP (current MUS$)</v>
          </cell>
          <cell r="D140" t="str">
            <v>NY.GDP.MKTP.CD</v>
          </cell>
          <cell r="E140">
            <v>6763.6716109999998</v>
          </cell>
          <cell r="F140">
            <v>7423.3774290000001</v>
          </cell>
          <cell r="G140">
            <v>8496.9658419999996</v>
          </cell>
          <cell r="H140">
            <v>8298.6951449999997</v>
          </cell>
          <cell r="I140">
            <v>8758.6223289999998</v>
          </cell>
          <cell r="J140">
            <v>9774.3166920000003</v>
          </cell>
          <cell r="K140">
            <v>10532.001130000001</v>
          </cell>
          <cell r="L140">
            <v>10982.972255999999</v>
          </cell>
          <cell r="M140">
            <v>11880.438824000001</v>
          </cell>
          <cell r="N140">
            <v>12611.087030999999</v>
          </cell>
          <cell r="O140">
            <v>13184.989878</v>
          </cell>
        </row>
        <row r="141">
          <cell r="A141" t="str">
            <v>Netherlands</v>
          </cell>
          <cell r="B141" t="str">
            <v>NLD</v>
          </cell>
          <cell r="C141" t="str">
            <v>GDP (current MUS$)</v>
          </cell>
          <cell r="D141" t="str">
            <v>NY.GDP.MKTP.CD</v>
          </cell>
          <cell r="E141">
            <v>726649</v>
          </cell>
          <cell r="F141">
            <v>839420</v>
          </cell>
          <cell r="G141">
            <v>936228</v>
          </cell>
          <cell r="H141">
            <v>857933</v>
          </cell>
          <cell r="I141">
            <v>836390</v>
          </cell>
          <cell r="J141">
            <v>893757</v>
          </cell>
          <cell r="K141">
            <v>828947</v>
          </cell>
          <cell r="L141">
            <v>866680</v>
          </cell>
          <cell r="M141">
            <v>879635</v>
          </cell>
          <cell r="N141">
            <v>757999</v>
          </cell>
          <cell r="O141">
            <v>777228</v>
          </cell>
        </row>
        <row r="142">
          <cell r="A142" t="str">
            <v>Norway</v>
          </cell>
          <cell r="B142" t="str">
            <v>NOR</v>
          </cell>
          <cell r="C142" t="str">
            <v>GDP (current MUS$)</v>
          </cell>
          <cell r="D142" t="str">
            <v>NY.GDP.MKTP.CD</v>
          </cell>
          <cell r="E142">
            <v>345425</v>
          </cell>
          <cell r="F142">
            <v>401083</v>
          </cell>
          <cell r="G142">
            <v>462554</v>
          </cell>
          <cell r="H142">
            <v>386622</v>
          </cell>
          <cell r="I142">
            <v>429131</v>
          </cell>
          <cell r="J142">
            <v>498832</v>
          </cell>
          <cell r="K142">
            <v>510229</v>
          </cell>
          <cell r="L142">
            <v>523502</v>
          </cell>
          <cell r="M142">
            <v>499339</v>
          </cell>
          <cell r="N142">
            <v>386663</v>
          </cell>
          <cell r="O142">
            <v>371075</v>
          </cell>
        </row>
        <row r="143">
          <cell r="A143" t="str">
            <v>Nepal</v>
          </cell>
          <cell r="B143" t="str">
            <v>NPL</v>
          </cell>
          <cell r="C143" t="str">
            <v>GDP (current MUS$)</v>
          </cell>
          <cell r="D143" t="str">
            <v>NY.GDP.MKTP.CD</v>
          </cell>
          <cell r="E143">
            <v>9043.7153560000006</v>
          </cell>
          <cell r="F143">
            <v>10325.618017000001</v>
          </cell>
          <cell r="G143">
            <v>12545.438604999999</v>
          </cell>
          <cell r="H143">
            <v>12854.985463999999</v>
          </cell>
          <cell r="I143">
            <v>16002.656434</v>
          </cell>
          <cell r="J143">
            <v>18913.574370999999</v>
          </cell>
          <cell r="K143">
            <v>18851.513890999999</v>
          </cell>
          <cell r="L143">
            <v>19271.168018</v>
          </cell>
          <cell r="M143">
            <v>20002.968838000001</v>
          </cell>
          <cell r="N143">
            <v>21410.840908999999</v>
          </cell>
          <cell r="O143">
            <v>21131.983246</v>
          </cell>
        </row>
        <row r="144">
          <cell r="A144" t="str">
            <v>Nauru</v>
          </cell>
          <cell r="B144" t="str">
            <v>NRU</v>
          </cell>
          <cell r="C144" t="str">
            <v>GDP (current MUS$)</v>
          </cell>
          <cell r="D144" t="str">
            <v>NY.GDP.MKTP.CD</v>
          </cell>
          <cell r="E144">
            <v>17.957985246</v>
          </cell>
          <cell r="F144">
            <v>20.43274211</v>
          </cell>
          <cell r="G144">
            <v>39.333572320000002</v>
          </cell>
          <cell r="H144">
            <v>44.290951929999999</v>
          </cell>
          <cell r="I144">
            <v>49.248810570000003</v>
          </cell>
          <cell r="J144">
            <v>72.751801049999997</v>
          </cell>
          <cell r="K144">
            <v>103.8119588</v>
          </cell>
          <cell r="L144">
            <v>108.6015385</v>
          </cell>
          <cell r="M144">
            <v>117.0203819</v>
          </cell>
          <cell r="N144">
            <v>100.4597826</v>
          </cell>
          <cell r="O144">
            <v>102.0601296</v>
          </cell>
        </row>
        <row r="145">
          <cell r="A145" t="str">
            <v>New Zealand</v>
          </cell>
          <cell r="B145" t="str">
            <v>NZL</v>
          </cell>
          <cell r="C145" t="str">
            <v>GDP (current MUS$)</v>
          </cell>
          <cell r="D145" t="str">
            <v>NY.GDP.MKTP.CD</v>
          </cell>
          <cell r="E145">
            <v>111609</v>
          </cell>
          <cell r="F145">
            <v>137316</v>
          </cell>
          <cell r="G145">
            <v>133280</v>
          </cell>
          <cell r="H145">
            <v>121339</v>
          </cell>
          <cell r="I145">
            <v>146584</v>
          </cell>
          <cell r="J145">
            <v>168462</v>
          </cell>
          <cell r="K145">
            <v>176193</v>
          </cell>
          <cell r="L145">
            <v>190785</v>
          </cell>
          <cell r="M145">
            <v>200955</v>
          </cell>
          <cell r="N145">
            <v>177621</v>
          </cell>
          <cell r="O145">
            <v>189286</v>
          </cell>
        </row>
        <row r="146">
          <cell r="A146" t="str">
            <v>Oman</v>
          </cell>
          <cell r="B146" t="str">
            <v>OMN</v>
          </cell>
          <cell r="C146" t="str">
            <v>GDP (current MUS$)</v>
          </cell>
          <cell r="D146" t="str">
            <v>NY.GDP.MKTP.CD</v>
          </cell>
          <cell r="E146">
            <v>37215.864758999996</v>
          </cell>
          <cell r="F146">
            <v>42085.305591999997</v>
          </cell>
          <cell r="G146">
            <v>60905.331598999997</v>
          </cell>
          <cell r="H146">
            <v>48388.296489</v>
          </cell>
          <cell r="I146">
            <v>58642.392718000003</v>
          </cell>
          <cell r="J146">
            <v>67937.581273999996</v>
          </cell>
          <cell r="K146">
            <v>76689.206762000002</v>
          </cell>
          <cell r="L146">
            <v>78938.881664</v>
          </cell>
          <cell r="M146">
            <v>81076.723016999997</v>
          </cell>
          <cell r="N146">
            <v>68905.071521000005</v>
          </cell>
          <cell r="O146">
            <v>66824.447333999997</v>
          </cell>
        </row>
        <row r="147">
          <cell r="A147" t="str">
            <v>Pakistan</v>
          </cell>
          <cell r="B147" t="str">
            <v>PAK</v>
          </cell>
          <cell r="C147" t="str">
            <v>GDP (current MUS$)</v>
          </cell>
          <cell r="D147" t="str">
            <v>NY.GDP.MKTP.CD</v>
          </cell>
          <cell r="E147">
            <v>137264</v>
          </cell>
          <cell r="F147">
            <v>152386</v>
          </cell>
          <cell r="G147">
            <v>170078</v>
          </cell>
          <cell r="H147">
            <v>168153</v>
          </cell>
          <cell r="I147">
            <v>177407</v>
          </cell>
          <cell r="J147">
            <v>213587</v>
          </cell>
          <cell r="K147">
            <v>224384</v>
          </cell>
          <cell r="L147">
            <v>231219</v>
          </cell>
          <cell r="M147">
            <v>244361</v>
          </cell>
          <cell r="N147">
            <v>270556</v>
          </cell>
          <cell r="O147">
            <v>278655</v>
          </cell>
        </row>
        <row r="148">
          <cell r="A148" t="str">
            <v>Panama</v>
          </cell>
          <cell r="B148" t="str">
            <v>PAN</v>
          </cell>
          <cell r="C148" t="str">
            <v>GDP (current MUS$)</v>
          </cell>
          <cell r="D148" t="str">
            <v>NY.GDP.MKTP.CD</v>
          </cell>
          <cell r="E148">
            <v>18141.666300000001</v>
          </cell>
          <cell r="F148">
            <v>21295.984199999999</v>
          </cell>
          <cell r="G148">
            <v>25155.888599999998</v>
          </cell>
          <cell r="H148">
            <v>27116.635600000001</v>
          </cell>
          <cell r="I148">
            <v>29440.2876</v>
          </cell>
          <cell r="J148">
            <v>34686.224300000002</v>
          </cell>
          <cell r="K148">
            <v>40429.734400000001</v>
          </cell>
          <cell r="L148">
            <v>45599.993999999999</v>
          </cell>
          <cell r="M148">
            <v>49921.464399999997</v>
          </cell>
          <cell r="N148">
            <v>54315.722500000003</v>
          </cell>
          <cell r="O148">
            <v>57820.916599999997</v>
          </cell>
        </row>
        <row r="149">
          <cell r="A149" t="str">
            <v>Peru</v>
          </cell>
          <cell r="B149" t="str">
            <v>PER</v>
          </cell>
          <cell r="C149" t="str">
            <v>GDP (current MUS$)</v>
          </cell>
          <cell r="D149" t="str">
            <v>NY.GDP.MKTP.CD</v>
          </cell>
          <cell r="E149">
            <v>88643.193062000006</v>
          </cell>
          <cell r="F149">
            <v>102171</v>
          </cell>
          <cell r="G149">
            <v>120551</v>
          </cell>
          <cell r="H149">
            <v>120823</v>
          </cell>
          <cell r="I149">
            <v>147529</v>
          </cell>
          <cell r="J149">
            <v>171762</v>
          </cell>
          <cell r="K149">
            <v>192649</v>
          </cell>
          <cell r="L149">
            <v>201218</v>
          </cell>
          <cell r="M149">
            <v>201081</v>
          </cell>
          <cell r="N149">
            <v>189927</v>
          </cell>
          <cell r="O149">
            <v>191640</v>
          </cell>
        </row>
        <row r="150">
          <cell r="A150" t="str">
            <v>Philippines</v>
          </cell>
          <cell r="B150" t="str">
            <v>PHL</v>
          </cell>
          <cell r="C150" t="str">
            <v>GDP (current MUS$)</v>
          </cell>
          <cell r="D150" t="str">
            <v>NY.GDP.MKTP.CD</v>
          </cell>
          <cell r="E150">
            <v>122211</v>
          </cell>
          <cell r="F150">
            <v>149360</v>
          </cell>
          <cell r="G150">
            <v>174195</v>
          </cell>
          <cell r="H150">
            <v>168335</v>
          </cell>
          <cell r="I150">
            <v>199591</v>
          </cell>
          <cell r="J150">
            <v>224143</v>
          </cell>
          <cell r="K150">
            <v>250092</v>
          </cell>
          <cell r="L150">
            <v>271836</v>
          </cell>
          <cell r="M150">
            <v>284585</v>
          </cell>
          <cell r="N150">
            <v>292774</v>
          </cell>
          <cell r="O150">
            <v>304889</v>
          </cell>
        </row>
        <row r="151">
          <cell r="A151" t="str">
            <v>Palau</v>
          </cell>
          <cell r="B151" t="str">
            <v>PLW</v>
          </cell>
          <cell r="C151" t="str">
            <v>GDP (current MUS$)</v>
          </cell>
          <cell r="D151" t="str">
            <v>NY.GDP.MKTP.CD</v>
          </cell>
          <cell r="E151">
            <v>188.04480000000001</v>
          </cell>
          <cell r="F151">
            <v>193.11969999999999</v>
          </cell>
          <cell r="G151">
            <v>196.84530000000001</v>
          </cell>
          <cell r="H151">
            <v>182.6799</v>
          </cell>
          <cell r="I151">
            <v>182.84379999999999</v>
          </cell>
          <cell r="J151">
            <v>193.2081</v>
          </cell>
          <cell r="K151">
            <v>214.5975</v>
          </cell>
          <cell r="L151">
            <v>225.26929999999999</v>
          </cell>
          <cell r="M151">
            <v>245.56030000000001</v>
          </cell>
          <cell r="N151">
            <v>293.0829</v>
          </cell>
          <cell r="O151">
            <v>302.69979999999998</v>
          </cell>
        </row>
        <row r="152">
          <cell r="A152" t="str">
            <v>Papua New Guinea</v>
          </cell>
          <cell r="B152" t="str">
            <v>PNG</v>
          </cell>
          <cell r="C152" t="str">
            <v>GDP (current MUS$)</v>
          </cell>
          <cell r="D152" t="str">
            <v>NY.GDP.MKTP.CD</v>
          </cell>
          <cell r="E152">
            <v>8306.3434419999994</v>
          </cell>
          <cell r="F152">
            <v>9545.0713250000008</v>
          </cell>
          <cell r="G152">
            <v>11670.678864</v>
          </cell>
          <cell r="H152">
            <v>11619.541939999999</v>
          </cell>
          <cell r="I152">
            <v>14250.726290000001</v>
          </cell>
          <cell r="J152">
            <v>17984.816533000001</v>
          </cell>
          <cell r="K152">
            <v>21295.834133</v>
          </cell>
          <cell r="L152">
            <v>21261.305412999998</v>
          </cell>
          <cell r="M152">
            <v>23060.047127999998</v>
          </cell>
          <cell r="N152">
            <v>20638.636035</v>
          </cell>
          <cell r="O152">
            <v>19904.808312000001</v>
          </cell>
        </row>
        <row r="153">
          <cell r="A153" t="str">
            <v>Poland</v>
          </cell>
          <cell r="B153" t="str">
            <v>POL</v>
          </cell>
          <cell r="C153" t="str">
            <v>GDP (current MUS$)</v>
          </cell>
          <cell r="D153" t="str">
            <v>NY.GDP.MKTP.CD</v>
          </cell>
          <cell r="E153">
            <v>344749</v>
          </cell>
          <cell r="F153">
            <v>429064</v>
          </cell>
          <cell r="G153">
            <v>533816</v>
          </cell>
          <cell r="H153">
            <v>439796</v>
          </cell>
          <cell r="I153">
            <v>479321</v>
          </cell>
          <cell r="J153">
            <v>528832</v>
          </cell>
          <cell r="K153">
            <v>500361</v>
          </cell>
          <cell r="L153">
            <v>524234</v>
          </cell>
          <cell r="M153">
            <v>545180</v>
          </cell>
          <cell r="N153">
            <v>477356</v>
          </cell>
          <cell r="O153">
            <v>471400</v>
          </cell>
        </row>
        <row r="154">
          <cell r="A154" t="str">
            <v>Puerto Rico</v>
          </cell>
          <cell r="B154" t="str">
            <v>PRI</v>
          </cell>
          <cell r="C154" t="str">
            <v>GDP (current MUS$)</v>
          </cell>
          <cell r="D154" t="str">
            <v>NY.GDP.MKTP.CD</v>
          </cell>
          <cell r="E154">
            <v>87276.164399999994</v>
          </cell>
          <cell r="F154">
            <v>89524.131599999993</v>
          </cell>
          <cell r="G154">
            <v>93639.316000000006</v>
          </cell>
          <cell r="H154">
            <v>96385.638000000006</v>
          </cell>
          <cell r="I154">
            <v>98381.267999999996</v>
          </cell>
          <cell r="J154">
            <v>100352</v>
          </cell>
          <cell r="K154">
            <v>101565</v>
          </cell>
          <cell r="L154">
            <v>102450</v>
          </cell>
          <cell r="M154">
            <v>102446</v>
          </cell>
          <cell r="N154">
            <v>103144</v>
          </cell>
          <cell r="O154">
            <v>105035</v>
          </cell>
        </row>
        <row r="155">
          <cell r="A155" t="str">
            <v>Portugal</v>
          </cell>
          <cell r="B155" t="str">
            <v>PRT</v>
          </cell>
          <cell r="C155" t="str">
            <v>GDP (current MUS$)</v>
          </cell>
          <cell r="D155" t="str">
            <v>NY.GDP.MKTP.CD</v>
          </cell>
          <cell r="E155">
            <v>208567</v>
          </cell>
          <cell r="F155">
            <v>240169</v>
          </cell>
          <cell r="G155">
            <v>262008</v>
          </cell>
          <cell r="H155">
            <v>243746</v>
          </cell>
          <cell r="I155">
            <v>238303</v>
          </cell>
          <cell r="J155">
            <v>244895</v>
          </cell>
          <cell r="K155">
            <v>216368</v>
          </cell>
          <cell r="L155">
            <v>226073</v>
          </cell>
          <cell r="M155">
            <v>229630</v>
          </cell>
          <cell r="N155">
            <v>199420</v>
          </cell>
          <cell r="O155">
            <v>205184</v>
          </cell>
        </row>
        <row r="156">
          <cell r="A156" t="str">
            <v>Paraguay</v>
          </cell>
          <cell r="B156" t="str">
            <v>PRY</v>
          </cell>
          <cell r="C156" t="str">
            <v>GDP (current MUS$)</v>
          </cell>
          <cell r="D156" t="str">
            <v>NY.GDP.MKTP.CD</v>
          </cell>
          <cell r="E156">
            <v>10646.15792</v>
          </cell>
          <cell r="F156">
            <v>13794.910634</v>
          </cell>
          <cell r="G156">
            <v>18504.130753000001</v>
          </cell>
          <cell r="H156">
            <v>15929.902137999999</v>
          </cell>
          <cell r="I156">
            <v>20030.528042999998</v>
          </cell>
          <cell r="J156">
            <v>25099.681461</v>
          </cell>
          <cell r="K156">
            <v>24595.319574000001</v>
          </cell>
          <cell r="L156">
            <v>28965.906502000002</v>
          </cell>
          <cell r="M156">
            <v>30881.166851999998</v>
          </cell>
          <cell r="N156">
            <v>27282.581335999999</v>
          </cell>
          <cell r="O156">
            <v>27424.071372999999</v>
          </cell>
        </row>
        <row r="157">
          <cell r="A157" t="str">
            <v>West Bank and Gaza</v>
          </cell>
          <cell r="B157" t="str">
            <v>PSE</v>
          </cell>
          <cell r="C157" t="str">
            <v>GDP (current MUS$)</v>
          </cell>
          <cell r="D157" t="str">
            <v>NY.GDP.MKTP.CD</v>
          </cell>
          <cell r="E157">
            <v>4910.1000000000004</v>
          </cell>
          <cell r="F157">
            <v>5505.8</v>
          </cell>
          <cell r="G157">
            <v>6673.5</v>
          </cell>
          <cell r="H157">
            <v>7268.2</v>
          </cell>
          <cell r="I157">
            <v>8913.1</v>
          </cell>
          <cell r="J157">
            <v>10465.4</v>
          </cell>
          <cell r="K157">
            <v>11279.4</v>
          </cell>
          <cell r="L157">
            <v>12476</v>
          </cell>
          <cell r="M157">
            <v>12715.6</v>
          </cell>
          <cell r="N157">
            <v>12673</v>
          </cell>
          <cell r="O157">
            <v>13425.7</v>
          </cell>
        </row>
        <row r="158">
          <cell r="A158" t="str">
            <v>Qatar</v>
          </cell>
          <cell r="B158" t="str">
            <v>QAT</v>
          </cell>
          <cell r="C158" t="str">
            <v>GDP (current MUS$)</v>
          </cell>
          <cell r="D158" t="str">
            <v>NY.GDP.MKTP.CD</v>
          </cell>
          <cell r="E158">
            <v>60882.142856999999</v>
          </cell>
          <cell r="F158">
            <v>79712.087912000003</v>
          </cell>
          <cell r="G158">
            <v>115270</v>
          </cell>
          <cell r="H158">
            <v>97798.351647999996</v>
          </cell>
          <cell r="I158">
            <v>125122</v>
          </cell>
          <cell r="J158">
            <v>167775</v>
          </cell>
          <cell r="K158">
            <v>186834</v>
          </cell>
          <cell r="L158">
            <v>198728</v>
          </cell>
          <cell r="M158">
            <v>206225</v>
          </cell>
          <cell r="N158">
            <v>164641</v>
          </cell>
          <cell r="O158">
            <v>152452</v>
          </cell>
        </row>
        <row r="159">
          <cell r="A159" t="str">
            <v>Romania</v>
          </cell>
          <cell r="B159" t="str">
            <v>ROU</v>
          </cell>
          <cell r="C159" t="str">
            <v>GDP (current MUS$)</v>
          </cell>
          <cell r="D159" t="str">
            <v>NY.GDP.MKTP.CD</v>
          </cell>
          <cell r="E159">
            <v>123533</v>
          </cell>
          <cell r="F159">
            <v>175934</v>
          </cell>
          <cell r="G159">
            <v>213605</v>
          </cell>
          <cell r="H159">
            <v>172612</v>
          </cell>
          <cell r="I159">
            <v>166658</v>
          </cell>
          <cell r="J159">
            <v>184367</v>
          </cell>
          <cell r="K159">
            <v>171665</v>
          </cell>
          <cell r="L159">
            <v>191549</v>
          </cell>
          <cell r="M159">
            <v>199493</v>
          </cell>
          <cell r="N159">
            <v>177911</v>
          </cell>
          <cell r="O159">
            <v>187806</v>
          </cell>
        </row>
        <row r="160">
          <cell r="A160" t="str">
            <v>Russian Federation</v>
          </cell>
          <cell r="B160" t="str">
            <v>RUS</v>
          </cell>
          <cell r="C160" t="str">
            <v>GDP (current MUS$)</v>
          </cell>
          <cell r="D160" t="str">
            <v>NY.GDP.MKTP.CD</v>
          </cell>
          <cell r="E160">
            <v>989931</v>
          </cell>
          <cell r="F160">
            <v>1299710</v>
          </cell>
          <cell r="G160">
            <v>1660840</v>
          </cell>
          <cell r="H160">
            <v>1222640</v>
          </cell>
          <cell r="I160">
            <v>1524920</v>
          </cell>
          <cell r="J160">
            <v>2051660</v>
          </cell>
          <cell r="K160">
            <v>2210260</v>
          </cell>
          <cell r="L160">
            <v>2297130</v>
          </cell>
          <cell r="M160">
            <v>2063660</v>
          </cell>
          <cell r="N160">
            <v>1368400</v>
          </cell>
          <cell r="O160">
            <v>1284730</v>
          </cell>
        </row>
        <row r="161">
          <cell r="A161" t="str">
            <v>Rwanda</v>
          </cell>
          <cell r="B161" t="str">
            <v>RWA</v>
          </cell>
          <cell r="C161" t="str">
            <v>GDP (current MUS$)</v>
          </cell>
          <cell r="D161" t="str">
            <v>NY.GDP.MKTP.CD</v>
          </cell>
          <cell r="E161">
            <v>3152.324689</v>
          </cell>
          <cell r="F161">
            <v>3824.788145</v>
          </cell>
          <cell r="G161">
            <v>4860.0938429999997</v>
          </cell>
          <cell r="H161">
            <v>5378.9258950000003</v>
          </cell>
          <cell r="I161">
            <v>5773.0845680000002</v>
          </cell>
          <cell r="J161">
            <v>6563.3205699999999</v>
          </cell>
          <cell r="K161">
            <v>7334.9176969999999</v>
          </cell>
          <cell r="L161">
            <v>7621.9233080000004</v>
          </cell>
          <cell r="M161">
            <v>8016.5919279999998</v>
          </cell>
          <cell r="N161">
            <v>8277.6131939999996</v>
          </cell>
          <cell r="O161">
            <v>8475.6815330000009</v>
          </cell>
        </row>
        <row r="162">
          <cell r="A162" t="str">
            <v>Saudi Arabia</v>
          </cell>
          <cell r="B162" t="str">
            <v>SAU</v>
          </cell>
          <cell r="C162" t="str">
            <v>GDP (current MUS$)</v>
          </cell>
          <cell r="D162" t="str">
            <v>NY.GDP.MKTP.CD</v>
          </cell>
          <cell r="E162">
            <v>376900</v>
          </cell>
          <cell r="F162">
            <v>415965</v>
          </cell>
          <cell r="G162">
            <v>519797</v>
          </cell>
          <cell r="H162">
            <v>429098</v>
          </cell>
          <cell r="I162">
            <v>528207</v>
          </cell>
          <cell r="J162">
            <v>671239</v>
          </cell>
          <cell r="K162">
            <v>735975</v>
          </cell>
          <cell r="L162">
            <v>746647</v>
          </cell>
          <cell r="M162">
            <v>756350</v>
          </cell>
          <cell r="N162">
            <v>654270</v>
          </cell>
          <cell r="O162">
            <v>644936</v>
          </cell>
        </row>
        <row r="163">
          <cell r="A163" t="str">
            <v>Sudan</v>
          </cell>
          <cell r="B163" t="str">
            <v>SDN</v>
          </cell>
          <cell r="C163" t="str">
            <v>GDP (current MUS$)</v>
          </cell>
          <cell r="D163" t="str">
            <v>NY.GDP.MKTP.CD</v>
          </cell>
          <cell r="E163">
            <v>35822.408611999999</v>
          </cell>
          <cell r="F163">
            <v>45898.948563999998</v>
          </cell>
          <cell r="G163">
            <v>54526.580232</v>
          </cell>
          <cell r="H163">
            <v>53150.209168000001</v>
          </cell>
          <cell r="I163">
            <v>65634.109236999997</v>
          </cell>
          <cell r="J163">
            <v>67327.289319999996</v>
          </cell>
          <cell r="K163">
            <v>68125.631150000001</v>
          </cell>
          <cell r="L163">
            <v>72065.940086000002</v>
          </cell>
          <cell r="M163">
            <v>82151.588419000007</v>
          </cell>
          <cell r="N163">
            <v>97156.119149999999</v>
          </cell>
          <cell r="O163">
            <v>95584.380032000001</v>
          </cell>
        </row>
        <row r="164">
          <cell r="A164" t="str">
            <v>Senegal</v>
          </cell>
          <cell r="B164" t="str">
            <v>SEN</v>
          </cell>
          <cell r="C164" t="str">
            <v>GDP (current MUS$)</v>
          </cell>
          <cell r="D164" t="str">
            <v>NY.GDP.MKTP.CD</v>
          </cell>
          <cell r="E164">
            <v>9358.7109349999992</v>
          </cell>
          <cell r="F164">
            <v>11284.603071</v>
          </cell>
          <cell r="G164">
            <v>13439.023281</v>
          </cell>
          <cell r="H164">
            <v>12814.961485</v>
          </cell>
          <cell r="I164">
            <v>12948.906289</v>
          </cell>
          <cell r="J164">
            <v>14390.776644</v>
          </cell>
          <cell r="K164">
            <v>14225.310519000001</v>
          </cell>
          <cell r="L164">
            <v>14851.057085</v>
          </cell>
          <cell r="M164">
            <v>15304.363138000001</v>
          </cell>
          <cell r="N164">
            <v>13640.668374000001</v>
          </cell>
          <cell r="O164">
            <v>14683.747154000001</v>
          </cell>
        </row>
        <row r="165">
          <cell r="A165" t="str">
            <v>Singapore</v>
          </cell>
          <cell r="B165" t="str">
            <v>SGP</v>
          </cell>
          <cell r="C165" t="str">
            <v>GDP (current MUS$)</v>
          </cell>
          <cell r="D165" t="str">
            <v>NY.GDP.MKTP.CD</v>
          </cell>
          <cell r="E165">
            <v>147797</v>
          </cell>
          <cell r="F165">
            <v>179981</v>
          </cell>
          <cell r="G165">
            <v>192226</v>
          </cell>
          <cell r="H165">
            <v>192408</v>
          </cell>
          <cell r="I165">
            <v>236422</v>
          </cell>
          <cell r="J165">
            <v>275967</v>
          </cell>
          <cell r="K165">
            <v>290674</v>
          </cell>
          <cell r="L165">
            <v>304454</v>
          </cell>
          <cell r="M165">
            <v>311539</v>
          </cell>
          <cell r="N165">
            <v>304098</v>
          </cell>
          <cell r="O165">
            <v>309764</v>
          </cell>
        </row>
        <row r="166">
          <cell r="A166" t="str">
            <v>Solomon Islands</v>
          </cell>
          <cell r="B166" t="str">
            <v>SLB</v>
          </cell>
          <cell r="C166" t="str">
            <v>GDP (current MUS$)</v>
          </cell>
          <cell r="D166" t="str">
            <v>NY.GDP.MKTP.CD</v>
          </cell>
          <cell r="E166">
            <v>456.70543400000003</v>
          </cell>
          <cell r="F166">
            <v>516.07422899999995</v>
          </cell>
          <cell r="G166">
            <v>608.29386030000001</v>
          </cell>
          <cell r="H166">
            <v>597.76536310000006</v>
          </cell>
          <cell r="I166">
            <v>681.15119000000004</v>
          </cell>
          <cell r="J166">
            <v>932.72557879999999</v>
          </cell>
          <cell r="K166">
            <v>1063.879451</v>
          </cell>
          <cell r="L166">
            <v>1129.787202</v>
          </cell>
          <cell r="M166">
            <v>1172.268296</v>
          </cell>
          <cell r="N166">
            <v>1154.6500659999999</v>
          </cell>
          <cell r="O166">
            <v>1232.6991399999999</v>
          </cell>
        </row>
        <row r="167">
          <cell r="A167" t="str">
            <v>Sierra Leone</v>
          </cell>
          <cell r="B167" t="str">
            <v>SLE</v>
          </cell>
          <cell r="C167" t="str">
            <v>GDP (current MUS$)</v>
          </cell>
          <cell r="D167" t="str">
            <v>NY.GDP.MKTP.CD</v>
          </cell>
          <cell r="E167">
            <v>1885.112202</v>
          </cell>
          <cell r="F167">
            <v>2158.4968730000001</v>
          </cell>
          <cell r="G167">
            <v>2505.458705</v>
          </cell>
          <cell r="H167">
            <v>2453.8998470000001</v>
          </cell>
          <cell r="I167">
            <v>2578.0262969999999</v>
          </cell>
          <cell r="J167">
            <v>2942.546781</v>
          </cell>
          <cell r="K167">
            <v>3801.862611</v>
          </cell>
          <cell r="L167">
            <v>4920.3431950000004</v>
          </cell>
          <cell r="M167">
            <v>5015.1578159999999</v>
          </cell>
          <cell r="N167">
            <v>4218.7238749999997</v>
          </cell>
          <cell r="O167">
            <v>3556.0365350000002</v>
          </cell>
        </row>
        <row r="168">
          <cell r="A168" t="str">
            <v>El Salvador</v>
          </cell>
          <cell r="B168" t="str">
            <v>SLV</v>
          </cell>
          <cell r="C168" t="str">
            <v>GDP (current MUS$)</v>
          </cell>
          <cell r="D168" t="str">
            <v>NY.GDP.MKTP.CD</v>
          </cell>
          <cell r="E168">
            <v>15999.886399999999</v>
          </cell>
          <cell r="F168">
            <v>17011.750899999999</v>
          </cell>
          <cell r="G168">
            <v>17986.886200000001</v>
          </cell>
          <cell r="H168">
            <v>17601.616000000002</v>
          </cell>
          <cell r="I168">
            <v>18447.922399999999</v>
          </cell>
          <cell r="J168">
            <v>20283.7837</v>
          </cell>
          <cell r="K168">
            <v>21386.152999999998</v>
          </cell>
          <cell r="L168">
            <v>21977.401900000001</v>
          </cell>
          <cell r="M168">
            <v>22585.841199999999</v>
          </cell>
          <cell r="N168">
            <v>23166.0304</v>
          </cell>
          <cell r="O168">
            <v>23912.227500000001</v>
          </cell>
        </row>
        <row r="169">
          <cell r="A169" t="str">
            <v>San Marino</v>
          </cell>
          <cell r="B169" t="str">
            <v>SMR</v>
          </cell>
          <cell r="C169" t="str">
            <v>GDP (current MUS$)</v>
          </cell>
          <cell r="D169" t="str">
            <v>NY.GDP.MKTP.CD</v>
          </cell>
          <cell r="E169">
            <v>2092.5856229999999</v>
          </cell>
          <cell r="F169">
            <v>2488.3657269999999</v>
          </cell>
          <cell r="G169">
            <v>2752.3070160000002</v>
          </cell>
          <cell r="H169">
            <v>2363.1564320000002</v>
          </cell>
          <cell r="I169">
            <v>2139.0728479999998</v>
          </cell>
          <cell r="J169">
            <v>2054.489853</v>
          </cell>
          <cell r="K169">
            <v>1800.0770910000001</v>
          </cell>
          <cell r="L169">
            <v>1865.374403</v>
          </cell>
          <cell r="M169">
            <v>1845.561895</v>
          </cell>
          <cell r="N169">
            <v>1569.2580680000001</v>
          </cell>
          <cell r="O169">
            <v>1590.7079650000001</v>
          </cell>
        </row>
        <row r="170">
          <cell r="A170" t="str">
            <v>Somalia</v>
          </cell>
          <cell r="B170" t="str">
            <v>SOM</v>
          </cell>
          <cell r="C170" t="str">
            <v>GDP (current MUS$)</v>
          </cell>
          <cell r="D170" t="str">
            <v>NY.GDP.MKTP.CD</v>
          </cell>
          <cell r="E170">
            <v>5878.9125647999999</v>
          </cell>
          <cell r="F170">
            <v>5964.9054349999997</v>
          </cell>
          <cell r="G170">
            <v>6050.8983051999994</v>
          </cell>
          <cell r="H170">
            <v>6136.8911754000001</v>
          </cell>
          <cell r="I170">
            <v>6222.8840456000007</v>
          </cell>
          <cell r="J170">
            <v>6308.8769158000005</v>
          </cell>
          <cell r="K170">
            <v>6394.8697860000002</v>
          </cell>
          <cell r="L170">
            <v>6486.9745489999996</v>
          </cell>
          <cell r="M170">
            <v>6568.4435729999996</v>
          </cell>
          <cell r="N170">
            <v>6631.3366249999999</v>
          </cell>
          <cell r="O170">
            <v>6752.6530990000001</v>
          </cell>
        </row>
        <row r="171">
          <cell r="A171" t="str">
            <v>Serbia</v>
          </cell>
          <cell r="B171" t="str">
            <v>SRB</v>
          </cell>
          <cell r="C171" t="str">
            <v>GDP (current MUS$)</v>
          </cell>
          <cell r="D171" t="str">
            <v>NY.GDP.MKTP.CD</v>
          </cell>
          <cell r="E171">
            <v>30607.991861999999</v>
          </cell>
          <cell r="F171">
            <v>40289.556656000001</v>
          </cell>
          <cell r="G171">
            <v>49259.526053000001</v>
          </cell>
          <cell r="H171">
            <v>42616.653299999998</v>
          </cell>
          <cell r="I171">
            <v>39460.357730999996</v>
          </cell>
          <cell r="J171">
            <v>46466.728667000003</v>
          </cell>
          <cell r="K171">
            <v>40742.313861000002</v>
          </cell>
          <cell r="L171">
            <v>45519.650910999997</v>
          </cell>
          <cell r="M171">
            <v>44210.806365999997</v>
          </cell>
          <cell r="N171">
            <v>37160.332465</v>
          </cell>
          <cell r="O171">
            <v>38299.854687999999</v>
          </cell>
        </row>
        <row r="172">
          <cell r="A172" t="str">
            <v>South Sudan</v>
          </cell>
          <cell r="B172" t="str">
            <v>SSD</v>
          </cell>
          <cell r="C172" t="str">
            <v>GDP (current MUS$)</v>
          </cell>
          <cell r="D172" t="str">
            <v>NY.GDP.MKTP.CD</v>
          </cell>
          <cell r="E172">
            <v>27658.0080329048</v>
          </cell>
          <cell r="F172">
            <v>25578.964693361901</v>
          </cell>
          <cell r="G172">
            <v>23499.921353819002</v>
          </cell>
          <cell r="H172">
            <v>21420.878014276201</v>
          </cell>
          <cell r="I172">
            <v>19341.834674733298</v>
          </cell>
          <cell r="J172">
            <v>17273.335564000001</v>
          </cell>
          <cell r="K172">
            <v>11266.779661</v>
          </cell>
          <cell r="L172">
            <v>14940.338983</v>
          </cell>
          <cell r="M172">
            <v>15099.661017</v>
          </cell>
          <cell r="N172">
            <v>10906.86779</v>
          </cell>
          <cell r="O172">
            <v>2904.1149030000001</v>
          </cell>
        </row>
        <row r="173">
          <cell r="A173" t="str">
            <v>Sub-Saharan Africa</v>
          </cell>
          <cell r="B173" t="str">
            <v>SSF</v>
          </cell>
          <cell r="C173" t="str">
            <v>GDP (current MUS$)</v>
          </cell>
          <cell r="D173" t="str">
            <v>NY.GDP.MKTP.CD</v>
          </cell>
          <cell r="E173">
            <v>800680</v>
          </cell>
          <cell r="F173">
            <v>931297</v>
          </cell>
          <cell r="G173">
            <v>1065870</v>
          </cell>
          <cell r="H173">
            <v>1023160</v>
          </cell>
          <cell r="I173">
            <v>1364270</v>
          </cell>
          <cell r="J173">
            <v>1538450</v>
          </cell>
          <cell r="K173">
            <v>1613330</v>
          </cell>
          <cell r="L173">
            <v>1702770</v>
          </cell>
          <cell r="M173">
            <v>1783850</v>
          </cell>
          <cell r="N173">
            <v>1610060</v>
          </cell>
          <cell r="O173">
            <v>1512470</v>
          </cell>
        </row>
        <row r="174">
          <cell r="A174" t="str">
            <v>Sao Tome and Principe</v>
          </cell>
          <cell r="B174" t="str">
            <v>STP</v>
          </cell>
          <cell r="C174" t="str">
            <v>GDP (current MUS$)</v>
          </cell>
          <cell r="D174" t="str">
            <v>NY.GDP.MKTP.CD</v>
          </cell>
          <cell r="E174">
            <v>133.32491899999999</v>
          </cell>
          <cell r="F174">
            <v>144.6166968</v>
          </cell>
          <cell r="G174">
            <v>188.0211688</v>
          </cell>
          <cell r="H174">
            <v>187.82102900000001</v>
          </cell>
          <cell r="I174">
            <v>197.45405309999998</v>
          </cell>
          <cell r="J174">
            <v>233.2135226</v>
          </cell>
          <cell r="K174">
            <v>252.56055709999998</v>
          </cell>
          <cell r="L174">
            <v>302.92548970000001</v>
          </cell>
          <cell r="M174">
            <v>348.94165680000003</v>
          </cell>
          <cell r="N174">
            <v>315.52089489999997</v>
          </cell>
          <cell r="O174">
            <v>354.23810930000002</v>
          </cell>
        </row>
        <row r="175">
          <cell r="A175" t="str">
            <v>Suriname</v>
          </cell>
          <cell r="B175" t="str">
            <v>SUR</v>
          </cell>
          <cell r="C175" t="str">
            <v>GDP (current MUS$)</v>
          </cell>
          <cell r="D175" t="str">
            <v>NY.GDP.MKTP.CD</v>
          </cell>
          <cell r="E175">
            <v>2626.380435</v>
          </cell>
          <cell r="F175">
            <v>2936.6120219999998</v>
          </cell>
          <cell r="G175">
            <v>3532.9690350000001</v>
          </cell>
          <cell r="H175">
            <v>3875.4098359999998</v>
          </cell>
          <cell r="I175">
            <v>4368.398048</v>
          </cell>
          <cell r="J175">
            <v>4422.2766220000003</v>
          </cell>
          <cell r="K175">
            <v>4980</v>
          </cell>
          <cell r="L175">
            <v>5145.757576</v>
          </cell>
          <cell r="M175">
            <v>5240.6060610000004</v>
          </cell>
          <cell r="N175">
            <v>4826.5870580000001</v>
          </cell>
          <cell r="O175">
            <v>3278.4253279999998</v>
          </cell>
        </row>
        <row r="176">
          <cell r="A176" t="str">
            <v>Slovak Republic</v>
          </cell>
          <cell r="B176" t="str">
            <v>SVK</v>
          </cell>
          <cell r="C176" t="str">
            <v>GDP (current MUS$)</v>
          </cell>
          <cell r="D176" t="str">
            <v>NY.GDP.MKTP.CD</v>
          </cell>
          <cell r="E176">
            <v>70596.729393999994</v>
          </cell>
          <cell r="F176">
            <v>86304.245825000005</v>
          </cell>
          <cell r="G176">
            <v>100325</v>
          </cell>
          <cell r="H176">
            <v>88945.625174000001</v>
          </cell>
          <cell r="I176">
            <v>89501.012916000007</v>
          </cell>
          <cell r="J176">
            <v>98181.259739999994</v>
          </cell>
          <cell r="K176">
            <v>93413.992956000002</v>
          </cell>
          <cell r="L176">
            <v>98478.349314999999</v>
          </cell>
          <cell r="M176">
            <v>100948</v>
          </cell>
          <cell r="N176">
            <v>87501.423882000003</v>
          </cell>
          <cell r="O176">
            <v>89768.598022999999</v>
          </cell>
        </row>
        <row r="177">
          <cell r="A177" t="str">
            <v>Slovenia</v>
          </cell>
          <cell r="B177" t="str">
            <v>SVN</v>
          </cell>
          <cell r="C177" t="str">
            <v>GDP (current MUS$)</v>
          </cell>
          <cell r="D177" t="str">
            <v>NY.GDP.MKTP.CD</v>
          </cell>
          <cell r="E177">
            <v>39587.732028999999</v>
          </cell>
          <cell r="F177">
            <v>48114.688200999997</v>
          </cell>
          <cell r="G177">
            <v>55589.849128000002</v>
          </cell>
          <cell r="H177">
            <v>50244.793832000003</v>
          </cell>
          <cell r="I177">
            <v>48013.606744999997</v>
          </cell>
          <cell r="J177">
            <v>51290.792018</v>
          </cell>
          <cell r="K177">
            <v>46352.802766000001</v>
          </cell>
          <cell r="L177">
            <v>48116.256926000002</v>
          </cell>
          <cell r="M177">
            <v>49904.928334999997</v>
          </cell>
          <cell r="N177">
            <v>43072.415016999999</v>
          </cell>
          <cell r="O177">
            <v>44708.598649</v>
          </cell>
        </row>
        <row r="178">
          <cell r="A178" t="str">
            <v>Sweden</v>
          </cell>
          <cell r="B178" t="str">
            <v>SWE</v>
          </cell>
          <cell r="C178" t="str">
            <v>GDP (current MUS$)</v>
          </cell>
          <cell r="D178" t="str">
            <v>NY.GDP.MKTP.CD</v>
          </cell>
          <cell r="E178">
            <v>420032</v>
          </cell>
          <cell r="F178">
            <v>487816</v>
          </cell>
          <cell r="G178">
            <v>513966</v>
          </cell>
          <cell r="H178">
            <v>429657</v>
          </cell>
          <cell r="I178">
            <v>488378</v>
          </cell>
          <cell r="J178">
            <v>563110</v>
          </cell>
          <cell r="K178">
            <v>543881</v>
          </cell>
          <cell r="L178">
            <v>578742</v>
          </cell>
          <cell r="M178">
            <v>573818</v>
          </cell>
          <cell r="N178">
            <v>497918</v>
          </cell>
          <cell r="O178">
            <v>514460</v>
          </cell>
        </row>
        <row r="179">
          <cell r="A179" t="str">
            <v>Swaziland</v>
          </cell>
          <cell r="B179" t="str">
            <v>SWZ</v>
          </cell>
          <cell r="C179" t="str">
            <v>GDP (current MUS$)</v>
          </cell>
          <cell r="D179" t="str">
            <v>NY.GDP.MKTP.CD</v>
          </cell>
          <cell r="E179">
            <v>3291.3538359999998</v>
          </cell>
          <cell r="F179">
            <v>3469.363996</v>
          </cell>
          <cell r="G179">
            <v>3294.0934849999999</v>
          </cell>
          <cell r="H179">
            <v>3580.4170669999999</v>
          </cell>
          <cell r="I179">
            <v>4438.7784240000001</v>
          </cell>
          <cell r="J179">
            <v>4820.4999239999997</v>
          </cell>
          <cell r="K179">
            <v>4823.8316569999997</v>
          </cell>
          <cell r="L179">
            <v>4560.7130740000002</v>
          </cell>
          <cell r="M179">
            <v>4377.2938160000003</v>
          </cell>
          <cell r="N179">
            <v>4020.275298</v>
          </cell>
          <cell r="O179">
            <v>3720.649375</v>
          </cell>
        </row>
        <row r="180">
          <cell r="A180" t="str">
            <v>Seychelles</v>
          </cell>
          <cell r="B180" t="str">
            <v>SYC</v>
          </cell>
          <cell r="C180" t="str">
            <v>GDP (current MUS$)</v>
          </cell>
          <cell r="D180" t="str">
            <v>NY.GDP.MKTP.CD</v>
          </cell>
          <cell r="E180">
            <v>1016.418229</v>
          </cell>
          <cell r="F180">
            <v>1033.5616540000001</v>
          </cell>
          <cell r="G180">
            <v>967.19959400000005</v>
          </cell>
          <cell r="H180">
            <v>847.39785010000003</v>
          </cell>
          <cell r="I180">
            <v>969.93652529999997</v>
          </cell>
          <cell r="J180">
            <v>1065.8266699999999</v>
          </cell>
          <cell r="K180">
            <v>1059.4988840000001</v>
          </cell>
          <cell r="L180">
            <v>1328.0915239999999</v>
          </cell>
          <cell r="M180">
            <v>1342.997306</v>
          </cell>
          <cell r="N180">
            <v>1375.6042789999999</v>
          </cell>
          <cell r="O180">
            <v>1425.9294440000001</v>
          </cell>
        </row>
        <row r="181">
          <cell r="A181" t="str">
            <v>Syrian Arab Republic</v>
          </cell>
          <cell r="B181" t="str">
            <v>SYR</v>
          </cell>
          <cell r="C181" t="str">
            <v>GDP (current MUS$)</v>
          </cell>
          <cell r="D181" t="str">
            <v>NY.GDP.MKTP.CD</v>
          </cell>
          <cell r="E181">
            <v>33332.844575000003</v>
          </cell>
          <cell r="F181">
            <v>40405.006007000004</v>
          </cell>
          <cell r="G181">
            <v>47477.167438999997</v>
          </cell>
          <cell r="H181">
            <v>54549.328870999998</v>
          </cell>
          <cell r="I181">
            <v>61621.490302999999</v>
          </cell>
          <cell r="J181">
            <v>68693.651735000007</v>
          </cell>
          <cell r="K181">
            <v>75765.813167</v>
          </cell>
          <cell r="L181">
            <v>82837.974598999994</v>
          </cell>
          <cell r="M181">
            <v>89910.136031000002</v>
          </cell>
          <cell r="N181">
            <v>96982.297462999995</v>
          </cell>
          <cell r="O181">
            <v>104054.458895</v>
          </cell>
        </row>
        <row r="182">
          <cell r="A182" t="str">
            <v>Chad</v>
          </cell>
          <cell r="B182" t="str">
            <v>TCD</v>
          </cell>
          <cell r="C182" t="str">
            <v>GDP (current MUS$)</v>
          </cell>
          <cell r="D182" t="str">
            <v>NY.GDP.MKTP.CD</v>
          </cell>
          <cell r="E182">
            <v>7422.102656</v>
          </cell>
          <cell r="F182">
            <v>8638.7114430000001</v>
          </cell>
          <cell r="G182">
            <v>10351.932604</v>
          </cell>
          <cell r="H182">
            <v>9253.4841080000006</v>
          </cell>
          <cell r="I182">
            <v>10657.705535999999</v>
          </cell>
          <cell r="J182">
            <v>12156.380424999999</v>
          </cell>
          <cell r="K182">
            <v>12368.071039</v>
          </cell>
          <cell r="L182">
            <v>12949.854262999999</v>
          </cell>
          <cell r="M182">
            <v>13922.223233999999</v>
          </cell>
          <cell r="N182">
            <v>10985.793715</v>
          </cell>
          <cell r="O182">
            <v>9412.0342689999998</v>
          </cell>
        </row>
        <row r="183">
          <cell r="A183" t="str">
            <v>Togo</v>
          </cell>
          <cell r="B183" t="str">
            <v>TGO</v>
          </cell>
          <cell r="C183" t="str">
            <v>GDP (current MUS$)</v>
          </cell>
          <cell r="D183" t="str">
            <v>NY.GDP.MKTP.CD</v>
          </cell>
          <cell r="E183">
            <v>2202.8092510000001</v>
          </cell>
          <cell r="F183">
            <v>2523.4625569999998</v>
          </cell>
          <cell r="G183">
            <v>3163.4162419999998</v>
          </cell>
          <cell r="H183">
            <v>3163.0005289999999</v>
          </cell>
          <cell r="I183">
            <v>3172.9456449999998</v>
          </cell>
          <cell r="J183">
            <v>3756.0231600000002</v>
          </cell>
          <cell r="K183">
            <v>3866.6182819999999</v>
          </cell>
          <cell r="L183">
            <v>4080.9292009999999</v>
          </cell>
          <cell r="M183">
            <v>4482.8804239999999</v>
          </cell>
          <cell r="N183">
            <v>4087.7754150000001</v>
          </cell>
          <cell r="O183">
            <v>4388.5695759999999</v>
          </cell>
        </row>
        <row r="184">
          <cell r="A184" t="str">
            <v>Thailand</v>
          </cell>
          <cell r="B184" t="str">
            <v>THA</v>
          </cell>
          <cell r="C184" t="str">
            <v>GDP (current MUS$)</v>
          </cell>
          <cell r="D184" t="str">
            <v>NY.GDP.MKTP.CD</v>
          </cell>
          <cell r="E184">
            <v>221758</v>
          </cell>
          <cell r="F184">
            <v>262943</v>
          </cell>
          <cell r="G184">
            <v>291383</v>
          </cell>
          <cell r="H184">
            <v>281710</v>
          </cell>
          <cell r="I184">
            <v>341105</v>
          </cell>
          <cell r="J184">
            <v>370819</v>
          </cell>
          <cell r="K184">
            <v>397558</v>
          </cell>
          <cell r="L184">
            <v>420333</v>
          </cell>
          <cell r="M184">
            <v>407339</v>
          </cell>
          <cell r="N184">
            <v>401399</v>
          </cell>
          <cell r="O184">
            <v>411755</v>
          </cell>
        </row>
        <row r="185">
          <cell r="A185" t="str">
            <v>Tajikistan</v>
          </cell>
          <cell r="B185" t="str">
            <v>TJK</v>
          </cell>
          <cell r="C185" t="str">
            <v>GDP (current MUS$)</v>
          </cell>
          <cell r="D185" t="str">
            <v>NY.GDP.MKTP.CD</v>
          </cell>
          <cell r="E185">
            <v>2830.236054</v>
          </cell>
          <cell r="F185">
            <v>3719.4973709999999</v>
          </cell>
          <cell r="G185">
            <v>5161.3361699999996</v>
          </cell>
          <cell r="H185">
            <v>4979.4819799999996</v>
          </cell>
          <cell r="I185">
            <v>5642.1785799999998</v>
          </cell>
          <cell r="J185">
            <v>6522.7322029999996</v>
          </cell>
          <cell r="K185">
            <v>7633.0497919999998</v>
          </cell>
          <cell r="L185">
            <v>8506.6747830000004</v>
          </cell>
          <cell r="M185">
            <v>9236.3091380000005</v>
          </cell>
          <cell r="N185">
            <v>7853.450374</v>
          </cell>
          <cell r="O185">
            <v>6951.6571590000003</v>
          </cell>
        </row>
        <row r="186">
          <cell r="A186" t="str">
            <v>Turkmenistan</v>
          </cell>
          <cell r="B186" t="str">
            <v>TKM</v>
          </cell>
          <cell r="C186" t="str">
            <v>GDP (current MUS$)</v>
          </cell>
          <cell r="D186" t="str">
            <v>NY.GDP.MKTP.CD</v>
          </cell>
          <cell r="E186">
            <v>10277.598152</v>
          </cell>
          <cell r="F186">
            <v>12664.165102999999</v>
          </cell>
          <cell r="G186">
            <v>19271.523179</v>
          </cell>
          <cell r="H186">
            <v>20214.385965000001</v>
          </cell>
          <cell r="I186">
            <v>22583.157895</v>
          </cell>
          <cell r="J186">
            <v>29233.333332999999</v>
          </cell>
          <cell r="K186">
            <v>35164.210526000003</v>
          </cell>
          <cell r="L186">
            <v>39197.543859999998</v>
          </cell>
          <cell r="M186">
            <v>43524.210526000003</v>
          </cell>
          <cell r="N186">
            <v>35799.628571000001</v>
          </cell>
          <cell r="O186">
            <v>36179.885713999996</v>
          </cell>
        </row>
        <row r="187">
          <cell r="A187" t="str">
            <v>Timor-Leste</v>
          </cell>
          <cell r="B187" t="str">
            <v>TLS</v>
          </cell>
          <cell r="C187" t="str">
            <v>GDP (current MUS$)</v>
          </cell>
          <cell r="D187" t="str">
            <v>NY.GDP.MKTP.CD</v>
          </cell>
          <cell r="E187">
            <v>2657.8528970000002</v>
          </cell>
          <cell r="F187">
            <v>2881.025963</v>
          </cell>
          <cell r="G187">
            <v>4391.3334759999998</v>
          </cell>
          <cell r="H187">
            <v>3199.5503170000002</v>
          </cell>
          <cell r="I187">
            <v>3998.696649</v>
          </cell>
          <cell r="J187">
            <v>5681.9408450000001</v>
          </cell>
          <cell r="K187">
            <v>6671.0479740000001</v>
          </cell>
          <cell r="L187">
            <v>5649.8133610000004</v>
          </cell>
          <cell r="M187">
            <v>4045.3778280000001</v>
          </cell>
          <cell r="N187">
            <v>3104.4260210000002</v>
          </cell>
          <cell r="O187">
            <v>2521.0076789999998</v>
          </cell>
        </row>
        <row r="188">
          <cell r="A188" t="str">
            <v>Tonga</v>
          </cell>
          <cell r="B188" t="str">
            <v>TON</v>
          </cell>
          <cell r="C188" t="str">
            <v>GDP (current MUS$)</v>
          </cell>
          <cell r="D188" t="str">
            <v>NY.GDP.MKTP.CD</v>
          </cell>
          <cell r="E188">
            <v>294.13773710000004</v>
          </cell>
          <cell r="F188">
            <v>300.14305689999998</v>
          </cell>
          <cell r="G188">
            <v>349.4844276</v>
          </cell>
          <cell r="H188">
            <v>318.16656280000001</v>
          </cell>
          <cell r="I188">
            <v>369.48519880000003</v>
          </cell>
          <cell r="J188">
            <v>423.01184430000001</v>
          </cell>
          <cell r="K188">
            <v>472.35825119999998</v>
          </cell>
          <cell r="L188">
            <v>450.68635369999998</v>
          </cell>
          <cell r="M188">
            <v>443.91105229999999</v>
          </cell>
          <cell r="N188">
            <v>435.43821730000002</v>
          </cell>
          <cell r="O188">
            <v>401.56200619999998</v>
          </cell>
        </row>
        <row r="189">
          <cell r="A189" t="str">
            <v>Trinidad and Tobago</v>
          </cell>
          <cell r="B189" t="str">
            <v>TTO</v>
          </cell>
          <cell r="C189" t="str">
            <v>GDP (current MUS$)</v>
          </cell>
          <cell r="D189" t="str">
            <v>NY.GDP.MKTP.CD</v>
          </cell>
          <cell r="E189">
            <v>18369.070084999999</v>
          </cell>
          <cell r="F189">
            <v>21642.304046000001</v>
          </cell>
          <cell r="G189">
            <v>27870.257893999998</v>
          </cell>
          <cell r="H189">
            <v>19175.196446000002</v>
          </cell>
          <cell r="I189">
            <v>22157.948396</v>
          </cell>
          <cell r="J189">
            <v>25433.011405000001</v>
          </cell>
          <cell r="K189">
            <v>25622.915889</v>
          </cell>
          <cell r="L189">
            <v>26578.524197999999</v>
          </cell>
          <cell r="M189">
            <v>27199.856454000001</v>
          </cell>
          <cell r="N189">
            <v>24402.499451</v>
          </cell>
          <cell r="O189">
            <v>22320.008403</v>
          </cell>
        </row>
        <row r="190">
          <cell r="A190" t="str">
            <v>Tunisia</v>
          </cell>
          <cell r="B190" t="str">
            <v>TUN</v>
          </cell>
          <cell r="C190" t="str">
            <v>GDP (current MUS$)</v>
          </cell>
          <cell r="D190" t="str">
            <v>NY.GDP.MKTP.CD</v>
          </cell>
          <cell r="E190">
            <v>34378.437265</v>
          </cell>
          <cell r="F190">
            <v>38908.069299000003</v>
          </cell>
          <cell r="G190">
            <v>44856.586316000001</v>
          </cell>
          <cell r="H190">
            <v>43454.935940000003</v>
          </cell>
          <cell r="I190">
            <v>44050.92916</v>
          </cell>
          <cell r="J190">
            <v>45810.626509000002</v>
          </cell>
          <cell r="K190">
            <v>45044.112938999999</v>
          </cell>
          <cell r="L190">
            <v>46251.061734000003</v>
          </cell>
          <cell r="M190">
            <v>47587.913058999999</v>
          </cell>
          <cell r="N190">
            <v>43156.708809000003</v>
          </cell>
          <cell r="O190">
            <v>42062.549395000002</v>
          </cell>
        </row>
        <row r="191">
          <cell r="A191" t="str">
            <v>Turkey</v>
          </cell>
          <cell r="B191" t="str">
            <v>TUR</v>
          </cell>
          <cell r="C191" t="str">
            <v>GDP (current MUS$)</v>
          </cell>
          <cell r="D191" t="str">
            <v>NY.GDP.MKTP.CD</v>
          </cell>
          <cell r="E191">
            <v>552487</v>
          </cell>
          <cell r="F191">
            <v>675770</v>
          </cell>
          <cell r="G191">
            <v>764336</v>
          </cell>
          <cell r="H191">
            <v>644640</v>
          </cell>
          <cell r="I191">
            <v>771902</v>
          </cell>
          <cell r="J191">
            <v>832524</v>
          </cell>
          <cell r="K191">
            <v>873982</v>
          </cell>
          <cell r="L191">
            <v>950579</v>
          </cell>
          <cell r="M191">
            <v>934186</v>
          </cell>
          <cell r="N191">
            <v>859797</v>
          </cell>
          <cell r="O191">
            <v>863722</v>
          </cell>
        </row>
        <row r="192">
          <cell r="A192" t="str">
            <v>Tuvalu</v>
          </cell>
          <cell r="B192" t="str">
            <v>TUV</v>
          </cell>
          <cell r="C192" t="str">
            <v>GDP (current MUS$)</v>
          </cell>
          <cell r="D192" t="str">
            <v>NY.GDP.MKTP.CD</v>
          </cell>
          <cell r="E192">
            <v>22.90286145</v>
          </cell>
          <cell r="F192">
            <v>27.030374030000001</v>
          </cell>
          <cell r="G192">
            <v>30.290219760000003</v>
          </cell>
          <cell r="H192">
            <v>27.101076280000001</v>
          </cell>
          <cell r="I192">
            <v>31.823518620000002</v>
          </cell>
          <cell r="J192">
            <v>38.711827749999998</v>
          </cell>
          <cell r="K192">
            <v>37.671734829999998</v>
          </cell>
          <cell r="L192">
            <v>37.509122070000004</v>
          </cell>
          <cell r="M192">
            <v>37.290587500000001</v>
          </cell>
          <cell r="N192">
            <v>35.556038819999998</v>
          </cell>
          <cell r="O192">
            <v>36.572611889999997</v>
          </cell>
        </row>
        <row r="193">
          <cell r="A193" t="str">
            <v>Tanzania</v>
          </cell>
          <cell r="B193" t="str">
            <v>TZA</v>
          </cell>
          <cell r="C193" t="str">
            <v>GDP (current MUS$)</v>
          </cell>
          <cell r="D193" t="str">
            <v>NY.GDP.MKTP.CD</v>
          </cell>
          <cell r="E193">
            <v>18610.460327000001</v>
          </cell>
          <cell r="F193">
            <v>21501.741757</v>
          </cell>
          <cell r="G193">
            <v>27368.386358</v>
          </cell>
          <cell r="H193">
            <v>28573.777052000001</v>
          </cell>
          <cell r="I193">
            <v>31407.908611999999</v>
          </cell>
          <cell r="J193">
            <v>33878.631649000003</v>
          </cell>
          <cell r="K193">
            <v>39087.748240000001</v>
          </cell>
          <cell r="L193">
            <v>44413.616115999997</v>
          </cell>
          <cell r="M193">
            <v>48219.734751999997</v>
          </cell>
          <cell r="N193">
            <v>45623.490991999999</v>
          </cell>
          <cell r="O193">
            <v>47388.395822999999</v>
          </cell>
        </row>
        <row r="194">
          <cell r="A194" t="str">
            <v>Uganda</v>
          </cell>
          <cell r="B194" t="str">
            <v>UGA</v>
          </cell>
          <cell r="C194" t="str">
            <v>GDP (current MUS$)</v>
          </cell>
          <cell r="D194" t="str">
            <v>NY.GDP.MKTP.CD</v>
          </cell>
          <cell r="E194">
            <v>9942.5977800000001</v>
          </cell>
          <cell r="F194">
            <v>12292.813603000001</v>
          </cell>
          <cell r="G194">
            <v>14239.02663</v>
          </cell>
          <cell r="H194">
            <v>18168.902153999999</v>
          </cell>
          <cell r="I194">
            <v>20186.496526999999</v>
          </cell>
          <cell r="J194">
            <v>20176.025418000001</v>
          </cell>
          <cell r="K194">
            <v>23114.293019000001</v>
          </cell>
          <cell r="L194">
            <v>24599.550741999999</v>
          </cell>
          <cell r="M194">
            <v>27291.880326999999</v>
          </cell>
          <cell r="N194">
            <v>27102.650472000001</v>
          </cell>
          <cell r="O194">
            <v>24078.931744000001</v>
          </cell>
        </row>
        <row r="195">
          <cell r="A195" t="str">
            <v>Ukraine</v>
          </cell>
          <cell r="B195" t="str">
            <v>UKR</v>
          </cell>
          <cell r="C195" t="str">
            <v>GDP (current MUS$)</v>
          </cell>
          <cell r="D195" t="str">
            <v>NY.GDP.MKTP.CD</v>
          </cell>
          <cell r="E195">
            <v>107753</v>
          </cell>
          <cell r="F195">
            <v>142719</v>
          </cell>
          <cell r="G195">
            <v>179992</v>
          </cell>
          <cell r="H195">
            <v>117228</v>
          </cell>
          <cell r="I195">
            <v>136013</v>
          </cell>
          <cell r="J195">
            <v>163160</v>
          </cell>
          <cell r="K195">
            <v>175781</v>
          </cell>
          <cell r="L195">
            <v>183310</v>
          </cell>
          <cell r="M195">
            <v>133503</v>
          </cell>
          <cell r="N195">
            <v>91030.959455000004</v>
          </cell>
          <cell r="O195">
            <v>93270.479389</v>
          </cell>
        </row>
        <row r="196">
          <cell r="A196" t="str">
            <v>Uruguay</v>
          </cell>
          <cell r="B196" t="str">
            <v>URY</v>
          </cell>
          <cell r="C196" t="str">
            <v>GDP (current MUS$)</v>
          </cell>
          <cell r="D196" t="str">
            <v>NY.GDP.MKTP.CD</v>
          </cell>
          <cell r="E196">
            <v>19579.457966000002</v>
          </cell>
          <cell r="F196">
            <v>23410.572634</v>
          </cell>
          <cell r="G196">
            <v>30366.213119</v>
          </cell>
          <cell r="H196">
            <v>31660.911276999999</v>
          </cell>
          <cell r="I196">
            <v>40284.481652000002</v>
          </cell>
          <cell r="J196">
            <v>47962.439304</v>
          </cell>
          <cell r="K196">
            <v>51264.390116000002</v>
          </cell>
          <cell r="L196">
            <v>57531.233351000003</v>
          </cell>
          <cell r="M196">
            <v>57236.013085999999</v>
          </cell>
          <cell r="N196">
            <v>53274.304221999999</v>
          </cell>
          <cell r="O196">
            <v>52687.612262000002</v>
          </cell>
        </row>
        <row r="197">
          <cell r="A197" t="str">
            <v>United States</v>
          </cell>
          <cell r="B197" t="str">
            <v>USA</v>
          </cell>
          <cell r="C197" t="str">
            <v>GDP (current MUS$)</v>
          </cell>
          <cell r="D197" t="str">
            <v>NY.GDP.MKTP.CD</v>
          </cell>
          <cell r="E197">
            <v>13855900</v>
          </cell>
          <cell r="F197">
            <v>14477600</v>
          </cell>
          <cell r="G197">
            <v>14718600</v>
          </cell>
          <cell r="H197">
            <v>14418700</v>
          </cell>
          <cell r="I197">
            <v>14964400</v>
          </cell>
          <cell r="J197">
            <v>15517900</v>
          </cell>
          <cell r="K197">
            <v>16155300</v>
          </cell>
          <cell r="L197">
            <v>16691500</v>
          </cell>
          <cell r="M197">
            <v>17427600</v>
          </cell>
          <cell r="N197">
            <v>18120700</v>
          </cell>
          <cell r="O197">
            <v>18624500</v>
          </cell>
        </row>
        <row r="198">
          <cell r="A198" t="str">
            <v>Uzbekistan</v>
          </cell>
          <cell r="B198" t="str">
            <v>UZB</v>
          </cell>
          <cell r="C198" t="str">
            <v>GDP (current MUS$)</v>
          </cell>
          <cell r="D198" t="str">
            <v>NY.GDP.MKTP.CD</v>
          </cell>
          <cell r="E198">
            <v>17330.833853</v>
          </cell>
          <cell r="F198">
            <v>22311.393928000001</v>
          </cell>
          <cell r="G198">
            <v>29549.438883999999</v>
          </cell>
          <cell r="H198">
            <v>33689.223673</v>
          </cell>
          <cell r="I198">
            <v>39332.770928999998</v>
          </cell>
          <cell r="J198">
            <v>45915.191188999997</v>
          </cell>
          <cell r="K198">
            <v>51821.573338000002</v>
          </cell>
          <cell r="L198">
            <v>57690.453460999997</v>
          </cell>
          <cell r="M198">
            <v>63067.077179</v>
          </cell>
          <cell r="N198">
            <v>66903.804143000001</v>
          </cell>
          <cell r="O198">
            <v>67067.565988999995</v>
          </cell>
        </row>
        <row r="199">
          <cell r="A199" t="str">
            <v>St. Vincent and the Grenadines</v>
          </cell>
          <cell r="B199" t="str">
            <v>VCT</v>
          </cell>
          <cell r="C199" t="str">
            <v>GDP (current MUS$)</v>
          </cell>
          <cell r="D199" t="str">
            <v>NY.GDP.MKTP.CD</v>
          </cell>
          <cell r="E199">
            <v>610.93003699999997</v>
          </cell>
          <cell r="F199">
            <v>651.83333329999994</v>
          </cell>
          <cell r="G199">
            <v>695.42885189999993</v>
          </cell>
          <cell r="H199">
            <v>674.9224815</v>
          </cell>
          <cell r="I199">
            <v>681.22596299999998</v>
          </cell>
          <cell r="J199">
            <v>676.12940739999999</v>
          </cell>
          <cell r="K199">
            <v>692.93374070000004</v>
          </cell>
          <cell r="L199">
            <v>721.20714810000004</v>
          </cell>
          <cell r="M199">
            <v>725.18518520000009</v>
          </cell>
          <cell r="N199">
            <v>756.66666670000006</v>
          </cell>
          <cell r="O199">
            <v>765.55555560000005</v>
          </cell>
        </row>
        <row r="200">
          <cell r="A200" t="str">
            <v>Venezuela, RB</v>
          </cell>
          <cell r="B200" t="str">
            <v>VEN</v>
          </cell>
          <cell r="C200" t="str">
            <v>GDP (current MUS$)</v>
          </cell>
          <cell r="D200" t="str">
            <v>NY.GDP.MKTP.CD</v>
          </cell>
          <cell r="E200">
            <v>183478</v>
          </cell>
          <cell r="F200">
            <v>230364</v>
          </cell>
          <cell r="G200">
            <v>315953</v>
          </cell>
          <cell r="H200">
            <v>329788</v>
          </cell>
          <cell r="I200">
            <v>393192</v>
          </cell>
          <cell r="J200">
            <v>316482</v>
          </cell>
          <cell r="K200">
            <v>381286</v>
          </cell>
          <cell r="L200">
            <v>371005</v>
          </cell>
          <cell r="M200">
            <v>482359</v>
          </cell>
          <cell r="N200">
            <v>478334.69444444502</v>
          </cell>
          <cell r="O200">
            <v>507248.14444444503</v>
          </cell>
        </row>
        <row r="201">
          <cell r="A201" t="str">
            <v>Virgin Islands (U.S.)</v>
          </cell>
          <cell r="B201" t="str">
            <v>VIR</v>
          </cell>
          <cell r="C201" t="str">
            <v>GDP (current MUS$)</v>
          </cell>
          <cell r="D201" t="str">
            <v>NY.GDP.MKTP.CD</v>
          </cell>
          <cell r="E201">
            <v>4504</v>
          </cell>
          <cell r="F201">
            <v>4803</v>
          </cell>
          <cell r="G201">
            <v>4250</v>
          </cell>
          <cell r="H201">
            <v>4203</v>
          </cell>
          <cell r="I201">
            <v>4339</v>
          </cell>
          <cell r="J201">
            <v>4239</v>
          </cell>
          <cell r="K201">
            <v>4095</v>
          </cell>
          <cell r="L201">
            <v>3764</v>
          </cell>
          <cell r="M201">
            <v>3624</v>
          </cell>
          <cell r="N201">
            <v>3765</v>
          </cell>
          <cell r="O201">
            <v>3566.6666666666697</v>
          </cell>
        </row>
        <row r="202">
          <cell r="A202" t="str">
            <v>Vietnam</v>
          </cell>
          <cell r="B202" t="str">
            <v>VNM</v>
          </cell>
          <cell r="C202" t="str">
            <v>GDP (current MUS$)</v>
          </cell>
          <cell r="D202" t="str">
            <v>NY.GDP.MKTP.CD</v>
          </cell>
          <cell r="E202">
            <v>66371.664816999997</v>
          </cell>
          <cell r="F202">
            <v>77414.425531999994</v>
          </cell>
          <cell r="G202">
            <v>99130.304099000001</v>
          </cell>
          <cell r="H202">
            <v>106015</v>
          </cell>
          <cell r="I202">
            <v>115932</v>
          </cell>
          <cell r="J202">
            <v>135539</v>
          </cell>
          <cell r="K202">
            <v>155820</v>
          </cell>
          <cell r="L202">
            <v>171222</v>
          </cell>
          <cell r="M202">
            <v>186205</v>
          </cell>
          <cell r="N202">
            <v>193241</v>
          </cell>
          <cell r="O202">
            <v>205276</v>
          </cell>
        </row>
        <row r="203">
          <cell r="A203" t="str">
            <v>Vanuatu</v>
          </cell>
          <cell r="B203" t="str">
            <v>VUT</v>
          </cell>
          <cell r="C203" t="str">
            <v>GDP (current MUS$)</v>
          </cell>
          <cell r="D203" t="str">
            <v>NY.GDP.MKTP.CD</v>
          </cell>
          <cell r="E203">
            <v>439.37679410000004</v>
          </cell>
          <cell r="F203">
            <v>526.42830989999993</v>
          </cell>
          <cell r="G203">
            <v>607.95861609999997</v>
          </cell>
          <cell r="H203">
            <v>610.06662870000002</v>
          </cell>
          <cell r="I203">
            <v>700.80428620000009</v>
          </cell>
          <cell r="J203">
            <v>792.14970070000004</v>
          </cell>
          <cell r="K203">
            <v>781.70287410000003</v>
          </cell>
          <cell r="L203">
            <v>801.78755590000003</v>
          </cell>
          <cell r="M203">
            <v>814.95430699999997</v>
          </cell>
          <cell r="N203">
            <v>737.91715139999997</v>
          </cell>
          <cell r="O203">
            <v>787.94256740000003</v>
          </cell>
        </row>
        <row r="204">
          <cell r="A204" t="str">
            <v>Samoa</v>
          </cell>
          <cell r="B204" t="str">
            <v>WSM</v>
          </cell>
          <cell r="C204" t="str">
            <v>GDP (current MUS$)</v>
          </cell>
          <cell r="D204" t="str">
            <v>NY.GDP.MKTP.CD</v>
          </cell>
          <cell r="E204">
            <v>508.50367130000001</v>
          </cell>
          <cell r="F204">
            <v>550.97065550000002</v>
          </cell>
          <cell r="G204">
            <v>644.1324889</v>
          </cell>
          <cell r="H204">
            <v>560.95952779999993</v>
          </cell>
          <cell r="I204">
            <v>643.04673339999999</v>
          </cell>
          <cell r="J204">
            <v>739.78512189999992</v>
          </cell>
          <cell r="K204">
            <v>801.16862229999992</v>
          </cell>
          <cell r="L204">
            <v>804.80852549999997</v>
          </cell>
          <cell r="M204">
            <v>803.58951179999997</v>
          </cell>
          <cell r="N204">
            <v>803.98580920000006</v>
          </cell>
          <cell r="O204">
            <v>786.35631479999995</v>
          </cell>
        </row>
        <row r="205">
          <cell r="A205" t="str">
            <v>Kosovo</v>
          </cell>
          <cell r="B205" t="str">
            <v>XKX</v>
          </cell>
          <cell r="C205" t="str">
            <v>GDP (current MUS$)</v>
          </cell>
          <cell r="D205" t="str">
            <v>NY.GDP.MKTP.CD</v>
          </cell>
          <cell r="E205">
            <v>4078.158324</v>
          </cell>
          <cell r="F205">
            <v>4833.5614560000004</v>
          </cell>
          <cell r="G205">
            <v>5687.4882090000001</v>
          </cell>
          <cell r="H205">
            <v>5653.7927200000004</v>
          </cell>
          <cell r="I205">
            <v>5829.9337750000004</v>
          </cell>
          <cell r="J205">
            <v>6686.6833470000001</v>
          </cell>
          <cell r="K205">
            <v>6500.192728</v>
          </cell>
          <cell r="L205">
            <v>7073.4200739999997</v>
          </cell>
          <cell r="M205">
            <v>7386.8913359999997</v>
          </cell>
          <cell r="N205">
            <v>6439.9467670000004</v>
          </cell>
          <cell r="O205">
            <v>6715.4867260000001</v>
          </cell>
        </row>
        <row r="206">
          <cell r="A206" t="str">
            <v>Yemen, Rep.</v>
          </cell>
          <cell r="B206" t="str">
            <v>YEM</v>
          </cell>
          <cell r="C206" t="str">
            <v>GDP (current MUS$)</v>
          </cell>
          <cell r="D206" t="str">
            <v>NY.GDP.MKTP.CD</v>
          </cell>
          <cell r="E206">
            <v>19081.722874999999</v>
          </cell>
          <cell r="F206">
            <v>21656.517484</v>
          </cell>
          <cell r="G206">
            <v>26910.851362000001</v>
          </cell>
          <cell r="H206">
            <v>25130.274124</v>
          </cell>
          <cell r="I206">
            <v>30906.748941000002</v>
          </cell>
          <cell r="J206">
            <v>32726.417212</v>
          </cell>
          <cell r="K206">
            <v>35401.325144000002</v>
          </cell>
          <cell r="L206">
            <v>40415.235701999998</v>
          </cell>
          <cell r="M206">
            <v>43228.582065000002</v>
          </cell>
          <cell r="N206">
            <v>34602.480339000002</v>
          </cell>
          <cell r="O206">
            <v>18213.328570999998</v>
          </cell>
        </row>
        <row r="207">
          <cell r="A207" t="str">
            <v>South Africa</v>
          </cell>
          <cell r="B207" t="str">
            <v>ZAF</v>
          </cell>
          <cell r="C207" t="str">
            <v>GDP (current MUS$)</v>
          </cell>
          <cell r="D207" t="str">
            <v>NY.GDP.MKTP.CD</v>
          </cell>
          <cell r="E207">
            <v>271811</v>
          </cell>
          <cell r="F207">
            <v>299034</v>
          </cell>
          <cell r="G207">
            <v>287100</v>
          </cell>
          <cell r="H207">
            <v>297217</v>
          </cell>
          <cell r="I207">
            <v>375298</v>
          </cell>
          <cell r="J207">
            <v>416878</v>
          </cell>
          <cell r="K207">
            <v>396333</v>
          </cell>
          <cell r="L207">
            <v>366829</v>
          </cell>
          <cell r="M207">
            <v>350905</v>
          </cell>
          <cell r="N207">
            <v>317741</v>
          </cell>
          <cell r="O207">
            <v>295763</v>
          </cell>
        </row>
        <row r="208">
          <cell r="A208" t="str">
            <v>Zambia</v>
          </cell>
          <cell r="B208" t="str">
            <v>ZMB</v>
          </cell>
          <cell r="C208" t="str">
            <v>GDP (current MUS$)</v>
          </cell>
          <cell r="D208" t="str">
            <v>NY.GDP.MKTP.CD</v>
          </cell>
          <cell r="E208">
            <v>12756.858899000001</v>
          </cell>
          <cell r="F208">
            <v>14056.957976</v>
          </cell>
          <cell r="G208">
            <v>17910.858638000002</v>
          </cell>
          <cell r="H208">
            <v>15328.342304</v>
          </cell>
          <cell r="I208">
            <v>20265.556273999999</v>
          </cell>
          <cell r="J208">
            <v>23460.09834</v>
          </cell>
          <cell r="K208">
            <v>25503.370698999999</v>
          </cell>
          <cell r="L208">
            <v>28045.460442</v>
          </cell>
          <cell r="M208">
            <v>27150.630606999999</v>
          </cell>
          <cell r="N208">
            <v>21154.394546</v>
          </cell>
          <cell r="O208">
            <v>20954.754378000001</v>
          </cell>
        </row>
        <row r="209">
          <cell r="A209" t="str">
            <v>Zimbabwe</v>
          </cell>
          <cell r="B209" t="str">
            <v>ZWE</v>
          </cell>
          <cell r="C209" t="str">
            <v>GDP (current MUS$)</v>
          </cell>
          <cell r="D209" t="str">
            <v>NY.GDP.MKTP.CD</v>
          </cell>
          <cell r="E209">
            <v>5443.8964999999998</v>
          </cell>
          <cell r="F209">
            <v>5291.9501</v>
          </cell>
          <cell r="G209">
            <v>4415.7028</v>
          </cell>
          <cell r="H209">
            <v>8621.5735999999997</v>
          </cell>
          <cell r="I209">
            <v>10141.859700000001</v>
          </cell>
          <cell r="J209">
            <v>12098.450699999999</v>
          </cell>
          <cell r="K209">
            <v>14242.490299999999</v>
          </cell>
          <cell r="L209">
            <v>15451.768700000001</v>
          </cell>
          <cell r="M209">
            <v>15891.049199999999</v>
          </cell>
          <cell r="N209">
            <v>16304.667799999999</v>
          </cell>
          <cell r="O209">
            <v>16619.9604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3FF8-1FDF-47BA-A0D3-5F112CB0E1D3}">
  <dimension ref="A1:X209"/>
  <sheetViews>
    <sheetView tabSelected="1" topLeftCell="J176" workbookViewId="0">
      <selection activeCell="A123" sqref="A123"/>
    </sheetView>
  </sheetViews>
  <sheetFormatPr baseColWidth="10" defaultColWidth="8.83203125" defaultRowHeight="15" x14ac:dyDescent="0.2"/>
  <cols>
    <col min="1" max="1" width="26.6640625" bestFit="1" customWidth="1"/>
    <col min="5" max="15" width="10.83203125" bestFit="1" customWidth="1"/>
    <col min="16" max="16" width="13" customWidth="1"/>
    <col min="17" max="17" width="22.6640625" bestFit="1" customWidth="1"/>
    <col min="18" max="18" width="19.5" bestFit="1" customWidth="1"/>
    <col min="20" max="20" width="16.1640625" bestFit="1" customWidth="1"/>
    <col min="21" max="21" width="14.1640625" bestFit="1" customWidth="1"/>
    <col min="23" max="23" width="21.33203125" bestFit="1" customWidth="1"/>
    <col min="24" max="24" width="20.33203125" bestFit="1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  <c r="L1" s="3">
        <v>2013</v>
      </c>
      <c r="M1" s="3">
        <v>2014</v>
      </c>
      <c r="N1" s="3">
        <v>2015</v>
      </c>
      <c r="O1" s="3">
        <v>2016</v>
      </c>
      <c r="P1" s="1" t="s">
        <v>424</v>
      </c>
      <c r="Q1" s="1" t="s">
        <v>422</v>
      </c>
      <c r="R1" s="1" t="s">
        <v>423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</row>
    <row r="2" spans="1:24" x14ac:dyDescent="0.2">
      <c r="A2" t="s">
        <v>227</v>
      </c>
      <c r="B2" t="s">
        <v>228</v>
      </c>
      <c r="C2" t="s">
        <v>6</v>
      </c>
      <c r="D2" t="s">
        <v>7</v>
      </c>
      <c r="E2" s="2">
        <v>3269909</v>
      </c>
      <c r="F2" s="2">
        <v>3231294</v>
      </c>
      <c r="G2" s="2">
        <v>3198231</v>
      </c>
      <c r="H2" s="2">
        <v>3162916</v>
      </c>
      <c r="I2" s="2">
        <v>3097282</v>
      </c>
      <c r="J2" s="2">
        <v>3028115</v>
      </c>
      <c r="K2" s="2">
        <v>2987773</v>
      </c>
      <c r="L2" s="2">
        <v>2957689</v>
      </c>
      <c r="M2" s="2">
        <v>2932367</v>
      </c>
      <c r="N2" s="2">
        <v>2904910</v>
      </c>
      <c r="O2" s="2">
        <v>2868231</v>
      </c>
      <c r="P2">
        <f>+VLOOKUP(A2,[1]rural_population_percent!$A$1:$P$209,16,0)</f>
        <v>33.466999999999999</v>
      </c>
      <c r="Q2" s="2">
        <f t="shared" ref="Q2:Q65" si="0">+O2-R2</f>
        <v>1908320.1312299999</v>
      </c>
      <c r="R2">
        <f t="shared" ref="R2:R65" si="1">+O2*P2/100</f>
        <v>959910.86876999994</v>
      </c>
      <c r="S2">
        <f>+VLOOKUP(A2,[2]gdp_data!$A$1:$O$209,15,0)</f>
        <v>42773.029835000001</v>
      </c>
      <c r="T2">
        <f t="shared" ref="T2:T65" si="2">+S2/O2</f>
        <v>1.4912686542680837E-2</v>
      </c>
      <c r="U2">
        <f>+T2*Q2</f>
        <v>28458.17994012055</v>
      </c>
      <c r="V2">
        <f>+T2*R2</f>
        <v>14314.849894879449</v>
      </c>
      <c r="W2" s="4">
        <f>+U2/S2</f>
        <v>0.66532999999999998</v>
      </c>
      <c r="X2" s="4">
        <f>+V2/S2</f>
        <v>0.33466999999999997</v>
      </c>
    </row>
    <row r="3" spans="1:24" x14ac:dyDescent="0.2">
      <c r="A3" t="s">
        <v>231</v>
      </c>
      <c r="B3" t="s">
        <v>232</v>
      </c>
      <c r="C3" t="s">
        <v>6</v>
      </c>
      <c r="D3" t="s">
        <v>7</v>
      </c>
      <c r="E3" s="2">
        <v>2218357</v>
      </c>
      <c r="F3" s="2">
        <v>2200325</v>
      </c>
      <c r="G3" s="2">
        <v>2177322</v>
      </c>
      <c r="H3" s="2">
        <v>2141669</v>
      </c>
      <c r="I3" s="2">
        <v>2097555</v>
      </c>
      <c r="J3" s="2">
        <v>2059709</v>
      </c>
      <c r="K3" s="2">
        <v>2034319</v>
      </c>
      <c r="L3" s="2">
        <v>2012647</v>
      </c>
      <c r="M3" s="2">
        <v>1993782</v>
      </c>
      <c r="N3" s="2">
        <v>1977527</v>
      </c>
      <c r="O3" s="2">
        <v>1959537</v>
      </c>
      <c r="P3">
        <f>+VLOOKUP(A3,[1]rural_population_percent!$A$1:$P$209,16,0)</f>
        <v>32.643000000000001</v>
      </c>
      <c r="Q3" s="2">
        <f t="shared" si="0"/>
        <v>1319885.33709</v>
      </c>
      <c r="R3">
        <f t="shared" si="1"/>
        <v>639651.66290999996</v>
      </c>
      <c r="S3">
        <f>+VLOOKUP(A3,[2]gdp_data!$A$1:$O$209,15,0)</f>
        <v>27571.513792999998</v>
      </c>
      <c r="T3">
        <f t="shared" si="2"/>
        <v>1.4070422652391865E-2</v>
      </c>
      <c r="U3">
        <f t="shared" ref="U3:U66" si="3">+T3*Q3</f>
        <v>18571.344545551008</v>
      </c>
      <c r="V3">
        <f t="shared" ref="V3:V66" si="4">+T3*R3</f>
        <v>9000.1692474489882</v>
      </c>
      <c r="W3" s="4">
        <f t="shared" ref="W3:W66" si="5">+U3/S3</f>
        <v>0.67357</v>
      </c>
      <c r="X3" s="4">
        <f t="shared" ref="X3:X66" si="6">+V3/S3</f>
        <v>0.32642999999999994</v>
      </c>
    </row>
    <row r="4" spans="1:24" x14ac:dyDescent="0.2">
      <c r="A4" t="s">
        <v>261</v>
      </c>
      <c r="B4" t="s">
        <v>262</v>
      </c>
      <c r="C4" t="s">
        <v>6</v>
      </c>
      <c r="D4" t="s">
        <v>7</v>
      </c>
      <c r="E4" s="2">
        <v>61688</v>
      </c>
      <c r="F4" s="2">
        <v>59513</v>
      </c>
      <c r="G4" s="2">
        <v>57431</v>
      </c>
      <c r="H4" s="2">
        <v>55674</v>
      </c>
      <c r="I4" s="2">
        <v>54424</v>
      </c>
      <c r="J4" s="2">
        <v>53786</v>
      </c>
      <c r="K4" s="2">
        <v>53718</v>
      </c>
      <c r="L4" s="2">
        <v>54036</v>
      </c>
      <c r="M4" s="2">
        <v>54468</v>
      </c>
      <c r="N4" s="2">
        <v>54816</v>
      </c>
      <c r="O4" s="2">
        <v>55023</v>
      </c>
      <c r="P4">
        <f>+VLOOKUP(A4,[1]rural_population_percent!$A$1:$P$209,16,0)</f>
        <v>10.813000000000001</v>
      </c>
      <c r="Q4" s="2">
        <f t="shared" si="0"/>
        <v>49073.363010000001</v>
      </c>
      <c r="R4">
        <f t="shared" si="1"/>
        <v>5949.63699</v>
      </c>
      <c r="S4">
        <f>+VLOOKUP(A4,[2]gdp_data!$A$1:$O$209,15,0)</f>
        <v>1242</v>
      </c>
      <c r="T4">
        <f t="shared" si="2"/>
        <v>2.2572378823401122E-2</v>
      </c>
      <c r="U4">
        <f t="shared" si="3"/>
        <v>1107.70254</v>
      </c>
      <c r="V4">
        <f t="shared" si="4"/>
        <v>134.29746</v>
      </c>
      <c r="W4" s="4">
        <f t="shared" si="5"/>
        <v>0.89187000000000005</v>
      </c>
      <c r="X4" s="4">
        <f t="shared" si="6"/>
        <v>0.10813</v>
      </c>
    </row>
    <row r="5" spans="1:24" x14ac:dyDescent="0.2">
      <c r="A5" t="s">
        <v>307</v>
      </c>
      <c r="B5" t="s">
        <v>308</v>
      </c>
      <c r="C5" t="s">
        <v>6</v>
      </c>
      <c r="D5" t="s">
        <v>7</v>
      </c>
      <c r="E5" s="2">
        <v>3805214</v>
      </c>
      <c r="F5" s="2">
        <v>3782995</v>
      </c>
      <c r="G5" s="2">
        <v>3760866</v>
      </c>
      <c r="H5" s="2">
        <v>3740410</v>
      </c>
      <c r="I5" s="2">
        <v>3721525</v>
      </c>
      <c r="J5" s="2">
        <v>3678732</v>
      </c>
      <c r="K5" s="2">
        <v>3634488</v>
      </c>
      <c r="L5" s="2">
        <v>3593077</v>
      </c>
      <c r="M5" s="2">
        <v>3534874</v>
      </c>
      <c r="N5" s="2">
        <v>3473177</v>
      </c>
      <c r="O5" s="2">
        <v>3406520</v>
      </c>
      <c r="P5">
        <f>+VLOOKUP(A5,[1]rural_population_percent!$A$1:$P$209,16,0)</f>
        <v>6.4569999999999901</v>
      </c>
      <c r="Q5" s="2">
        <f t="shared" si="0"/>
        <v>3186561.0036000004</v>
      </c>
      <c r="R5">
        <f t="shared" si="1"/>
        <v>219958.99639999968</v>
      </c>
      <c r="S5">
        <f>+VLOOKUP(A5,[2]gdp_data!$A$1:$O$209,15,0)</f>
        <v>105035</v>
      </c>
      <c r="T5">
        <f t="shared" si="2"/>
        <v>3.083351925131806E-2</v>
      </c>
      <c r="U5">
        <f t="shared" si="3"/>
        <v>98252.890050000016</v>
      </c>
      <c r="V5">
        <f t="shared" si="4"/>
        <v>6782.10994999999</v>
      </c>
      <c r="W5" s="4">
        <f t="shared" si="5"/>
        <v>0.93543000000000021</v>
      </c>
      <c r="X5" s="4">
        <f t="shared" si="6"/>
        <v>6.4569999999999905E-2</v>
      </c>
    </row>
    <row r="6" spans="1:24" x14ac:dyDescent="0.2">
      <c r="A6" t="s">
        <v>137</v>
      </c>
      <c r="B6" t="s">
        <v>138</v>
      </c>
      <c r="C6" t="s">
        <v>6</v>
      </c>
      <c r="D6" t="s">
        <v>7</v>
      </c>
      <c r="E6" s="2">
        <v>4136000</v>
      </c>
      <c r="F6" s="2">
        <v>4082000</v>
      </c>
      <c r="G6" s="2">
        <v>4030000</v>
      </c>
      <c r="H6" s="2">
        <v>3978000</v>
      </c>
      <c r="I6" s="2">
        <v>3926000</v>
      </c>
      <c r="J6" s="2">
        <v>3875000</v>
      </c>
      <c r="K6" s="2">
        <v>3825000</v>
      </c>
      <c r="L6" s="2">
        <v>3776000</v>
      </c>
      <c r="M6" s="2">
        <v>3727000</v>
      </c>
      <c r="N6" s="2">
        <v>3717100</v>
      </c>
      <c r="O6" s="2">
        <v>3719300</v>
      </c>
      <c r="P6">
        <f>+VLOOKUP(A6,[1]rural_population_percent!$A$1:$P$209,16,0)</f>
        <v>45.975000000000001</v>
      </c>
      <c r="Q6" s="2">
        <f t="shared" si="0"/>
        <v>2009351.825</v>
      </c>
      <c r="R6">
        <f t="shared" si="1"/>
        <v>1709948.175</v>
      </c>
      <c r="S6">
        <f>+VLOOKUP(A6,[2]gdp_data!$A$1:$O$209,15,0)</f>
        <v>14378.016732</v>
      </c>
      <c r="T6">
        <f t="shared" si="2"/>
        <v>3.8657856940822197E-3</v>
      </c>
      <c r="U6">
        <f t="shared" si="3"/>
        <v>7767.7235394629997</v>
      </c>
      <c r="V6">
        <f t="shared" si="4"/>
        <v>6610.2931925370003</v>
      </c>
      <c r="W6" s="4">
        <f t="shared" si="5"/>
        <v>0.54025000000000001</v>
      </c>
      <c r="X6" s="4">
        <f t="shared" si="6"/>
        <v>0.45975000000000005</v>
      </c>
    </row>
    <row r="7" spans="1:24" x14ac:dyDescent="0.2">
      <c r="A7" t="s">
        <v>317</v>
      </c>
      <c r="B7" t="s">
        <v>318</v>
      </c>
      <c r="C7" t="s">
        <v>6</v>
      </c>
      <c r="D7" t="s">
        <v>7</v>
      </c>
      <c r="E7" s="2">
        <v>21193760</v>
      </c>
      <c r="F7" s="2">
        <v>20882982</v>
      </c>
      <c r="G7" s="2">
        <v>20537875</v>
      </c>
      <c r="H7" s="2">
        <v>20367487</v>
      </c>
      <c r="I7" s="2">
        <v>20246871</v>
      </c>
      <c r="J7" s="2">
        <v>20147528</v>
      </c>
      <c r="K7" s="2">
        <v>20058035</v>
      </c>
      <c r="L7" s="2">
        <v>19983693</v>
      </c>
      <c r="M7" s="2">
        <v>19908979</v>
      </c>
      <c r="N7" s="2">
        <v>19815481</v>
      </c>
      <c r="O7" s="2">
        <v>19702332</v>
      </c>
      <c r="P7">
        <f>+VLOOKUP(A7,[1]rural_population_percent!$A$1:$P$209,16,0)</f>
        <v>45.052999999999997</v>
      </c>
      <c r="Q7" s="2">
        <f t="shared" si="0"/>
        <v>10825840.36404</v>
      </c>
      <c r="R7">
        <f t="shared" si="1"/>
        <v>8876491.6359599996</v>
      </c>
      <c r="S7">
        <f>+VLOOKUP(A7,[2]gdp_data!$A$1:$O$209,15,0)</f>
        <v>187806</v>
      </c>
      <c r="T7">
        <f t="shared" si="2"/>
        <v>9.5321711155816474E-3</v>
      </c>
      <c r="U7">
        <f t="shared" si="3"/>
        <v>103193.76282</v>
      </c>
      <c r="V7">
        <f t="shared" si="4"/>
        <v>84612.237179999996</v>
      </c>
      <c r="W7" s="4">
        <f t="shared" si="5"/>
        <v>0.54947000000000001</v>
      </c>
      <c r="X7" s="4">
        <f t="shared" si="6"/>
        <v>0.45052999999999999</v>
      </c>
    </row>
    <row r="8" spans="1:24" x14ac:dyDescent="0.2">
      <c r="A8" t="s">
        <v>45</v>
      </c>
      <c r="B8" t="s">
        <v>46</v>
      </c>
      <c r="C8" t="s">
        <v>6</v>
      </c>
      <c r="D8" t="s">
        <v>7</v>
      </c>
      <c r="E8" s="2">
        <v>3779468</v>
      </c>
      <c r="F8" s="2">
        <v>3774000</v>
      </c>
      <c r="G8" s="2">
        <v>3763599</v>
      </c>
      <c r="H8" s="2">
        <v>3746561</v>
      </c>
      <c r="I8" s="2">
        <v>3722084</v>
      </c>
      <c r="J8" s="2">
        <v>3688865</v>
      </c>
      <c r="K8" s="2">
        <v>3648200</v>
      </c>
      <c r="L8" s="2">
        <v>3604999</v>
      </c>
      <c r="M8" s="2">
        <v>3566002</v>
      </c>
      <c r="N8" s="2">
        <v>3535961</v>
      </c>
      <c r="O8" s="2">
        <v>3516816</v>
      </c>
      <c r="P8">
        <f>+VLOOKUP(A8,[1]rural_population_percent!$A$1:$P$209,16,0)</f>
        <v>59.865000000000002</v>
      </c>
      <c r="Q8" s="2">
        <f t="shared" si="0"/>
        <v>1411474.1016000002</v>
      </c>
      <c r="R8">
        <f t="shared" si="1"/>
        <v>2105341.8983999998</v>
      </c>
      <c r="S8">
        <f>+VLOOKUP(A8,[2]gdp_data!$A$1:$O$209,15,0)</f>
        <v>16911.088174</v>
      </c>
      <c r="T8">
        <f t="shared" si="2"/>
        <v>4.80863604294339E-3</v>
      </c>
      <c r="U8">
        <f t="shared" si="3"/>
        <v>6787.2652386349009</v>
      </c>
      <c r="V8">
        <f t="shared" si="4"/>
        <v>10123.8229353651</v>
      </c>
      <c r="W8" s="4">
        <f t="shared" si="5"/>
        <v>0.40135000000000004</v>
      </c>
      <c r="X8" s="4">
        <f t="shared" si="6"/>
        <v>0.59865000000000002</v>
      </c>
    </row>
    <row r="9" spans="1:24" x14ac:dyDescent="0.2">
      <c r="A9" t="s">
        <v>40</v>
      </c>
      <c r="B9" t="s">
        <v>41</v>
      </c>
      <c r="C9" t="s">
        <v>6</v>
      </c>
      <c r="D9" t="s">
        <v>7</v>
      </c>
      <c r="E9" s="2">
        <v>7601022</v>
      </c>
      <c r="F9" s="2">
        <v>7545338</v>
      </c>
      <c r="G9" s="2">
        <v>7492561</v>
      </c>
      <c r="H9" s="2">
        <v>7444443</v>
      </c>
      <c r="I9" s="2">
        <v>7395599</v>
      </c>
      <c r="J9" s="2">
        <v>7348328</v>
      </c>
      <c r="K9" s="2">
        <v>7305888</v>
      </c>
      <c r="L9" s="2">
        <v>7265115</v>
      </c>
      <c r="M9" s="2">
        <v>7223938</v>
      </c>
      <c r="N9" s="2">
        <v>7177991</v>
      </c>
      <c r="O9" s="2">
        <v>7127822</v>
      </c>
      <c r="P9">
        <f>+VLOOKUP(A9,[1]rural_population_percent!$A$1:$P$209,16,0)</f>
        <v>25.419</v>
      </c>
      <c r="Q9" s="2">
        <f t="shared" si="0"/>
        <v>5316000.9258199995</v>
      </c>
      <c r="R9">
        <f t="shared" si="1"/>
        <v>1811821.0741800002</v>
      </c>
      <c r="S9">
        <f>+VLOOKUP(A9,[2]gdp_data!$A$1:$O$209,15,0)</f>
        <v>53240.893665000003</v>
      </c>
      <c r="T9">
        <f t="shared" si="2"/>
        <v>7.469447702958913E-3</v>
      </c>
      <c r="U9">
        <f t="shared" si="3"/>
        <v>39707.590904293647</v>
      </c>
      <c r="V9">
        <f t="shared" si="4"/>
        <v>13533.302760706352</v>
      </c>
      <c r="W9" s="4">
        <f t="shared" si="5"/>
        <v>0.74580999999999986</v>
      </c>
      <c r="X9" s="4">
        <f t="shared" si="6"/>
        <v>0.25419000000000003</v>
      </c>
    </row>
    <row r="10" spans="1:24" x14ac:dyDescent="0.2">
      <c r="A10" t="s">
        <v>164</v>
      </c>
      <c r="B10" t="s">
        <v>165</v>
      </c>
      <c r="C10" t="s">
        <v>6</v>
      </c>
      <c r="D10" t="s">
        <v>7</v>
      </c>
      <c r="E10" s="2">
        <v>4440000</v>
      </c>
      <c r="F10" s="2">
        <v>4436000</v>
      </c>
      <c r="G10" s="2">
        <v>4434508</v>
      </c>
      <c r="H10" s="2">
        <v>4429078</v>
      </c>
      <c r="I10" s="2">
        <v>4417781</v>
      </c>
      <c r="J10" s="2">
        <v>4280622</v>
      </c>
      <c r="K10" s="2">
        <v>4267558</v>
      </c>
      <c r="L10" s="2">
        <v>4255689</v>
      </c>
      <c r="M10" s="2">
        <v>4238389</v>
      </c>
      <c r="N10" s="2">
        <v>4203604</v>
      </c>
      <c r="O10" s="2">
        <v>4174349</v>
      </c>
      <c r="P10">
        <f>+VLOOKUP(A10,[1]rural_population_percent!$A$1:$P$209,16,0)</f>
        <v>40.387</v>
      </c>
      <c r="Q10" s="2">
        <f t="shared" si="0"/>
        <v>2488454.6693700003</v>
      </c>
      <c r="R10">
        <f t="shared" si="1"/>
        <v>1685894.33063</v>
      </c>
      <c r="S10">
        <f>+VLOOKUP(A10,[2]gdp_data!$A$1:$O$209,15,0)</f>
        <v>51338.524831000002</v>
      </c>
      <c r="T10">
        <f t="shared" si="2"/>
        <v>1.2298570347376322E-2</v>
      </c>
      <c r="U10">
        <f t="shared" si="3"/>
        <v>30604.434807504036</v>
      </c>
      <c r="V10">
        <f t="shared" si="4"/>
        <v>20734.09002349597</v>
      </c>
      <c r="W10" s="4">
        <f t="shared" si="5"/>
        <v>0.59613000000000005</v>
      </c>
      <c r="X10" s="4">
        <f t="shared" si="6"/>
        <v>0.40387000000000001</v>
      </c>
    </row>
    <row r="11" spans="1:24" x14ac:dyDescent="0.2">
      <c r="A11" t="s">
        <v>341</v>
      </c>
      <c r="B11" t="s">
        <v>342</v>
      </c>
      <c r="C11" t="s">
        <v>6</v>
      </c>
      <c r="D11" t="s">
        <v>7</v>
      </c>
      <c r="E11" s="2">
        <v>7411569</v>
      </c>
      <c r="F11" s="2">
        <v>7381579</v>
      </c>
      <c r="G11" s="2">
        <v>7350222</v>
      </c>
      <c r="H11" s="2">
        <v>7320807</v>
      </c>
      <c r="I11" s="2">
        <v>7291436</v>
      </c>
      <c r="J11" s="2">
        <v>7234099</v>
      </c>
      <c r="K11" s="2">
        <v>7199077</v>
      </c>
      <c r="L11" s="2">
        <v>7164132</v>
      </c>
      <c r="M11" s="2">
        <v>7130576</v>
      </c>
      <c r="N11" s="2">
        <v>7095383</v>
      </c>
      <c r="O11" s="2">
        <v>7058322</v>
      </c>
      <c r="P11">
        <f>+VLOOKUP(A11,[1]rural_population_percent!$A$1:$P$209,16,0)</f>
        <v>44.201000000000001</v>
      </c>
      <c r="Q11" s="2">
        <f t="shared" si="0"/>
        <v>3938473.0927800001</v>
      </c>
      <c r="R11">
        <f t="shared" si="1"/>
        <v>3119848.9072199999</v>
      </c>
      <c r="S11">
        <f>+VLOOKUP(A11,[2]gdp_data!$A$1:$O$209,15,0)</f>
        <v>38299.854687999999</v>
      </c>
      <c r="T11">
        <f t="shared" si="2"/>
        <v>5.426198278854379E-3</v>
      </c>
      <c r="U11">
        <f t="shared" si="3"/>
        <v>21370.935917357117</v>
      </c>
      <c r="V11">
        <f t="shared" si="4"/>
        <v>16928.918770642878</v>
      </c>
      <c r="W11" s="4">
        <f t="shared" si="5"/>
        <v>0.55798999999999999</v>
      </c>
      <c r="X11" s="4">
        <f t="shared" si="6"/>
        <v>0.44200999999999996</v>
      </c>
    </row>
    <row r="12" spans="1:24" x14ac:dyDescent="0.2">
      <c r="A12" t="s">
        <v>14</v>
      </c>
      <c r="B12" t="s">
        <v>15</v>
      </c>
      <c r="C12" t="s">
        <v>6</v>
      </c>
      <c r="D12" t="s">
        <v>7</v>
      </c>
      <c r="E12" s="2">
        <v>80991</v>
      </c>
      <c r="F12" s="2">
        <v>82683</v>
      </c>
      <c r="G12" s="2">
        <v>83861</v>
      </c>
      <c r="H12" s="2">
        <v>84462</v>
      </c>
      <c r="I12" s="2">
        <v>84449</v>
      </c>
      <c r="J12" s="2">
        <v>83751</v>
      </c>
      <c r="K12" s="2">
        <v>82431</v>
      </c>
      <c r="L12" s="2">
        <v>80788</v>
      </c>
      <c r="M12" s="2">
        <v>79223</v>
      </c>
      <c r="N12" s="2">
        <v>78014</v>
      </c>
      <c r="O12" s="2">
        <v>77281</v>
      </c>
      <c r="P12">
        <f>+VLOOKUP(A12,[1]rural_population_percent!$A$1:$P$209,16,0)</f>
        <v>15.872999999999999</v>
      </c>
      <c r="Q12" s="2">
        <f t="shared" si="0"/>
        <v>65014.186870000005</v>
      </c>
      <c r="R12">
        <f t="shared" si="1"/>
        <v>12266.813129999999</v>
      </c>
      <c r="S12">
        <f>+VLOOKUP(A12,[2]gdp_data!$A$1:$O$209,15,0)</f>
        <v>2877.3119470000001</v>
      </c>
      <c r="T12">
        <f t="shared" si="2"/>
        <v>3.7231815672675042E-2</v>
      </c>
      <c r="U12">
        <f t="shared" si="3"/>
        <v>2420.59622165269</v>
      </c>
      <c r="V12">
        <f t="shared" si="4"/>
        <v>456.71572534730996</v>
      </c>
      <c r="W12" s="4">
        <f t="shared" si="5"/>
        <v>0.84126999999999996</v>
      </c>
      <c r="X12" s="4">
        <f t="shared" si="6"/>
        <v>0.15872999999999998</v>
      </c>
    </row>
    <row r="13" spans="1:24" x14ac:dyDescent="0.2">
      <c r="A13" t="s">
        <v>12</v>
      </c>
      <c r="B13" t="s">
        <v>13</v>
      </c>
      <c r="C13" t="s">
        <v>6</v>
      </c>
      <c r="D13" t="s">
        <v>7</v>
      </c>
      <c r="E13" s="2">
        <v>2992547</v>
      </c>
      <c r="F13" s="2">
        <v>2970017</v>
      </c>
      <c r="G13" s="2">
        <v>2947314</v>
      </c>
      <c r="H13" s="2">
        <v>2927519</v>
      </c>
      <c r="I13" s="2">
        <v>2913021</v>
      </c>
      <c r="J13" s="2">
        <v>2905195</v>
      </c>
      <c r="K13" s="2">
        <v>2900401</v>
      </c>
      <c r="L13" s="2">
        <v>2895092</v>
      </c>
      <c r="M13" s="2">
        <v>2889104</v>
      </c>
      <c r="N13" s="2">
        <v>2880703</v>
      </c>
      <c r="O13" s="2">
        <v>2876101</v>
      </c>
      <c r="P13">
        <f>+VLOOKUP(A13,[1]rural_population_percent!$A$1:$P$209,16,0)</f>
        <v>40.683999999999997</v>
      </c>
      <c r="Q13" s="2">
        <f t="shared" si="0"/>
        <v>1705988.0691600002</v>
      </c>
      <c r="R13">
        <f t="shared" si="1"/>
        <v>1170112.9308399998</v>
      </c>
      <c r="S13">
        <f>+VLOOKUP(A13,[2]gdp_data!$A$1:$O$209,15,0)</f>
        <v>11883.682171</v>
      </c>
      <c r="T13">
        <f t="shared" si="2"/>
        <v>4.1318723407140429E-3</v>
      </c>
      <c r="U13">
        <f t="shared" si="3"/>
        <v>7048.9249165503606</v>
      </c>
      <c r="V13">
        <f t="shared" si="4"/>
        <v>4834.7572544496388</v>
      </c>
      <c r="W13" s="4">
        <f t="shared" si="5"/>
        <v>0.59316000000000002</v>
      </c>
      <c r="X13" s="4">
        <f t="shared" si="6"/>
        <v>0.40683999999999987</v>
      </c>
    </row>
    <row r="14" spans="1:24" x14ac:dyDescent="0.2">
      <c r="A14" t="s">
        <v>389</v>
      </c>
      <c r="B14" t="s">
        <v>390</v>
      </c>
      <c r="C14" t="s">
        <v>6</v>
      </c>
      <c r="D14" t="s">
        <v>7</v>
      </c>
      <c r="E14" s="2">
        <v>46787750</v>
      </c>
      <c r="F14" s="2">
        <v>46509350</v>
      </c>
      <c r="G14" s="2">
        <v>46258200</v>
      </c>
      <c r="H14" s="2">
        <v>46053300</v>
      </c>
      <c r="I14" s="2">
        <v>45870700</v>
      </c>
      <c r="J14" s="2">
        <v>45706100</v>
      </c>
      <c r="K14" s="2">
        <v>45593300</v>
      </c>
      <c r="L14" s="2">
        <v>45489600</v>
      </c>
      <c r="M14" s="2">
        <v>45271947</v>
      </c>
      <c r="N14" s="2">
        <v>45154029</v>
      </c>
      <c r="O14" s="2">
        <v>45004645</v>
      </c>
      <c r="P14">
        <f>+VLOOKUP(A14,[1]rural_population_percent!$A$1:$P$209,16,0)</f>
        <v>29.86</v>
      </c>
      <c r="Q14" s="2">
        <f t="shared" si="0"/>
        <v>31566258.002999999</v>
      </c>
      <c r="R14">
        <f t="shared" si="1"/>
        <v>13438386.997000001</v>
      </c>
      <c r="S14">
        <f>+VLOOKUP(A14,[2]gdp_data!$A$1:$O$209,15,0)</f>
        <v>93270.479389</v>
      </c>
      <c r="T14">
        <f t="shared" si="2"/>
        <v>2.0724633954784001E-3</v>
      </c>
      <c r="U14">
        <f t="shared" si="3"/>
        <v>65419.914243444597</v>
      </c>
      <c r="V14">
        <f t="shared" si="4"/>
        <v>27850.565145555403</v>
      </c>
      <c r="W14" s="4">
        <f t="shared" si="5"/>
        <v>0.70139999999999991</v>
      </c>
      <c r="X14" s="4">
        <f t="shared" si="6"/>
        <v>0.29860000000000003</v>
      </c>
    </row>
    <row r="15" spans="1:24" x14ac:dyDescent="0.2">
      <c r="A15" t="s">
        <v>361</v>
      </c>
      <c r="B15" t="s">
        <v>362</v>
      </c>
      <c r="C15" t="s">
        <v>6</v>
      </c>
      <c r="D15" t="s">
        <v>7</v>
      </c>
      <c r="E15" s="2">
        <v>18914977</v>
      </c>
      <c r="F15" s="2">
        <v>19632806</v>
      </c>
      <c r="G15" s="2">
        <v>20325443</v>
      </c>
      <c r="H15" s="2">
        <v>20824893</v>
      </c>
      <c r="I15" s="2">
        <v>21018834</v>
      </c>
      <c r="J15" s="2">
        <v>20863993</v>
      </c>
      <c r="K15" s="2">
        <v>20420701</v>
      </c>
      <c r="L15" s="2">
        <v>19809141</v>
      </c>
      <c r="M15" s="2">
        <v>19203090</v>
      </c>
      <c r="N15" s="2">
        <v>18734987</v>
      </c>
      <c r="O15" s="2">
        <v>18430453</v>
      </c>
      <c r="P15">
        <f>+VLOOKUP(A15,[1]rural_population_percent!$A$1:$P$209,16,0)</f>
        <v>41.533000000000001</v>
      </c>
      <c r="Q15" s="2">
        <f t="shared" si="0"/>
        <v>10775732.95551</v>
      </c>
      <c r="R15">
        <f t="shared" si="1"/>
        <v>7654720.0444900002</v>
      </c>
      <c r="S15">
        <f>+VLOOKUP(A15,[2]gdp_data!$A$1:$O$209,15,0)</f>
        <v>104054.458895</v>
      </c>
      <c r="T15">
        <f t="shared" si="2"/>
        <v>5.6457895470610519E-3</v>
      </c>
      <c r="U15">
        <f t="shared" si="3"/>
        <v>60837.520482139655</v>
      </c>
      <c r="V15">
        <f t="shared" si="4"/>
        <v>43216.938412860356</v>
      </c>
      <c r="W15" s="4">
        <f t="shared" si="5"/>
        <v>0.58467000000000002</v>
      </c>
      <c r="X15" s="4">
        <f t="shared" si="6"/>
        <v>0.41533000000000003</v>
      </c>
    </row>
    <row r="16" spans="1:24" x14ac:dyDescent="0.2">
      <c r="A16" t="s">
        <v>168</v>
      </c>
      <c r="B16" t="s">
        <v>169</v>
      </c>
      <c r="C16" t="s">
        <v>6</v>
      </c>
      <c r="D16" t="s">
        <v>7</v>
      </c>
      <c r="E16" s="2">
        <v>10071370</v>
      </c>
      <c r="F16" s="2">
        <v>10055780</v>
      </c>
      <c r="G16" s="2">
        <v>10038188</v>
      </c>
      <c r="H16" s="2">
        <v>10022650</v>
      </c>
      <c r="I16" s="2">
        <v>10000023</v>
      </c>
      <c r="J16" s="2">
        <v>9971727</v>
      </c>
      <c r="K16" s="2">
        <v>9920362</v>
      </c>
      <c r="L16" s="2">
        <v>9893082</v>
      </c>
      <c r="M16" s="2">
        <v>9866468</v>
      </c>
      <c r="N16" s="2">
        <v>9843028</v>
      </c>
      <c r="O16" s="2">
        <v>9814023</v>
      </c>
      <c r="P16">
        <f>+VLOOKUP(A16,[1]rural_population_percent!$A$1:$P$209,16,0)</f>
        <v>27.891999999999999</v>
      </c>
      <c r="Q16" s="2">
        <f t="shared" si="0"/>
        <v>7076695.7048400007</v>
      </c>
      <c r="R16">
        <f t="shared" si="1"/>
        <v>2737327.2951599997</v>
      </c>
      <c r="S16">
        <f>+VLOOKUP(A16,[2]gdp_data!$A$1:$O$209,15,0)</f>
        <v>125817</v>
      </c>
      <c r="T16">
        <f t="shared" si="2"/>
        <v>1.2820124835656081E-2</v>
      </c>
      <c r="U16">
        <f t="shared" si="3"/>
        <v>90724.122360000008</v>
      </c>
      <c r="V16">
        <f t="shared" si="4"/>
        <v>35092.877639999999</v>
      </c>
      <c r="W16" s="4">
        <f t="shared" si="5"/>
        <v>0.72108000000000005</v>
      </c>
      <c r="X16" s="4">
        <f t="shared" si="6"/>
        <v>0.27892</v>
      </c>
    </row>
    <row r="17" spans="1:24" x14ac:dyDescent="0.2">
      <c r="A17" t="s">
        <v>119</v>
      </c>
      <c r="B17" t="s">
        <v>120</v>
      </c>
      <c r="C17" t="s">
        <v>6</v>
      </c>
      <c r="D17" t="s">
        <v>7</v>
      </c>
      <c r="E17" s="2">
        <v>1346810</v>
      </c>
      <c r="F17" s="2">
        <v>1340680</v>
      </c>
      <c r="G17" s="2">
        <v>1337090</v>
      </c>
      <c r="H17" s="2">
        <v>1334515</v>
      </c>
      <c r="I17" s="2">
        <v>1331475</v>
      </c>
      <c r="J17" s="2">
        <v>1327439</v>
      </c>
      <c r="K17" s="2">
        <v>1322696</v>
      </c>
      <c r="L17" s="2">
        <v>1317997</v>
      </c>
      <c r="M17" s="2">
        <v>1314545</v>
      </c>
      <c r="N17" s="2">
        <v>1315407</v>
      </c>
      <c r="O17" s="2">
        <v>1315790</v>
      </c>
      <c r="P17">
        <f>+VLOOKUP(A17,[1]rural_population_percent!$A$1:$P$209,16,0)</f>
        <v>32.585000000000001</v>
      </c>
      <c r="Q17" s="2">
        <f t="shared" si="0"/>
        <v>887039.82850000006</v>
      </c>
      <c r="R17">
        <f t="shared" si="1"/>
        <v>428750.1715</v>
      </c>
      <c r="S17">
        <f>+VLOOKUP(A17,[2]gdp_data!$A$1:$O$209,15,0)</f>
        <v>23337.907619000001</v>
      </c>
      <c r="T17">
        <f t="shared" si="2"/>
        <v>1.7736802695718923E-2</v>
      </c>
      <c r="U17">
        <f t="shared" si="3"/>
        <v>15733.250421348852</v>
      </c>
      <c r="V17">
        <f t="shared" si="4"/>
        <v>7604.6571976511505</v>
      </c>
      <c r="W17" s="4">
        <f t="shared" si="5"/>
        <v>0.67415000000000003</v>
      </c>
      <c r="X17" s="4">
        <f t="shared" si="6"/>
        <v>0.32584999999999997</v>
      </c>
    </row>
    <row r="18" spans="1:24" x14ac:dyDescent="0.2">
      <c r="A18" t="s">
        <v>148</v>
      </c>
      <c r="B18" t="s">
        <v>149</v>
      </c>
      <c r="C18" t="s">
        <v>6</v>
      </c>
      <c r="D18" t="s">
        <v>7</v>
      </c>
      <c r="E18" s="2">
        <v>11020362</v>
      </c>
      <c r="F18" s="2">
        <v>11048473</v>
      </c>
      <c r="G18" s="2">
        <v>11077841</v>
      </c>
      <c r="H18" s="2">
        <v>11107017</v>
      </c>
      <c r="I18" s="2">
        <v>11121341</v>
      </c>
      <c r="J18" s="2">
        <v>11104899</v>
      </c>
      <c r="K18" s="2">
        <v>11045011</v>
      </c>
      <c r="L18" s="2">
        <v>10965211</v>
      </c>
      <c r="M18" s="2">
        <v>10892413</v>
      </c>
      <c r="N18" s="2">
        <v>10820883</v>
      </c>
      <c r="O18" s="2">
        <v>10775971</v>
      </c>
      <c r="P18">
        <f>+VLOOKUP(A18,[1]rural_population_percent!$A$1:$P$209,16,0)</f>
        <v>21.356000000000002</v>
      </c>
      <c r="Q18" s="2">
        <f t="shared" si="0"/>
        <v>8474654.6332399994</v>
      </c>
      <c r="R18">
        <f t="shared" si="1"/>
        <v>2301316.3667600001</v>
      </c>
      <c r="S18">
        <f>+VLOOKUP(A18,[2]gdp_data!$A$1:$O$209,15,0)</f>
        <v>192691</v>
      </c>
      <c r="T18">
        <f t="shared" si="2"/>
        <v>1.7881544039047619E-2</v>
      </c>
      <c r="U18">
        <f t="shared" si="3"/>
        <v>151539.91003999999</v>
      </c>
      <c r="V18">
        <f t="shared" si="4"/>
        <v>41151.089960000005</v>
      </c>
      <c r="W18" s="4">
        <f t="shared" si="5"/>
        <v>0.78643999999999992</v>
      </c>
      <c r="X18" s="4">
        <f t="shared" si="6"/>
        <v>0.21356000000000003</v>
      </c>
    </row>
    <row r="19" spans="1:24" x14ac:dyDescent="0.2">
      <c r="A19" t="s">
        <v>309</v>
      </c>
      <c r="B19" t="s">
        <v>310</v>
      </c>
      <c r="C19" t="s">
        <v>6</v>
      </c>
      <c r="D19" t="s">
        <v>7</v>
      </c>
      <c r="E19" s="2">
        <v>10522288</v>
      </c>
      <c r="F19" s="2">
        <v>10542964</v>
      </c>
      <c r="G19" s="2">
        <v>10558177</v>
      </c>
      <c r="H19" s="2">
        <v>10568247</v>
      </c>
      <c r="I19" s="2">
        <v>10573100</v>
      </c>
      <c r="J19" s="2">
        <v>10557560</v>
      </c>
      <c r="K19" s="2">
        <v>10514844</v>
      </c>
      <c r="L19" s="2">
        <v>10457295</v>
      </c>
      <c r="M19" s="2">
        <v>10401062</v>
      </c>
      <c r="N19" s="2">
        <v>10358076</v>
      </c>
      <c r="O19" s="2">
        <v>10325452</v>
      </c>
      <c r="P19">
        <f>+VLOOKUP(A19,[1]rural_population_percent!$A$1:$P$209,16,0)</f>
        <v>35.444000000000003</v>
      </c>
      <c r="Q19" s="2">
        <f t="shared" si="0"/>
        <v>6665698.7931199996</v>
      </c>
      <c r="R19">
        <f t="shared" si="1"/>
        <v>3659753.2068800004</v>
      </c>
      <c r="S19">
        <f>+VLOOKUP(A19,[2]gdp_data!$A$1:$O$209,15,0)</f>
        <v>205184</v>
      </c>
      <c r="T19">
        <f t="shared" si="2"/>
        <v>1.9871672445913265E-2</v>
      </c>
      <c r="U19">
        <f t="shared" si="3"/>
        <v>132458.58304</v>
      </c>
      <c r="V19">
        <f t="shared" si="4"/>
        <v>72725.416960000017</v>
      </c>
      <c r="W19" s="4">
        <f t="shared" si="5"/>
        <v>0.64556000000000002</v>
      </c>
      <c r="X19" s="4">
        <f t="shared" si="6"/>
        <v>0.35444000000000009</v>
      </c>
    </row>
    <row r="20" spans="1:24" x14ac:dyDescent="0.2">
      <c r="A20" t="s">
        <v>20</v>
      </c>
      <c r="B20" t="s">
        <v>21</v>
      </c>
      <c r="C20" t="s">
        <v>6</v>
      </c>
      <c r="D20" t="s">
        <v>7</v>
      </c>
      <c r="E20" s="2">
        <v>2958500</v>
      </c>
      <c r="F20" s="2">
        <v>2933056</v>
      </c>
      <c r="G20" s="2">
        <v>2908220</v>
      </c>
      <c r="H20" s="2">
        <v>2888584</v>
      </c>
      <c r="I20" s="2">
        <v>2877311</v>
      </c>
      <c r="J20" s="2">
        <v>2875581</v>
      </c>
      <c r="K20" s="2">
        <v>2881922</v>
      </c>
      <c r="L20" s="2">
        <v>2893509</v>
      </c>
      <c r="M20" s="2">
        <v>2906220</v>
      </c>
      <c r="N20" s="2">
        <v>2916950</v>
      </c>
      <c r="O20" s="2">
        <v>2924816</v>
      </c>
      <c r="P20">
        <f>+VLOOKUP(A20,[1]rural_population_percent!$A$1:$P$209,16,0)</f>
        <v>37.533000000000001</v>
      </c>
      <c r="Q20" s="2">
        <f t="shared" si="0"/>
        <v>1827044.81072</v>
      </c>
      <c r="R20">
        <f t="shared" si="1"/>
        <v>1097771.18928</v>
      </c>
      <c r="S20">
        <f>+VLOOKUP(A20,[2]gdp_data!$A$1:$O$209,15,0)</f>
        <v>10546.13516</v>
      </c>
      <c r="T20">
        <f t="shared" si="2"/>
        <v>3.6057431168319649E-3</v>
      </c>
      <c r="U20">
        <f t="shared" si="3"/>
        <v>6587.8542503972003</v>
      </c>
      <c r="V20">
        <f t="shared" si="4"/>
        <v>3958.2809096028004</v>
      </c>
      <c r="W20" s="4">
        <f t="shared" si="5"/>
        <v>0.62467000000000006</v>
      </c>
      <c r="X20" s="4">
        <f t="shared" si="6"/>
        <v>0.37533000000000005</v>
      </c>
    </row>
    <row r="21" spans="1:24" x14ac:dyDescent="0.2">
      <c r="A21" t="s">
        <v>47</v>
      </c>
      <c r="B21" t="s">
        <v>48</v>
      </c>
      <c r="C21" t="s">
        <v>6</v>
      </c>
      <c r="D21" t="s">
        <v>7</v>
      </c>
      <c r="E21" s="2">
        <v>9604924</v>
      </c>
      <c r="F21" s="2">
        <v>9560953</v>
      </c>
      <c r="G21" s="2">
        <v>9527985</v>
      </c>
      <c r="H21" s="2">
        <v>9506765</v>
      </c>
      <c r="I21" s="2">
        <v>9490583</v>
      </c>
      <c r="J21" s="2">
        <v>9473172</v>
      </c>
      <c r="K21" s="2">
        <v>9464495</v>
      </c>
      <c r="L21" s="2">
        <v>9465997</v>
      </c>
      <c r="M21" s="2">
        <v>9474511</v>
      </c>
      <c r="N21" s="2">
        <v>9489616</v>
      </c>
      <c r="O21" s="2">
        <v>9501534</v>
      </c>
      <c r="P21">
        <f>+VLOOKUP(A21,[1]rural_population_percent!$A$1:$P$209,16,0)</f>
        <v>22.584</v>
      </c>
      <c r="Q21" s="2">
        <f t="shared" si="0"/>
        <v>7355707.5614400003</v>
      </c>
      <c r="R21">
        <f t="shared" si="1"/>
        <v>2145826.4385600002</v>
      </c>
      <c r="S21">
        <f>+VLOOKUP(A21,[2]gdp_data!$A$1:$O$209,15,0)</f>
        <v>47722.657821000001</v>
      </c>
      <c r="T21">
        <f t="shared" si="2"/>
        <v>5.022626643339907E-3</v>
      </c>
      <c r="U21">
        <f t="shared" si="3"/>
        <v>36944.972778705363</v>
      </c>
      <c r="V21">
        <f t="shared" si="4"/>
        <v>10777.685042294641</v>
      </c>
      <c r="W21" s="4">
        <f t="shared" si="5"/>
        <v>0.77416000000000007</v>
      </c>
      <c r="X21" s="4">
        <f t="shared" si="6"/>
        <v>0.22584000000000001</v>
      </c>
    </row>
    <row r="22" spans="1:24" x14ac:dyDescent="0.2">
      <c r="A22" t="s">
        <v>152</v>
      </c>
      <c r="B22" t="s">
        <v>153</v>
      </c>
      <c r="C22" t="s">
        <v>6</v>
      </c>
      <c r="D22" t="s">
        <v>7</v>
      </c>
      <c r="E22" s="2">
        <v>56774</v>
      </c>
      <c r="F22" s="2">
        <v>56555</v>
      </c>
      <c r="G22" s="2">
        <v>56328</v>
      </c>
      <c r="H22" s="2">
        <v>56323</v>
      </c>
      <c r="I22" s="2">
        <v>56905</v>
      </c>
      <c r="J22" s="2">
        <v>56890</v>
      </c>
      <c r="K22" s="2">
        <v>56810</v>
      </c>
      <c r="L22" s="2">
        <v>56483</v>
      </c>
      <c r="M22" s="2">
        <v>56295</v>
      </c>
      <c r="N22" s="2">
        <v>56114</v>
      </c>
      <c r="O22" s="2">
        <v>56186</v>
      </c>
      <c r="P22">
        <f>+VLOOKUP(A22,[1]rural_population_percent!$A$1:$P$209,16,0)</f>
        <v>12.84</v>
      </c>
      <c r="Q22" s="2">
        <f t="shared" si="0"/>
        <v>48971.717600000004</v>
      </c>
      <c r="R22">
        <f t="shared" si="1"/>
        <v>7214.2824000000001</v>
      </c>
      <c r="S22">
        <f>+VLOOKUP(A22,[2]gdp_data!$A$1:$O$209,15,0)</f>
        <v>2705.8916170000002</v>
      </c>
      <c r="T22">
        <f t="shared" si="2"/>
        <v>4.8159534706154562E-2</v>
      </c>
      <c r="U22">
        <f t="shared" si="3"/>
        <v>2358.4551333772006</v>
      </c>
      <c r="V22">
        <f t="shared" si="4"/>
        <v>347.43648362280004</v>
      </c>
      <c r="W22" s="4">
        <f t="shared" si="5"/>
        <v>0.87160000000000015</v>
      </c>
      <c r="X22" s="4">
        <f t="shared" si="6"/>
        <v>0.12840000000000001</v>
      </c>
    </row>
    <row r="23" spans="1:24" x14ac:dyDescent="0.2">
      <c r="A23" t="s">
        <v>239</v>
      </c>
      <c r="B23" t="s">
        <v>240</v>
      </c>
      <c r="C23" t="s">
        <v>6</v>
      </c>
      <c r="D23" t="s">
        <v>7</v>
      </c>
      <c r="E23" s="2">
        <v>3585209</v>
      </c>
      <c r="F23" s="2">
        <v>3576910</v>
      </c>
      <c r="G23" s="2">
        <v>3570108</v>
      </c>
      <c r="H23" s="2">
        <v>3565604</v>
      </c>
      <c r="I23" s="2">
        <v>3562045</v>
      </c>
      <c r="J23" s="2">
        <v>3559986</v>
      </c>
      <c r="K23" s="2">
        <v>3559519</v>
      </c>
      <c r="L23" s="2">
        <v>3558566</v>
      </c>
      <c r="M23" s="2">
        <v>3556397</v>
      </c>
      <c r="N23" s="2">
        <v>3554108</v>
      </c>
      <c r="O23" s="2">
        <v>3551954</v>
      </c>
      <c r="P23">
        <f>+VLOOKUP(A23,[1]rural_population_percent!$A$1:$P$209,16,0)</f>
        <v>54.792000000000002</v>
      </c>
      <c r="Q23" s="2">
        <f t="shared" si="0"/>
        <v>1605767.3643199997</v>
      </c>
      <c r="R23">
        <f t="shared" si="1"/>
        <v>1946186.6356800003</v>
      </c>
      <c r="S23">
        <f>+VLOOKUP(A23,[2]gdp_data!$A$1:$O$209,15,0)</f>
        <v>6795.7417759999998</v>
      </c>
      <c r="T23">
        <f t="shared" si="2"/>
        <v>1.913240367414668E-3</v>
      </c>
      <c r="U23">
        <f t="shared" si="3"/>
        <v>3072.2189420940795</v>
      </c>
      <c r="V23">
        <f t="shared" si="4"/>
        <v>3723.5228339059204</v>
      </c>
      <c r="W23" s="4">
        <f t="shared" si="5"/>
        <v>0.45207999999999993</v>
      </c>
      <c r="X23" s="4">
        <f t="shared" si="6"/>
        <v>0.54792000000000007</v>
      </c>
    </row>
    <row r="24" spans="1:24" x14ac:dyDescent="0.2">
      <c r="A24" t="s">
        <v>401</v>
      </c>
      <c r="B24" t="s">
        <v>402</v>
      </c>
      <c r="C24" t="s">
        <v>6</v>
      </c>
      <c r="D24" t="s">
        <v>7</v>
      </c>
      <c r="E24" s="2">
        <v>108371</v>
      </c>
      <c r="F24" s="2">
        <v>108339</v>
      </c>
      <c r="G24" s="2">
        <v>108399</v>
      </c>
      <c r="H24" s="2">
        <v>108405</v>
      </c>
      <c r="I24" s="2">
        <v>108358</v>
      </c>
      <c r="J24" s="2">
        <v>108292</v>
      </c>
      <c r="K24" s="2">
        <v>108191</v>
      </c>
      <c r="L24" s="2">
        <v>108044</v>
      </c>
      <c r="M24" s="2">
        <v>107884</v>
      </c>
      <c r="N24" s="2">
        <v>107710</v>
      </c>
      <c r="O24" s="2">
        <v>107510</v>
      </c>
      <c r="P24">
        <f>+VLOOKUP(A24,[1]rural_population_percent!$A$1:$P$209,16,0)</f>
        <v>4.4240000000000101</v>
      </c>
      <c r="Q24" s="2">
        <f t="shared" si="0"/>
        <v>102753.75759999998</v>
      </c>
      <c r="R24">
        <f t="shared" si="1"/>
        <v>4756.242400000011</v>
      </c>
      <c r="S24">
        <f>+VLOOKUP(A24,[2]gdp_data!$A$1:$O$209,15,0)</f>
        <v>3566.6666666666697</v>
      </c>
      <c r="T24">
        <f t="shared" si="2"/>
        <v>3.317520850773574E-2</v>
      </c>
      <c r="U24">
        <f t="shared" si="3"/>
        <v>3408.8773333333352</v>
      </c>
      <c r="V24">
        <f t="shared" si="4"/>
        <v>157.78933333333381</v>
      </c>
      <c r="W24" s="4">
        <f t="shared" si="5"/>
        <v>0.95575999999999972</v>
      </c>
      <c r="X24" s="4">
        <f t="shared" si="6"/>
        <v>4.4240000000000099E-2</v>
      </c>
    </row>
    <row r="25" spans="1:24" x14ac:dyDescent="0.2">
      <c r="A25" t="s">
        <v>131</v>
      </c>
      <c r="B25" t="s">
        <v>132</v>
      </c>
      <c r="C25" t="s">
        <v>6</v>
      </c>
      <c r="D25" t="s">
        <v>7</v>
      </c>
      <c r="E25" s="2">
        <v>105684</v>
      </c>
      <c r="F25" s="2">
        <v>105078</v>
      </c>
      <c r="G25" s="2">
        <v>104478</v>
      </c>
      <c r="H25" s="2">
        <v>103960</v>
      </c>
      <c r="I25" s="2">
        <v>103616</v>
      </c>
      <c r="J25" s="2">
        <v>103468</v>
      </c>
      <c r="K25" s="2">
        <v>103503</v>
      </c>
      <c r="L25" s="2">
        <v>103702</v>
      </c>
      <c r="M25" s="2">
        <v>104015</v>
      </c>
      <c r="N25" s="2">
        <v>104433</v>
      </c>
      <c r="O25" s="2">
        <v>104937</v>
      </c>
      <c r="P25">
        <f>+VLOOKUP(A25,[1]rural_population_percent!$A$1:$P$209,16,0)</f>
        <v>77.451999999999998</v>
      </c>
      <c r="Q25" s="2">
        <f t="shared" si="0"/>
        <v>23661.194759999998</v>
      </c>
      <c r="R25">
        <f t="shared" si="1"/>
        <v>81275.805240000002</v>
      </c>
      <c r="S25">
        <f>+VLOOKUP(A25,[2]gdp_data!$A$1:$O$209,15,0)</f>
        <v>329.8956</v>
      </c>
      <c r="T25">
        <f t="shared" si="2"/>
        <v>3.1437491066068214E-3</v>
      </c>
      <c r="U25">
        <f t="shared" si="3"/>
        <v>74.384859887999994</v>
      </c>
      <c r="V25">
        <f t="shared" si="4"/>
        <v>255.51074011200001</v>
      </c>
      <c r="W25" s="4">
        <f t="shared" si="5"/>
        <v>0.22547999999999999</v>
      </c>
      <c r="X25" s="4">
        <f t="shared" si="6"/>
        <v>0.77451999999999999</v>
      </c>
    </row>
    <row r="26" spans="1:24" x14ac:dyDescent="0.2">
      <c r="A26" t="s">
        <v>191</v>
      </c>
      <c r="B26" t="s">
        <v>192</v>
      </c>
      <c r="C26" t="s">
        <v>6</v>
      </c>
      <c r="D26" t="s">
        <v>7</v>
      </c>
      <c r="E26" s="2">
        <v>127854000</v>
      </c>
      <c r="F26" s="2">
        <v>128001000</v>
      </c>
      <c r="G26" s="2">
        <v>128063000</v>
      </c>
      <c r="H26" s="2">
        <v>128047000</v>
      </c>
      <c r="I26" s="2">
        <v>128070000</v>
      </c>
      <c r="J26" s="2">
        <v>127833000</v>
      </c>
      <c r="K26" s="2">
        <v>127629000</v>
      </c>
      <c r="L26" s="2">
        <v>127445000</v>
      </c>
      <c r="M26" s="2">
        <v>127276000</v>
      </c>
      <c r="N26" s="2">
        <v>127141000</v>
      </c>
      <c r="O26" s="2">
        <v>126994511</v>
      </c>
      <c r="P26">
        <f>+VLOOKUP(A26,[1]rural_population_percent!$A$1:$P$209,16,0)</f>
        <v>5.6840000000000002</v>
      </c>
      <c r="Q26" s="2">
        <f t="shared" si="0"/>
        <v>119776142.99476001</v>
      </c>
      <c r="R26">
        <f t="shared" si="1"/>
        <v>7218368.0052400008</v>
      </c>
      <c r="S26">
        <f>+VLOOKUP(A26,[2]gdp_data!$A$1:$O$209,15,0)</f>
        <v>4949270</v>
      </c>
      <c r="T26">
        <f t="shared" si="2"/>
        <v>3.8972314323097001E-2</v>
      </c>
      <c r="U26">
        <f t="shared" si="3"/>
        <v>4667953.4932000004</v>
      </c>
      <c r="V26">
        <f t="shared" si="4"/>
        <v>281316.50680000003</v>
      </c>
      <c r="W26" s="4">
        <f t="shared" si="5"/>
        <v>0.94316000000000011</v>
      </c>
      <c r="X26" s="4">
        <f t="shared" si="6"/>
        <v>5.6840000000000009E-2</v>
      </c>
    </row>
    <row r="27" spans="1:24" x14ac:dyDescent="0.2">
      <c r="A27" t="s">
        <v>305</v>
      </c>
      <c r="B27" t="s">
        <v>306</v>
      </c>
      <c r="C27" t="s">
        <v>6</v>
      </c>
      <c r="D27" t="s">
        <v>7</v>
      </c>
      <c r="E27" s="2">
        <v>38141267</v>
      </c>
      <c r="F27" s="2">
        <v>38120560</v>
      </c>
      <c r="G27" s="2">
        <v>38125759</v>
      </c>
      <c r="H27" s="2">
        <v>38151603</v>
      </c>
      <c r="I27" s="2">
        <v>38042794</v>
      </c>
      <c r="J27" s="2">
        <v>38063255</v>
      </c>
      <c r="K27" s="2">
        <v>38063164</v>
      </c>
      <c r="L27" s="2">
        <v>38040196</v>
      </c>
      <c r="M27" s="2">
        <v>38011735</v>
      </c>
      <c r="N27" s="2">
        <v>37986412</v>
      </c>
      <c r="O27" s="2">
        <v>37970087</v>
      </c>
      <c r="P27">
        <f>+VLOOKUP(A27,[1]rural_population_percent!$A$1:$P$209,16,0)</f>
        <v>39.454999999999998</v>
      </c>
      <c r="Q27" s="2">
        <f t="shared" si="0"/>
        <v>22988989.174149998</v>
      </c>
      <c r="R27">
        <f t="shared" si="1"/>
        <v>14981097.825850001</v>
      </c>
      <c r="S27">
        <f>+VLOOKUP(A27,[2]gdp_data!$A$1:$O$209,15,0)</f>
        <v>471400</v>
      </c>
      <c r="T27">
        <f t="shared" si="2"/>
        <v>1.2415036078268665E-2</v>
      </c>
      <c r="U27">
        <f t="shared" si="3"/>
        <v>285409.13</v>
      </c>
      <c r="V27">
        <f t="shared" si="4"/>
        <v>185990.87000000002</v>
      </c>
      <c r="W27" s="4">
        <f t="shared" si="5"/>
        <v>0.60545000000000004</v>
      </c>
      <c r="X27" s="4">
        <f t="shared" si="6"/>
        <v>0.39455000000000007</v>
      </c>
    </row>
    <row r="28" spans="1:24" x14ac:dyDescent="0.2">
      <c r="A28" t="s">
        <v>99</v>
      </c>
      <c r="B28" t="s">
        <v>100</v>
      </c>
      <c r="C28" t="s">
        <v>6</v>
      </c>
      <c r="D28" t="s">
        <v>7</v>
      </c>
      <c r="E28" s="2">
        <v>82376451</v>
      </c>
      <c r="F28" s="2">
        <v>82266372</v>
      </c>
      <c r="G28" s="2">
        <v>82110097</v>
      </c>
      <c r="H28" s="2">
        <v>81902307</v>
      </c>
      <c r="I28" s="2">
        <v>81776930</v>
      </c>
      <c r="J28" s="2">
        <v>80274983</v>
      </c>
      <c r="K28" s="2">
        <v>80425823</v>
      </c>
      <c r="L28" s="2">
        <v>80645605</v>
      </c>
      <c r="M28" s="2">
        <v>80982500</v>
      </c>
      <c r="N28" s="2">
        <v>81686611</v>
      </c>
      <c r="O28" s="2">
        <v>82348669</v>
      </c>
      <c r="P28">
        <f>+VLOOKUP(A28,[1]rural_population_percent!$A$1:$P$209,16,0)</f>
        <v>24.279</v>
      </c>
      <c r="Q28" s="2">
        <f t="shared" si="0"/>
        <v>62355235.653489999</v>
      </c>
      <c r="R28">
        <f t="shared" si="1"/>
        <v>19993433.346510001</v>
      </c>
      <c r="S28">
        <f>+VLOOKUP(A28,[2]gdp_data!$A$1:$O$209,15,0)</f>
        <v>3477800</v>
      </c>
      <c r="T28">
        <f t="shared" si="2"/>
        <v>4.2232619448894795E-2</v>
      </c>
      <c r="U28">
        <f t="shared" si="3"/>
        <v>2633424.9380000001</v>
      </c>
      <c r="V28">
        <f t="shared" si="4"/>
        <v>844375.06200000003</v>
      </c>
      <c r="W28" s="4">
        <f t="shared" si="5"/>
        <v>0.75721000000000005</v>
      </c>
      <c r="X28" s="4">
        <f t="shared" si="6"/>
        <v>0.24279000000000001</v>
      </c>
    </row>
    <row r="29" spans="1:24" x14ac:dyDescent="0.2">
      <c r="A29" t="s">
        <v>397</v>
      </c>
      <c r="B29" t="s">
        <v>398</v>
      </c>
      <c r="C29" t="s">
        <v>6</v>
      </c>
      <c r="D29" t="s">
        <v>7</v>
      </c>
      <c r="E29" s="2">
        <v>108907</v>
      </c>
      <c r="F29" s="2">
        <v>109047</v>
      </c>
      <c r="G29" s="2">
        <v>109165</v>
      </c>
      <c r="H29" s="2">
        <v>109253</v>
      </c>
      <c r="I29" s="2">
        <v>109315</v>
      </c>
      <c r="J29" s="2">
        <v>109341</v>
      </c>
      <c r="K29" s="2">
        <v>109328</v>
      </c>
      <c r="L29" s="2">
        <v>109320</v>
      </c>
      <c r="M29" s="2">
        <v>109357</v>
      </c>
      <c r="N29" s="2">
        <v>109455</v>
      </c>
      <c r="O29" s="2">
        <v>109643</v>
      </c>
      <c r="P29">
        <f>+VLOOKUP(A29,[1]rural_population_percent!$A$1:$P$209,16,0)</f>
        <v>48.753</v>
      </c>
      <c r="Q29" s="2">
        <f t="shared" si="0"/>
        <v>56188.748209999998</v>
      </c>
      <c r="R29">
        <f t="shared" si="1"/>
        <v>53454.251790000002</v>
      </c>
      <c r="S29">
        <f>+VLOOKUP(A29,[2]gdp_data!$A$1:$O$209,15,0)</f>
        <v>765.55555560000005</v>
      </c>
      <c r="T29">
        <f t="shared" si="2"/>
        <v>6.9822565562781026E-3</v>
      </c>
      <c r="U29">
        <f t="shared" si="3"/>
        <v>392.32425557833199</v>
      </c>
      <c r="V29">
        <f t="shared" si="4"/>
        <v>373.23130002166801</v>
      </c>
      <c r="W29" s="4">
        <f t="shared" si="5"/>
        <v>0.51246999999999998</v>
      </c>
      <c r="X29" s="4">
        <f t="shared" si="6"/>
        <v>0.48752999999999996</v>
      </c>
    </row>
    <row r="30" spans="1:24" x14ac:dyDescent="0.2">
      <c r="A30" t="s">
        <v>249</v>
      </c>
      <c r="B30" t="s">
        <v>250</v>
      </c>
      <c r="C30" t="s">
        <v>6</v>
      </c>
      <c r="D30" t="s">
        <v>7</v>
      </c>
      <c r="E30" s="2">
        <v>2063145</v>
      </c>
      <c r="F30" s="2">
        <v>2065458</v>
      </c>
      <c r="G30" s="2">
        <v>2067378</v>
      </c>
      <c r="H30" s="2">
        <v>2069093</v>
      </c>
      <c r="I30" s="2">
        <v>2070739</v>
      </c>
      <c r="J30" s="2">
        <v>2072383</v>
      </c>
      <c r="K30" s="2">
        <v>2074036</v>
      </c>
      <c r="L30" s="2">
        <v>2075739</v>
      </c>
      <c r="M30" s="2">
        <v>2077495</v>
      </c>
      <c r="N30" s="2">
        <v>2079308</v>
      </c>
      <c r="O30" s="2">
        <v>2081206</v>
      </c>
      <c r="P30">
        <f>+VLOOKUP(A30,[1]rural_population_percent!$A$1:$P$209,16,0)</f>
        <v>42.670999999999999</v>
      </c>
      <c r="Q30" s="2">
        <f t="shared" si="0"/>
        <v>1193134.5877399999</v>
      </c>
      <c r="R30">
        <f t="shared" si="1"/>
        <v>888071.41226000001</v>
      </c>
      <c r="S30">
        <f>+VLOOKUP(A30,[2]gdp_data!$A$1:$O$209,15,0)</f>
        <v>10745.787405999999</v>
      </c>
      <c r="T30">
        <f t="shared" si="2"/>
        <v>5.1632502529783209E-3</v>
      </c>
      <c r="U30">
        <f t="shared" si="3"/>
        <v>6160.4524619857393</v>
      </c>
      <c r="V30">
        <f t="shared" si="4"/>
        <v>4585.3349440142601</v>
      </c>
      <c r="W30" s="4">
        <f t="shared" si="5"/>
        <v>0.57328999999999997</v>
      </c>
      <c r="X30" s="4">
        <f t="shared" si="6"/>
        <v>0.42671000000000003</v>
      </c>
    </row>
    <row r="31" spans="1:24" x14ac:dyDescent="0.2">
      <c r="A31" t="s">
        <v>319</v>
      </c>
      <c r="B31" t="s">
        <v>320</v>
      </c>
      <c r="C31" t="s">
        <v>6</v>
      </c>
      <c r="D31" t="s">
        <v>7</v>
      </c>
      <c r="E31" s="2">
        <v>143049528</v>
      </c>
      <c r="F31" s="2">
        <v>142805088</v>
      </c>
      <c r="G31" s="2">
        <v>142742350</v>
      </c>
      <c r="H31" s="2">
        <v>142785342</v>
      </c>
      <c r="I31" s="2">
        <v>142849449</v>
      </c>
      <c r="J31" s="2">
        <v>142960868</v>
      </c>
      <c r="K31" s="2">
        <v>143201676</v>
      </c>
      <c r="L31" s="2">
        <v>143506911</v>
      </c>
      <c r="M31" s="2">
        <v>143819666</v>
      </c>
      <c r="N31" s="2">
        <v>144096870</v>
      </c>
      <c r="O31" s="2">
        <v>144342396</v>
      </c>
      <c r="P31">
        <f>+VLOOKUP(A31,[1]rural_population_percent!$A$1:$P$209,16,0)</f>
        <v>25.797000000000001</v>
      </c>
      <c r="Q31" s="2">
        <f t="shared" si="0"/>
        <v>107106388.10388</v>
      </c>
      <c r="R31">
        <f t="shared" si="1"/>
        <v>37236007.896119997</v>
      </c>
      <c r="S31">
        <f>+VLOOKUP(A31,[2]gdp_data!$A$1:$O$209,15,0)</f>
        <v>1284730</v>
      </c>
      <c r="T31">
        <f t="shared" si="2"/>
        <v>8.9005727741972643E-3</v>
      </c>
      <c r="U31">
        <f t="shared" si="3"/>
        <v>953308.2019000001</v>
      </c>
      <c r="V31">
        <f t="shared" si="4"/>
        <v>331421.79810000001</v>
      </c>
      <c r="W31" s="4">
        <f t="shared" si="5"/>
        <v>0.74203000000000008</v>
      </c>
      <c r="X31" s="4">
        <f t="shared" si="6"/>
        <v>0.25797000000000003</v>
      </c>
    </row>
    <row r="32" spans="1:24" x14ac:dyDescent="0.2">
      <c r="A32" t="s">
        <v>351</v>
      </c>
      <c r="B32" t="s">
        <v>352</v>
      </c>
      <c r="C32" t="s">
        <v>6</v>
      </c>
      <c r="D32" t="s">
        <v>7</v>
      </c>
      <c r="E32" s="2">
        <v>5373054</v>
      </c>
      <c r="F32" s="2">
        <v>5374622</v>
      </c>
      <c r="G32" s="2">
        <v>5379233</v>
      </c>
      <c r="H32" s="2">
        <v>5386406</v>
      </c>
      <c r="I32" s="2">
        <v>5391428</v>
      </c>
      <c r="J32" s="2">
        <v>5398384</v>
      </c>
      <c r="K32" s="2">
        <v>5407579</v>
      </c>
      <c r="L32" s="2">
        <v>5413393</v>
      </c>
      <c r="M32" s="2">
        <v>5418649</v>
      </c>
      <c r="N32" s="2">
        <v>5423801</v>
      </c>
      <c r="O32" s="2">
        <v>5430798</v>
      </c>
      <c r="P32">
        <f>+VLOOKUP(A32,[1]rural_population_percent!$A$1:$P$209,16,0)</f>
        <v>46.631999999999998</v>
      </c>
      <c r="Q32" s="2">
        <f t="shared" si="0"/>
        <v>2898308.2766399998</v>
      </c>
      <c r="R32">
        <f t="shared" si="1"/>
        <v>2532489.7233600002</v>
      </c>
      <c r="S32">
        <f>+VLOOKUP(A32,[2]gdp_data!$A$1:$O$209,15,0)</f>
        <v>89768.598022999999</v>
      </c>
      <c r="T32">
        <f t="shared" si="2"/>
        <v>1.6529540966723492E-2</v>
      </c>
      <c r="U32">
        <f t="shared" si="3"/>
        <v>47907.705392914642</v>
      </c>
      <c r="V32">
        <f t="shared" si="4"/>
        <v>41860.892630085364</v>
      </c>
      <c r="W32" s="4">
        <f t="shared" si="5"/>
        <v>0.53368000000000004</v>
      </c>
      <c r="X32" s="4">
        <f t="shared" si="6"/>
        <v>0.46632000000000007</v>
      </c>
    </row>
    <row r="33" spans="1:24" x14ac:dyDescent="0.2">
      <c r="A33" t="s">
        <v>257</v>
      </c>
      <c r="B33" t="s">
        <v>258</v>
      </c>
      <c r="C33" t="s">
        <v>6</v>
      </c>
      <c r="D33" t="s">
        <v>7</v>
      </c>
      <c r="E33" s="2">
        <v>615025</v>
      </c>
      <c r="F33" s="2">
        <v>615875</v>
      </c>
      <c r="G33" s="2">
        <v>616969</v>
      </c>
      <c r="H33" s="2">
        <v>618294</v>
      </c>
      <c r="I33" s="2">
        <v>619428</v>
      </c>
      <c r="J33" s="2">
        <v>620079</v>
      </c>
      <c r="K33" s="2">
        <v>620601</v>
      </c>
      <c r="L33" s="2">
        <v>621207</v>
      </c>
      <c r="M33" s="2">
        <v>621810</v>
      </c>
      <c r="N33" s="2">
        <v>622159</v>
      </c>
      <c r="O33" s="2">
        <v>622303</v>
      </c>
      <c r="P33">
        <f>+VLOOKUP(A33,[1]rural_population_percent!$A$1:$P$209,16,0)</f>
        <v>35.576000000000001</v>
      </c>
      <c r="Q33" s="2">
        <f t="shared" si="0"/>
        <v>400912.48471999995</v>
      </c>
      <c r="R33">
        <f t="shared" si="1"/>
        <v>221390.51528000002</v>
      </c>
      <c r="S33">
        <f>+VLOOKUP(A33,[2]gdp_data!$A$1:$O$209,15,0)</f>
        <v>4374.1305309999998</v>
      </c>
      <c r="T33">
        <f t="shared" si="2"/>
        <v>7.028940132057856E-3</v>
      </c>
      <c r="U33">
        <f t="shared" si="3"/>
        <v>2817.9898532914394</v>
      </c>
      <c r="V33">
        <f t="shared" si="4"/>
        <v>1556.1406777085601</v>
      </c>
      <c r="W33" s="4">
        <f t="shared" si="5"/>
        <v>0.64423999999999992</v>
      </c>
      <c r="X33" s="4">
        <f t="shared" si="6"/>
        <v>0.35576000000000002</v>
      </c>
    </row>
    <row r="34" spans="1:24" x14ac:dyDescent="0.2">
      <c r="A34" t="s">
        <v>51</v>
      </c>
      <c r="B34" t="s">
        <v>52</v>
      </c>
      <c r="C34" t="s">
        <v>6</v>
      </c>
      <c r="D34" t="s">
        <v>7</v>
      </c>
      <c r="E34" s="2">
        <v>64523</v>
      </c>
      <c r="F34" s="2">
        <v>64888</v>
      </c>
      <c r="G34" s="2">
        <v>65273</v>
      </c>
      <c r="H34" s="2">
        <v>65636</v>
      </c>
      <c r="I34" s="2">
        <v>65124</v>
      </c>
      <c r="J34" s="2">
        <v>64564</v>
      </c>
      <c r="K34" s="2">
        <v>64798</v>
      </c>
      <c r="L34" s="2">
        <v>65001</v>
      </c>
      <c r="M34" s="2">
        <v>65139</v>
      </c>
      <c r="N34" s="2">
        <v>65239</v>
      </c>
      <c r="O34" s="2">
        <v>65341</v>
      </c>
      <c r="P34">
        <f>+VLOOKUP(A34,[1]rural_population_percent!$A$1:$P$209,16,0)</f>
        <v>0</v>
      </c>
      <c r="Q34" s="2">
        <f t="shared" si="0"/>
        <v>65341</v>
      </c>
      <c r="R34">
        <f t="shared" si="1"/>
        <v>0</v>
      </c>
      <c r="S34">
        <f>+VLOOKUP(A34,[2]gdp_data!$A$1:$O$209,15,0)</f>
        <v>5517.4364047619001</v>
      </c>
      <c r="T34">
        <f t="shared" si="2"/>
        <v>8.444064836414962E-2</v>
      </c>
      <c r="U34">
        <f t="shared" si="3"/>
        <v>5517.4364047619001</v>
      </c>
      <c r="V34">
        <f t="shared" si="4"/>
        <v>0</v>
      </c>
      <c r="W34" s="4">
        <f t="shared" si="5"/>
        <v>1</v>
      </c>
      <c r="X34" s="4">
        <f t="shared" si="6"/>
        <v>0</v>
      </c>
    </row>
    <row r="35" spans="1:24" x14ac:dyDescent="0.2">
      <c r="A35" t="s">
        <v>129</v>
      </c>
      <c r="B35" t="s">
        <v>130</v>
      </c>
      <c r="C35" t="s">
        <v>6</v>
      </c>
      <c r="D35" t="s">
        <v>7</v>
      </c>
      <c r="E35" s="2">
        <v>48383</v>
      </c>
      <c r="F35" s="2">
        <v>48448</v>
      </c>
      <c r="G35" s="2">
        <v>48485</v>
      </c>
      <c r="H35" s="2">
        <v>48517</v>
      </c>
      <c r="I35" s="2">
        <v>48550</v>
      </c>
      <c r="J35" s="2">
        <v>48608</v>
      </c>
      <c r="K35" s="2">
        <v>48666</v>
      </c>
      <c r="L35" s="2">
        <v>48747</v>
      </c>
      <c r="M35" s="2">
        <v>48842</v>
      </c>
      <c r="N35" s="2">
        <v>48965</v>
      </c>
      <c r="O35" s="2">
        <v>49117</v>
      </c>
      <c r="P35">
        <f>+VLOOKUP(A35,[1]rural_population_percent!$A$1:$P$209,16,0)</f>
        <v>57.582999999999998</v>
      </c>
      <c r="Q35" s="2">
        <f t="shared" si="0"/>
        <v>20833.957889999998</v>
      </c>
      <c r="R35">
        <f t="shared" si="1"/>
        <v>28283.042110000002</v>
      </c>
      <c r="S35">
        <f>+VLOOKUP(A35,[2]gdp_data!$A$1:$O$209,15,0)</f>
        <v>2719.6745900000001</v>
      </c>
      <c r="T35">
        <f t="shared" si="2"/>
        <v>5.5371349838141584E-2</v>
      </c>
      <c r="U35">
        <f t="shared" si="3"/>
        <v>1153.6043708402999</v>
      </c>
      <c r="V35">
        <f t="shared" si="4"/>
        <v>1566.0702191597002</v>
      </c>
      <c r="W35" s="4">
        <f t="shared" si="5"/>
        <v>0.42416999999999994</v>
      </c>
      <c r="X35" s="4">
        <f t="shared" si="6"/>
        <v>0.57583000000000006</v>
      </c>
    </row>
    <row r="36" spans="1:24" x14ac:dyDescent="0.2">
      <c r="A36" t="s">
        <v>93</v>
      </c>
      <c r="B36" t="s">
        <v>94</v>
      </c>
      <c r="C36" t="s">
        <v>6</v>
      </c>
      <c r="D36" t="s">
        <v>7</v>
      </c>
      <c r="E36" s="2">
        <v>11296233</v>
      </c>
      <c r="F36" s="2">
        <v>11303687</v>
      </c>
      <c r="G36" s="2">
        <v>11309754</v>
      </c>
      <c r="H36" s="2">
        <v>11318602</v>
      </c>
      <c r="I36" s="2">
        <v>11333051</v>
      </c>
      <c r="J36" s="2">
        <v>11354651</v>
      </c>
      <c r="K36" s="2">
        <v>11382146</v>
      </c>
      <c r="L36" s="2">
        <v>11412167</v>
      </c>
      <c r="M36" s="2">
        <v>11439767</v>
      </c>
      <c r="N36" s="2">
        <v>11461432</v>
      </c>
      <c r="O36" s="2">
        <v>11475982</v>
      </c>
      <c r="P36">
        <f>+VLOOKUP(A36,[1]rural_population_percent!$A$1:$P$209,16,0)</f>
        <v>22.7</v>
      </c>
      <c r="Q36" s="2">
        <f t="shared" si="0"/>
        <v>8870934.0859999992</v>
      </c>
      <c r="R36">
        <f t="shared" si="1"/>
        <v>2605047.9139999999</v>
      </c>
      <c r="S36">
        <f>+VLOOKUP(A36,[2]gdp_data!$A$1:$O$209,15,0)</f>
        <v>88010.52</v>
      </c>
      <c r="T36">
        <f t="shared" si="2"/>
        <v>7.6691057898138921E-3</v>
      </c>
      <c r="U36">
        <f t="shared" si="3"/>
        <v>68032.131959999999</v>
      </c>
      <c r="V36">
        <f t="shared" si="4"/>
        <v>19978.388040000002</v>
      </c>
      <c r="W36" s="4">
        <f t="shared" si="5"/>
        <v>0.77299999999999991</v>
      </c>
      <c r="X36" s="4">
        <f t="shared" si="6"/>
        <v>0.22700000000000001</v>
      </c>
    </row>
    <row r="37" spans="1:24" x14ac:dyDescent="0.2">
      <c r="A37" t="s">
        <v>247</v>
      </c>
      <c r="B37" t="s">
        <v>248</v>
      </c>
      <c r="C37" t="s">
        <v>6</v>
      </c>
      <c r="D37" t="s">
        <v>7</v>
      </c>
      <c r="E37" s="2">
        <v>52078</v>
      </c>
      <c r="F37" s="2">
        <v>52137</v>
      </c>
      <c r="G37" s="2">
        <v>52218</v>
      </c>
      <c r="H37" s="2">
        <v>52320</v>
      </c>
      <c r="I37" s="2">
        <v>52425</v>
      </c>
      <c r="J37" s="2">
        <v>52542</v>
      </c>
      <c r="K37" s="2">
        <v>52663</v>
      </c>
      <c r="L37" s="2">
        <v>52793</v>
      </c>
      <c r="M37" s="2">
        <v>52898</v>
      </c>
      <c r="N37" s="2">
        <v>52994</v>
      </c>
      <c r="O37" s="2">
        <v>53066</v>
      </c>
      <c r="P37">
        <f>+VLOOKUP(A37,[1]rural_population_percent!$A$1:$P$209,16,0)</f>
        <v>26.808</v>
      </c>
      <c r="Q37" s="2">
        <f t="shared" si="0"/>
        <v>38840.066720000003</v>
      </c>
      <c r="R37">
        <f t="shared" si="1"/>
        <v>14225.933279999999</v>
      </c>
      <c r="S37">
        <f>+VLOOKUP(A37,[2]gdp_data!$A$1:$O$209,15,0)</f>
        <v>194.49789999999999</v>
      </c>
      <c r="T37">
        <f t="shared" si="2"/>
        <v>3.6652074774808727E-3</v>
      </c>
      <c r="U37">
        <f t="shared" si="3"/>
        <v>142.35690296800001</v>
      </c>
      <c r="V37">
        <f t="shared" si="4"/>
        <v>52.140997031999994</v>
      </c>
      <c r="W37" s="4">
        <f t="shared" si="5"/>
        <v>0.73192000000000013</v>
      </c>
      <c r="X37" s="4">
        <f t="shared" si="6"/>
        <v>0.26807999999999998</v>
      </c>
    </row>
    <row r="38" spans="1:24" x14ac:dyDescent="0.2">
      <c r="A38" t="s">
        <v>267</v>
      </c>
      <c r="B38" t="s">
        <v>268</v>
      </c>
      <c r="C38" t="s">
        <v>6</v>
      </c>
      <c r="D38" t="s">
        <v>7</v>
      </c>
      <c r="E38" s="2">
        <v>1233996</v>
      </c>
      <c r="F38" s="2">
        <v>1239630</v>
      </c>
      <c r="G38" s="2">
        <v>1244121</v>
      </c>
      <c r="H38" s="2">
        <v>1247429</v>
      </c>
      <c r="I38" s="2">
        <v>1250400</v>
      </c>
      <c r="J38" s="2">
        <v>1252404</v>
      </c>
      <c r="K38" s="2">
        <v>1255882</v>
      </c>
      <c r="L38" s="2">
        <v>1258653</v>
      </c>
      <c r="M38" s="2">
        <v>1260934</v>
      </c>
      <c r="N38" s="2">
        <v>1262605</v>
      </c>
      <c r="O38" s="2">
        <v>1263473</v>
      </c>
      <c r="P38">
        <f>+VLOOKUP(A38,[1]rural_population_percent!$A$1:$P$209,16,0)</f>
        <v>60.552999999999997</v>
      </c>
      <c r="Q38" s="2">
        <f t="shared" si="0"/>
        <v>498402.19431000005</v>
      </c>
      <c r="R38">
        <f t="shared" si="1"/>
        <v>765070.80568999995</v>
      </c>
      <c r="S38">
        <f>+VLOOKUP(A38,[2]gdp_data!$A$1:$O$209,15,0)</f>
        <v>12232.463656</v>
      </c>
      <c r="T38">
        <f t="shared" si="2"/>
        <v>9.6816185672349148E-3</v>
      </c>
      <c r="U38">
        <f t="shared" si="3"/>
        <v>4825.3399383823207</v>
      </c>
      <c r="V38">
        <f t="shared" si="4"/>
        <v>7407.1237176176792</v>
      </c>
      <c r="W38" s="4">
        <f t="shared" si="5"/>
        <v>0.39447000000000004</v>
      </c>
      <c r="X38" s="4">
        <f t="shared" si="6"/>
        <v>0.6055299999999999</v>
      </c>
    </row>
    <row r="39" spans="1:24" x14ac:dyDescent="0.2">
      <c r="A39" t="s">
        <v>156</v>
      </c>
      <c r="B39" t="s">
        <v>157</v>
      </c>
      <c r="C39" t="s">
        <v>6</v>
      </c>
      <c r="D39" t="s">
        <v>7</v>
      </c>
      <c r="E39" s="2">
        <v>158648</v>
      </c>
      <c r="F39" s="2">
        <v>158855</v>
      </c>
      <c r="G39" s="2">
        <v>159035</v>
      </c>
      <c r="H39" s="2">
        <v>159231</v>
      </c>
      <c r="I39" s="2">
        <v>159444</v>
      </c>
      <c r="J39" s="2">
        <v>159678</v>
      </c>
      <c r="K39" s="2">
        <v>159973</v>
      </c>
      <c r="L39" s="2">
        <v>160375</v>
      </c>
      <c r="M39" s="2">
        <v>160967</v>
      </c>
      <c r="N39" s="2">
        <v>161797</v>
      </c>
      <c r="O39" s="2">
        <v>162896</v>
      </c>
      <c r="P39">
        <f>+VLOOKUP(A39,[1]rural_population_percent!$A$1:$P$209,16,0)</f>
        <v>5.3330000000000002</v>
      </c>
      <c r="Q39" s="2">
        <f t="shared" si="0"/>
        <v>154208.75631999999</v>
      </c>
      <c r="R39">
        <f t="shared" si="1"/>
        <v>8687.2436799999996</v>
      </c>
      <c r="S39">
        <f>+VLOOKUP(A39,[2]gdp_data!$A$1:$O$209,15,0)</f>
        <v>5793</v>
      </c>
      <c r="T39">
        <f t="shared" si="2"/>
        <v>3.5562567527747765E-2</v>
      </c>
      <c r="U39">
        <f t="shared" si="3"/>
        <v>5484.0593099999996</v>
      </c>
      <c r="V39">
        <f t="shared" si="4"/>
        <v>308.94068999999996</v>
      </c>
      <c r="W39" s="4">
        <f t="shared" si="5"/>
        <v>0.9466699999999999</v>
      </c>
      <c r="X39" s="4">
        <f t="shared" si="6"/>
        <v>5.3329999999999995E-2</v>
      </c>
    </row>
    <row r="40" spans="1:24" x14ac:dyDescent="0.2">
      <c r="A40" t="s">
        <v>353</v>
      </c>
      <c r="B40" t="s">
        <v>354</v>
      </c>
      <c r="C40" t="s">
        <v>6</v>
      </c>
      <c r="D40" t="s">
        <v>7</v>
      </c>
      <c r="E40" s="2">
        <v>2006868</v>
      </c>
      <c r="F40" s="2">
        <v>2018122</v>
      </c>
      <c r="G40" s="2">
        <v>2021316</v>
      </c>
      <c r="H40" s="2">
        <v>2039669</v>
      </c>
      <c r="I40" s="2">
        <v>2048583</v>
      </c>
      <c r="J40" s="2">
        <v>2052843</v>
      </c>
      <c r="K40" s="2">
        <v>2057159</v>
      </c>
      <c r="L40" s="2">
        <v>2059953</v>
      </c>
      <c r="M40" s="2">
        <v>2061980</v>
      </c>
      <c r="N40" s="2">
        <v>2063531</v>
      </c>
      <c r="O40" s="2">
        <v>2065042</v>
      </c>
      <c r="P40">
        <f>+VLOOKUP(A40,[1]rural_population_percent!$A$1:$P$209,16,0)</f>
        <v>50.372</v>
      </c>
      <c r="Q40" s="2">
        <f t="shared" si="0"/>
        <v>1024839.04376</v>
      </c>
      <c r="R40">
        <f t="shared" si="1"/>
        <v>1040202.95624</v>
      </c>
      <c r="S40">
        <f>+VLOOKUP(A40,[2]gdp_data!$A$1:$O$209,15,0)</f>
        <v>44708.598649</v>
      </c>
      <c r="T40">
        <f t="shared" si="2"/>
        <v>2.1650212755479067E-2</v>
      </c>
      <c r="U40">
        <f t="shared" si="3"/>
        <v>22187.983337525722</v>
      </c>
      <c r="V40">
        <f t="shared" si="4"/>
        <v>22520.615311474281</v>
      </c>
      <c r="W40" s="4">
        <f t="shared" si="5"/>
        <v>0.49628000000000005</v>
      </c>
      <c r="X40" s="4">
        <f t="shared" si="6"/>
        <v>0.50372000000000006</v>
      </c>
    </row>
    <row r="41" spans="1:24" x14ac:dyDescent="0.2">
      <c r="A41" t="s">
        <v>158</v>
      </c>
      <c r="B41" t="s">
        <v>159</v>
      </c>
      <c r="C41" t="s">
        <v>6</v>
      </c>
      <c r="D41" t="s">
        <v>7</v>
      </c>
      <c r="E41" s="2">
        <v>749601</v>
      </c>
      <c r="F41" s="2">
        <v>747869</v>
      </c>
      <c r="G41" s="2">
        <v>746314</v>
      </c>
      <c r="H41" s="2">
        <v>745693</v>
      </c>
      <c r="I41" s="2">
        <v>746556</v>
      </c>
      <c r="J41" s="2">
        <v>749100</v>
      </c>
      <c r="K41" s="2">
        <v>753091</v>
      </c>
      <c r="L41" s="2">
        <v>758081</v>
      </c>
      <c r="M41" s="2">
        <v>763393</v>
      </c>
      <c r="N41" s="2">
        <v>768514</v>
      </c>
      <c r="O41" s="2">
        <v>773303</v>
      </c>
      <c r="P41">
        <f>+VLOOKUP(A41,[1]rural_population_percent!$A$1:$P$209,16,0)</f>
        <v>71.215999999999994</v>
      </c>
      <c r="Q41" s="2">
        <f t="shared" si="0"/>
        <v>222587.53552000003</v>
      </c>
      <c r="R41">
        <f t="shared" si="1"/>
        <v>550715.46447999997</v>
      </c>
      <c r="S41">
        <f>+VLOOKUP(A41,[2]gdp_data!$A$1:$O$209,15,0)</f>
        <v>3504.0242130000001</v>
      </c>
      <c r="T41">
        <f t="shared" si="2"/>
        <v>4.531243526793508E-3</v>
      </c>
      <c r="U41">
        <f t="shared" si="3"/>
        <v>1008.5983294699201</v>
      </c>
      <c r="V41">
        <f t="shared" si="4"/>
        <v>2495.4258835300798</v>
      </c>
      <c r="W41" s="4">
        <f t="shared" si="5"/>
        <v>0.28784000000000004</v>
      </c>
      <c r="X41" s="4">
        <f t="shared" si="6"/>
        <v>0.7121599999999999</v>
      </c>
    </row>
    <row r="42" spans="1:24" x14ac:dyDescent="0.2">
      <c r="A42" t="s">
        <v>97</v>
      </c>
      <c r="B42" t="s">
        <v>98</v>
      </c>
      <c r="C42" t="s">
        <v>6</v>
      </c>
      <c r="D42" t="s">
        <v>7</v>
      </c>
      <c r="E42" s="2">
        <v>10238905</v>
      </c>
      <c r="F42" s="2">
        <v>10298828</v>
      </c>
      <c r="G42" s="2">
        <v>10384603</v>
      </c>
      <c r="H42" s="2">
        <v>10443936</v>
      </c>
      <c r="I42" s="2">
        <v>10474410</v>
      </c>
      <c r="J42" s="2">
        <v>10496088</v>
      </c>
      <c r="K42" s="2">
        <v>10510785</v>
      </c>
      <c r="L42" s="2">
        <v>10514272</v>
      </c>
      <c r="M42" s="2">
        <v>10525347</v>
      </c>
      <c r="N42" s="2">
        <v>10546059</v>
      </c>
      <c r="O42" s="2">
        <v>10566332</v>
      </c>
      <c r="P42">
        <f>+VLOOKUP(A42,[1]rural_population_percent!$A$1:$P$209,16,0)</f>
        <v>27.016999999999999</v>
      </c>
      <c r="Q42" s="2">
        <f t="shared" si="0"/>
        <v>7711626.0835600002</v>
      </c>
      <c r="R42">
        <f t="shared" si="1"/>
        <v>2854705.9164399998</v>
      </c>
      <c r="S42">
        <f>+VLOOKUP(A42,[2]gdp_data!$A$1:$O$209,15,0)</f>
        <v>195305</v>
      </c>
      <c r="T42">
        <f t="shared" si="2"/>
        <v>1.8483708443005578E-2</v>
      </c>
      <c r="U42">
        <f t="shared" si="3"/>
        <v>142539.44815000001</v>
      </c>
      <c r="V42">
        <f t="shared" si="4"/>
        <v>52765.551850000003</v>
      </c>
      <c r="W42" s="4">
        <f t="shared" si="5"/>
        <v>0.72983000000000009</v>
      </c>
      <c r="X42" s="4">
        <f t="shared" si="6"/>
        <v>0.27017000000000002</v>
      </c>
    </row>
    <row r="43" spans="1:24" x14ac:dyDescent="0.2">
      <c r="A43" t="s">
        <v>391</v>
      </c>
      <c r="B43" t="s">
        <v>392</v>
      </c>
      <c r="C43" t="s">
        <v>6</v>
      </c>
      <c r="D43" t="s">
        <v>7</v>
      </c>
      <c r="E43" s="2">
        <v>3331043</v>
      </c>
      <c r="F43" s="2">
        <v>3339741</v>
      </c>
      <c r="G43" s="2">
        <v>3350824</v>
      </c>
      <c r="H43" s="2">
        <v>3362755</v>
      </c>
      <c r="I43" s="2">
        <v>3374415</v>
      </c>
      <c r="J43" s="2">
        <v>3385624</v>
      </c>
      <c r="K43" s="2">
        <v>3396777</v>
      </c>
      <c r="L43" s="2">
        <v>3408005</v>
      </c>
      <c r="M43" s="2">
        <v>3419546</v>
      </c>
      <c r="N43" s="2">
        <v>3431552</v>
      </c>
      <c r="O43" s="2">
        <v>3444006</v>
      </c>
      <c r="P43">
        <f>+VLOOKUP(A43,[1]rural_population_percent!$A$1:$P$209,16,0)</f>
        <v>4.399</v>
      </c>
      <c r="Q43" s="2">
        <f t="shared" si="0"/>
        <v>3292504.17606</v>
      </c>
      <c r="R43">
        <f t="shared" si="1"/>
        <v>151501.82394</v>
      </c>
      <c r="S43">
        <f>+VLOOKUP(A43,[2]gdp_data!$A$1:$O$209,15,0)</f>
        <v>52687.612262000002</v>
      </c>
      <c r="T43">
        <f t="shared" si="2"/>
        <v>1.5298350891955474E-2</v>
      </c>
      <c r="U43">
        <f t="shared" si="3"/>
        <v>50369.88419859462</v>
      </c>
      <c r="V43">
        <f t="shared" si="4"/>
        <v>2317.72806340538</v>
      </c>
      <c r="W43" s="4">
        <f t="shared" si="5"/>
        <v>0.95600999999999992</v>
      </c>
      <c r="X43" s="4">
        <f t="shared" si="6"/>
        <v>4.3990000000000001E-2</v>
      </c>
    </row>
    <row r="44" spans="1:24" x14ac:dyDescent="0.2">
      <c r="A44" t="s">
        <v>57</v>
      </c>
      <c r="B44" t="s">
        <v>58</v>
      </c>
      <c r="C44" t="s">
        <v>6</v>
      </c>
      <c r="D44" t="s">
        <v>7</v>
      </c>
      <c r="E44" s="2">
        <v>275039</v>
      </c>
      <c r="F44" s="2">
        <v>276150</v>
      </c>
      <c r="G44" s="2">
        <v>277319</v>
      </c>
      <c r="H44" s="2">
        <v>278470</v>
      </c>
      <c r="I44" s="2">
        <v>279569</v>
      </c>
      <c r="J44" s="2">
        <v>280601</v>
      </c>
      <c r="K44" s="2">
        <v>281585</v>
      </c>
      <c r="L44" s="2">
        <v>282509</v>
      </c>
      <c r="M44" s="2">
        <v>283385</v>
      </c>
      <c r="N44" s="2">
        <v>284217</v>
      </c>
      <c r="O44" s="2">
        <v>284996</v>
      </c>
      <c r="P44">
        <f>+VLOOKUP(A44,[1]rural_population_percent!$A$1:$P$209,16,0)</f>
        <v>68.626000000000005</v>
      </c>
      <c r="Q44" s="2">
        <f t="shared" si="0"/>
        <v>89414.645039999974</v>
      </c>
      <c r="R44">
        <f t="shared" si="1"/>
        <v>195581.35496000003</v>
      </c>
      <c r="S44">
        <f>+VLOOKUP(A44,[2]gdp_data!$A$1:$O$209,15,0)</f>
        <v>4529.05</v>
      </c>
      <c r="T44">
        <f t="shared" si="2"/>
        <v>1.5891626549144552E-2</v>
      </c>
      <c r="U44">
        <f t="shared" si="3"/>
        <v>1420.9441469999997</v>
      </c>
      <c r="V44">
        <f t="shared" si="4"/>
        <v>3108.1058530000009</v>
      </c>
      <c r="W44" s="4">
        <f t="shared" si="5"/>
        <v>0.31373999999999991</v>
      </c>
      <c r="X44" s="4">
        <f t="shared" si="6"/>
        <v>0.6862600000000002</v>
      </c>
    </row>
    <row r="45" spans="1:24" x14ac:dyDescent="0.2">
      <c r="A45" t="s">
        <v>103</v>
      </c>
      <c r="B45" t="s">
        <v>104</v>
      </c>
      <c r="C45" t="s">
        <v>6</v>
      </c>
      <c r="D45" t="s">
        <v>7</v>
      </c>
      <c r="E45" s="2">
        <v>70807</v>
      </c>
      <c r="F45" s="2">
        <v>70950</v>
      </c>
      <c r="G45" s="2">
        <v>71074</v>
      </c>
      <c r="H45" s="2">
        <v>71229</v>
      </c>
      <c r="I45" s="2">
        <v>71440</v>
      </c>
      <c r="J45" s="2">
        <v>71718</v>
      </c>
      <c r="K45" s="2">
        <v>72044</v>
      </c>
      <c r="L45" s="2">
        <v>72400</v>
      </c>
      <c r="M45" s="2">
        <v>72778</v>
      </c>
      <c r="N45" s="2">
        <v>73162</v>
      </c>
      <c r="O45" s="2">
        <v>73543</v>
      </c>
      <c r="P45">
        <f>+VLOOKUP(A45,[1]rural_population_percent!$A$1:$P$209,16,0)</f>
        <v>29.902000000000001</v>
      </c>
      <c r="Q45" s="2">
        <f t="shared" si="0"/>
        <v>51552.172140000002</v>
      </c>
      <c r="R45">
        <f t="shared" si="1"/>
        <v>21990.827859999998</v>
      </c>
      <c r="S45">
        <f>+VLOOKUP(A45,[2]gdp_data!$A$1:$O$209,15,0)</f>
        <v>581.48403699999994</v>
      </c>
      <c r="T45">
        <f t="shared" si="2"/>
        <v>7.9067217410222577E-3</v>
      </c>
      <c r="U45">
        <f t="shared" si="3"/>
        <v>407.60868025625996</v>
      </c>
      <c r="V45">
        <f t="shared" si="4"/>
        <v>173.87535674373996</v>
      </c>
      <c r="W45" s="4">
        <f t="shared" si="5"/>
        <v>0.70098000000000005</v>
      </c>
      <c r="X45" s="4">
        <f t="shared" si="6"/>
        <v>0.29901999999999995</v>
      </c>
    </row>
    <row r="46" spans="1:24" x14ac:dyDescent="0.2">
      <c r="A46" t="s">
        <v>150</v>
      </c>
      <c r="B46" t="s">
        <v>151</v>
      </c>
      <c r="C46" t="s">
        <v>6</v>
      </c>
      <c r="D46" t="s">
        <v>7</v>
      </c>
      <c r="E46" s="2">
        <v>103259</v>
      </c>
      <c r="F46" s="2">
        <v>103586</v>
      </c>
      <c r="G46" s="2">
        <v>103930</v>
      </c>
      <c r="H46" s="2">
        <v>104296</v>
      </c>
      <c r="I46" s="2">
        <v>104677</v>
      </c>
      <c r="J46" s="2">
        <v>105075</v>
      </c>
      <c r="K46" s="2">
        <v>105481</v>
      </c>
      <c r="L46" s="2">
        <v>105909</v>
      </c>
      <c r="M46" s="2">
        <v>106360</v>
      </c>
      <c r="N46" s="2">
        <v>106823</v>
      </c>
      <c r="O46" s="2">
        <v>107317</v>
      </c>
      <c r="P46">
        <f>+VLOOKUP(A46,[1]rural_population_percent!$A$1:$P$209,16,0)</f>
        <v>64.343999999999994</v>
      </c>
      <c r="Q46" s="2">
        <f t="shared" si="0"/>
        <v>38264.949520000009</v>
      </c>
      <c r="R46">
        <f t="shared" si="1"/>
        <v>69052.050479999991</v>
      </c>
      <c r="S46">
        <f>+VLOOKUP(A46,[2]gdp_data!$A$1:$O$209,15,0)</f>
        <v>1056.1885930000001</v>
      </c>
      <c r="T46">
        <f t="shared" si="2"/>
        <v>9.84176405415731E-3</v>
      </c>
      <c r="U46">
        <f t="shared" si="3"/>
        <v>376.5946047200801</v>
      </c>
      <c r="V46">
        <f t="shared" si="4"/>
        <v>679.59398827991993</v>
      </c>
      <c r="W46" s="4">
        <f t="shared" si="5"/>
        <v>0.35656000000000004</v>
      </c>
      <c r="X46" s="4">
        <f t="shared" si="6"/>
        <v>0.6434399999999999</v>
      </c>
    </row>
    <row r="47" spans="1:24" x14ac:dyDescent="0.2">
      <c r="A47" t="s">
        <v>4</v>
      </c>
      <c r="B47" t="s">
        <v>5</v>
      </c>
      <c r="C47" t="s">
        <v>6</v>
      </c>
      <c r="D47" t="s">
        <v>7</v>
      </c>
      <c r="E47" s="2">
        <v>100832</v>
      </c>
      <c r="F47" s="2">
        <v>101220</v>
      </c>
      <c r="G47" s="2">
        <v>101353</v>
      </c>
      <c r="H47" s="2">
        <v>101453</v>
      </c>
      <c r="I47" s="2">
        <v>101669</v>
      </c>
      <c r="J47" s="2">
        <v>102053</v>
      </c>
      <c r="K47" s="2">
        <v>102577</v>
      </c>
      <c r="L47" s="2">
        <v>103187</v>
      </c>
      <c r="M47" s="2">
        <v>103795</v>
      </c>
      <c r="N47" s="2">
        <v>104341</v>
      </c>
      <c r="O47" s="2">
        <v>104822</v>
      </c>
      <c r="P47">
        <f>+VLOOKUP(A47,[1]rural_population_percent!$A$1:$P$209,16,0)</f>
        <v>58.893000000000001</v>
      </c>
      <c r="Q47" s="2">
        <f t="shared" si="0"/>
        <v>43089.179539999997</v>
      </c>
      <c r="R47">
        <f t="shared" si="1"/>
        <v>61732.820460000003</v>
      </c>
      <c r="S47">
        <f>+VLOOKUP(A47,[2]gdp_data!$A$1:$O$209,15,0)</f>
        <v>2576.2495349047599</v>
      </c>
      <c r="T47">
        <f t="shared" si="2"/>
        <v>2.4577374357527618E-2</v>
      </c>
      <c r="U47">
        <f t="shared" si="3"/>
        <v>1059.0188963132996</v>
      </c>
      <c r="V47">
        <f t="shared" si="4"/>
        <v>1517.2306385914603</v>
      </c>
      <c r="W47" s="4">
        <f t="shared" si="5"/>
        <v>0.41106999999999999</v>
      </c>
      <c r="X47" s="4">
        <f t="shared" si="6"/>
        <v>0.58893000000000006</v>
      </c>
    </row>
    <row r="48" spans="1:24" x14ac:dyDescent="0.2">
      <c r="A48" t="s">
        <v>281</v>
      </c>
      <c r="B48" t="s">
        <v>282</v>
      </c>
      <c r="C48" t="s">
        <v>6</v>
      </c>
      <c r="D48" t="s">
        <v>7</v>
      </c>
      <c r="E48" s="2">
        <v>16346101</v>
      </c>
      <c r="F48" s="2">
        <v>16381696</v>
      </c>
      <c r="G48" s="2">
        <v>16445593</v>
      </c>
      <c r="H48" s="2">
        <v>16530388</v>
      </c>
      <c r="I48" s="2">
        <v>16615394</v>
      </c>
      <c r="J48" s="2">
        <v>16693074</v>
      </c>
      <c r="K48" s="2">
        <v>16754962</v>
      </c>
      <c r="L48" s="2">
        <v>16804432</v>
      </c>
      <c r="M48" s="2">
        <v>16865008</v>
      </c>
      <c r="N48" s="2">
        <v>16939923</v>
      </c>
      <c r="O48" s="2">
        <v>17030314</v>
      </c>
      <c r="P48">
        <f>+VLOOKUP(A48,[1]rural_population_percent!$A$1:$P$209,16,0)</f>
        <v>8.4760000000000009</v>
      </c>
      <c r="Q48" s="2">
        <f t="shared" si="0"/>
        <v>15586824.58536</v>
      </c>
      <c r="R48">
        <f t="shared" si="1"/>
        <v>1443489.4146400001</v>
      </c>
      <c r="S48">
        <f>+VLOOKUP(A48,[2]gdp_data!$A$1:$O$209,15,0)</f>
        <v>777228</v>
      </c>
      <c r="T48">
        <f t="shared" si="2"/>
        <v>4.5637913663834968E-2</v>
      </c>
      <c r="U48">
        <f t="shared" si="3"/>
        <v>711350.15471999999</v>
      </c>
      <c r="V48">
        <f t="shared" si="4"/>
        <v>65877.845279999994</v>
      </c>
      <c r="W48" s="4">
        <f t="shared" si="5"/>
        <v>0.91523999999999994</v>
      </c>
      <c r="X48" s="4">
        <f t="shared" si="6"/>
        <v>8.4759999999999988E-2</v>
      </c>
    </row>
    <row r="49" spans="1:24" x14ac:dyDescent="0.2">
      <c r="A49" t="s">
        <v>185</v>
      </c>
      <c r="B49" t="s">
        <v>186</v>
      </c>
      <c r="C49" t="s">
        <v>6</v>
      </c>
      <c r="D49" t="s">
        <v>7</v>
      </c>
      <c r="E49" s="2">
        <v>58143979</v>
      </c>
      <c r="F49" s="2">
        <v>58438310</v>
      </c>
      <c r="G49" s="2">
        <v>58826731</v>
      </c>
      <c r="H49" s="2">
        <v>59095365</v>
      </c>
      <c r="I49" s="2">
        <v>59277417</v>
      </c>
      <c r="J49" s="2">
        <v>59379449</v>
      </c>
      <c r="K49" s="2">
        <v>59539717</v>
      </c>
      <c r="L49" s="2">
        <v>60233948</v>
      </c>
      <c r="M49" s="2">
        <v>60789140</v>
      </c>
      <c r="N49" s="2">
        <v>60730582</v>
      </c>
      <c r="O49" s="2">
        <v>60627498</v>
      </c>
      <c r="P49">
        <f>+VLOOKUP(A49,[1]rural_population_percent!$A$1:$P$209,16,0)</f>
        <v>30.722999999999999</v>
      </c>
      <c r="Q49" s="2">
        <f t="shared" si="0"/>
        <v>42000911.789460003</v>
      </c>
      <c r="R49">
        <f t="shared" si="1"/>
        <v>18626586.21054</v>
      </c>
      <c r="S49">
        <f>+VLOOKUP(A49,[2]gdp_data!$A$1:$O$209,15,0)</f>
        <v>1859380</v>
      </c>
      <c r="T49">
        <f t="shared" si="2"/>
        <v>3.0668921880959033E-2</v>
      </c>
      <c r="U49">
        <f t="shared" si="3"/>
        <v>1288122.6826000002</v>
      </c>
      <c r="V49">
        <f t="shared" si="4"/>
        <v>571257.31740000006</v>
      </c>
      <c r="W49" s="4">
        <f t="shared" si="5"/>
        <v>0.69277000000000011</v>
      </c>
      <c r="X49" s="4">
        <f t="shared" si="6"/>
        <v>0.30723000000000006</v>
      </c>
    </row>
    <row r="50" spans="1:24" x14ac:dyDescent="0.2">
      <c r="A50" t="s">
        <v>123</v>
      </c>
      <c r="B50" t="s">
        <v>124</v>
      </c>
      <c r="C50" t="s">
        <v>6</v>
      </c>
      <c r="D50" t="s">
        <v>7</v>
      </c>
      <c r="E50" s="2">
        <v>5266268</v>
      </c>
      <c r="F50" s="2">
        <v>5288720</v>
      </c>
      <c r="G50" s="2">
        <v>5313399</v>
      </c>
      <c r="H50" s="2">
        <v>5338871</v>
      </c>
      <c r="I50" s="2">
        <v>5363352</v>
      </c>
      <c r="J50" s="2">
        <v>5388272</v>
      </c>
      <c r="K50" s="2">
        <v>5413971</v>
      </c>
      <c r="L50" s="2">
        <v>5438972</v>
      </c>
      <c r="M50" s="2">
        <v>5461512</v>
      </c>
      <c r="N50" s="2">
        <v>5479531</v>
      </c>
      <c r="O50" s="2">
        <v>5495303</v>
      </c>
      <c r="P50">
        <f>+VLOOKUP(A50,[1]rural_population_percent!$A$1:$P$209,16,0)</f>
        <v>15.505000000000001</v>
      </c>
      <c r="Q50" s="2">
        <f t="shared" si="0"/>
        <v>4643256.2698499998</v>
      </c>
      <c r="R50">
        <f t="shared" si="1"/>
        <v>852046.73014999996</v>
      </c>
      <c r="S50">
        <f>+VLOOKUP(A50,[2]gdp_data!$A$1:$O$209,15,0)</f>
        <v>238678</v>
      </c>
      <c r="T50">
        <f t="shared" si="2"/>
        <v>4.3433091860448823E-2</v>
      </c>
      <c r="U50">
        <f t="shared" si="3"/>
        <v>201670.9761</v>
      </c>
      <c r="V50">
        <f t="shared" si="4"/>
        <v>37007.0239</v>
      </c>
      <c r="W50" s="4">
        <f t="shared" si="5"/>
        <v>0.84494999999999998</v>
      </c>
      <c r="X50" s="4">
        <f t="shared" si="6"/>
        <v>0.15504999999999999</v>
      </c>
    </row>
    <row r="51" spans="1:24" x14ac:dyDescent="0.2">
      <c r="A51" t="s">
        <v>187</v>
      </c>
      <c r="B51" t="s">
        <v>188</v>
      </c>
      <c r="C51" t="s">
        <v>6</v>
      </c>
      <c r="D51" t="s">
        <v>7</v>
      </c>
      <c r="E51" s="2">
        <v>2760279</v>
      </c>
      <c r="F51" s="2">
        <v>2775467</v>
      </c>
      <c r="G51" s="2">
        <v>2790122</v>
      </c>
      <c r="H51" s="2">
        <v>2804082</v>
      </c>
      <c r="I51" s="2">
        <v>2817210</v>
      </c>
      <c r="J51" s="2">
        <v>2829493</v>
      </c>
      <c r="K51" s="2">
        <v>2840992</v>
      </c>
      <c r="L51" s="2">
        <v>2851807</v>
      </c>
      <c r="M51" s="2">
        <v>2862087</v>
      </c>
      <c r="N51" s="2">
        <v>2871934</v>
      </c>
      <c r="O51" s="2">
        <v>2881355</v>
      </c>
      <c r="P51">
        <f>+VLOOKUP(A51,[1]rural_population_percent!$A$1:$P$209,16,0)</f>
        <v>44.716999999999999</v>
      </c>
      <c r="Q51" s="2">
        <f t="shared" si="0"/>
        <v>1592899.48465</v>
      </c>
      <c r="R51">
        <f t="shared" si="1"/>
        <v>1288455.51535</v>
      </c>
      <c r="S51">
        <f>+VLOOKUP(A51,[2]gdp_data!$A$1:$O$209,15,0)</f>
        <v>14056.908749</v>
      </c>
      <c r="T51">
        <f t="shared" si="2"/>
        <v>4.8785757912509914E-3</v>
      </c>
      <c r="U51">
        <f t="shared" si="3"/>
        <v>7771.0808637096698</v>
      </c>
      <c r="V51">
        <f t="shared" si="4"/>
        <v>6285.8278852903304</v>
      </c>
      <c r="W51" s="4">
        <f t="shared" si="5"/>
        <v>0.55282999999999993</v>
      </c>
      <c r="X51" s="4">
        <f t="shared" si="6"/>
        <v>0.44717000000000001</v>
      </c>
    </row>
    <row r="52" spans="1:24" x14ac:dyDescent="0.2">
      <c r="A52" t="s">
        <v>367</v>
      </c>
      <c r="B52" t="s">
        <v>368</v>
      </c>
      <c r="C52" t="s">
        <v>6</v>
      </c>
      <c r="D52" t="s">
        <v>7</v>
      </c>
      <c r="E52" s="2">
        <v>65824164</v>
      </c>
      <c r="F52" s="2">
        <v>66195615</v>
      </c>
      <c r="G52" s="2">
        <v>66545760</v>
      </c>
      <c r="H52" s="2">
        <v>66881867</v>
      </c>
      <c r="I52" s="2">
        <v>67208808</v>
      </c>
      <c r="J52" s="2">
        <v>67530130</v>
      </c>
      <c r="K52" s="2">
        <v>67843979</v>
      </c>
      <c r="L52" s="2">
        <v>68143065</v>
      </c>
      <c r="M52" s="2">
        <v>68416772</v>
      </c>
      <c r="N52" s="2">
        <v>68657600</v>
      </c>
      <c r="O52" s="2">
        <v>68863514</v>
      </c>
      <c r="P52">
        <f>+VLOOKUP(A52,[1]rural_population_percent!$A$1:$P$209,16,0)</f>
        <v>47.329000000000001</v>
      </c>
      <c r="Q52" s="2">
        <f t="shared" si="0"/>
        <v>36271101.458939999</v>
      </c>
      <c r="R52">
        <f t="shared" si="1"/>
        <v>32592412.541060001</v>
      </c>
      <c r="S52">
        <f>+VLOOKUP(A52,[2]gdp_data!$A$1:$O$209,15,0)</f>
        <v>411755</v>
      </c>
      <c r="T52">
        <f t="shared" si="2"/>
        <v>5.9792911526414406E-3</v>
      </c>
      <c r="U52">
        <f t="shared" si="3"/>
        <v>216875.47605</v>
      </c>
      <c r="V52">
        <f t="shared" si="4"/>
        <v>194879.52395</v>
      </c>
      <c r="W52" s="4">
        <f t="shared" si="5"/>
        <v>0.52671000000000001</v>
      </c>
      <c r="X52" s="4">
        <f t="shared" si="6"/>
        <v>0.47328999999999999</v>
      </c>
    </row>
    <row r="53" spans="1:24" x14ac:dyDescent="0.2">
      <c r="A53" t="s">
        <v>117</v>
      </c>
      <c r="B53" t="s">
        <v>118</v>
      </c>
      <c r="C53" t="s">
        <v>6</v>
      </c>
      <c r="D53" t="s">
        <v>7</v>
      </c>
      <c r="E53" s="2">
        <v>44397319</v>
      </c>
      <c r="F53" s="2">
        <v>45226803</v>
      </c>
      <c r="G53" s="2">
        <v>45954106</v>
      </c>
      <c r="H53" s="2">
        <v>46362946</v>
      </c>
      <c r="I53" s="2">
        <v>46576897</v>
      </c>
      <c r="J53" s="2">
        <v>46742697</v>
      </c>
      <c r="K53" s="2">
        <v>46773055</v>
      </c>
      <c r="L53" s="2">
        <v>46620045</v>
      </c>
      <c r="M53" s="2">
        <v>46480882</v>
      </c>
      <c r="N53" s="2">
        <v>46444832</v>
      </c>
      <c r="O53" s="2">
        <v>46484062</v>
      </c>
      <c r="P53">
        <f>+VLOOKUP(A53,[1]rural_population_percent!$A$1:$P$209,16,0)</f>
        <v>19.975999999999999</v>
      </c>
      <c r="Q53" s="2">
        <f t="shared" si="0"/>
        <v>37198405.774879999</v>
      </c>
      <c r="R53">
        <f t="shared" si="1"/>
        <v>9285656.2251200005</v>
      </c>
      <c r="S53">
        <f>+VLOOKUP(A53,[2]gdp_data!$A$1:$O$209,15,0)</f>
        <v>1237260</v>
      </c>
      <c r="T53">
        <f t="shared" si="2"/>
        <v>2.6616864937491908E-2</v>
      </c>
      <c r="U53">
        <f t="shared" si="3"/>
        <v>990104.94239999994</v>
      </c>
      <c r="V53">
        <f t="shared" si="4"/>
        <v>247155.0576</v>
      </c>
      <c r="W53" s="4">
        <f t="shared" si="5"/>
        <v>0.80023999999999995</v>
      </c>
      <c r="X53" s="4">
        <f t="shared" si="6"/>
        <v>0.19975999999999999</v>
      </c>
    </row>
    <row r="54" spans="1:24" x14ac:dyDescent="0.2">
      <c r="A54" t="s">
        <v>377</v>
      </c>
      <c r="B54" t="s">
        <v>378</v>
      </c>
      <c r="C54" t="s">
        <v>6</v>
      </c>
      <c r="D54" t="s">
        <v>7</v>
      </c>
      <c r="E54" s="2">
        <v>1303144</v>
      </c>
      <c r="F54" s="2">
        <v>1309260</v>
      </c>
      <c r="G54" s="2">
        <v>1315372</v>
      </c>
      <c r="H54" s="2">
        <v>1321618</v>
      </c>
      <c r="I54" s="2">
        <v>1328100</v>
      </c>
      <c r="J54" s="2">
        <v>1334788</v>
      </c>
      <c r="K54" s="2">
        <v>1341588</v>
      </c>
      <c r="L54" s="2">
        <v>1348248</v>
      </c>
      <c r="M54" s="2">
        <v>1354493</v>
      </c>
      <c r="N54" s="2">
        <v>1360092</v>
      </c>
      <c r="O54" s="2">
        <v>1364962</v>
      </c>
      <c r="P54">
        <f>+VLOOKUP(A54,[1]rural_population_percent!$A$1:$P$209,16,0)</f>
        <v>91.73</v>
      </c>
      <c r="Q54" s="2">
        <f t="shared" si="0"/>
        <v>112882.35739999986</v>
      </c>
      <c r="R54">
        <f t="shared" si="1"/>
        <v>1252079.6426000001</v>
      </c>
      <c r="S54">
        <f>+VLOOKUP(A54,[2]gdp_data!$A$1:$O$209,15,0)</f>
        <v>22320.008403</v>
      </c>
      <c r="T54">
        <f t="shared" si="2"/>
        <v>1.6352109731259917E-2</v>
      </c>
      <c r="U54">
        <f t="shared" si="3"/>
        <v>1845.8646949280976</v>
      </c>
      <c r="V54">
        <f t="shared" si="4"/>
        <v>20474.143708071901</v>
      </c>
      <c r="W54" s="4">
        <f t="shared" si="5"/>
        <v>8.2699999999999899E-2</v>
      </c>
      <c r="X54" s="4">
        <f t="shared" si="6"/>
        <v>0.9173</v>
      </c>
    </row>
    <row r="55" spans="1:24" x14ac:dyDescent="0.2">
      <c r="A55" t="s">
        <v>335</v>
      </c>
      <c r="B55" t="s">
        <v>336</v>
      </c>
      <c r="C55" t="s">
        <v>6</v>
      </c>
      <c r="D55" t="s">
        <v>7</v>
      </c>
      <c r="E55" s="2">
        <v>6056478</v>
      </c>
      <c r="F55" s="2">
        <v>6083475</v>
      </c>
      <c r="G55" s="2">
        <v>6110301</v>
      </c>
      <c r="H55" s="2">
        <v>6137276</v>
      </c>
      <c r="I55" s="2">
        <v>6164626</v>
      </c>
      <c r="J55" s="2">
        <v>6192560</v>
      </c>
      <c r="K55" s="2">
        <v>6221246</v>
      </c>
      <c r="L55" s="2">
        <v>6250777</v>
      </c>
      <c r="M55" s="2">
        <v>6281189</v>
      </c>
      <c r="N55" s="2">
        <v>6312478</v>
      </c>
      <c r="O55" s="2">
        <v>6344722</v>
      </c>
      <c r="P55">
        <f>+VLOOKUP(A55,[1]rural_population_percent!$A$1:$P$209,16,0)</f>
        <v>32.356999999999999</v>
      </c>
      <c r="Q55" s="2">
        <f t="shared" si="0"/>
        <v>4291760.3024599999</v>
      </c>
      <c r="R55">
        <f t="shared" si="1"/>
        <v>2052961.6975400001</v>
      </c>
      <c r="S55">
        <f>+VLOOKUP(A55,[2]gdp_data!$A$1:$O$209,15,0)</f>
        <v>23912.227500000001</v>
      </c>
      <c r="T55">
        <f t="shared" si="2"/>
        <v>3.7688377047883264E-3</v>
      </c>
      <c r="U55">
        <f t="shared" si="3"/>
        <v>16174.948047824999</v>
      </c>
      <c r="V55">
        <f t="shared" si="4"/>
        <v>7737.2794521750002</v>
      </c>
      <c r="W55" s="4">
        <f t="shared" si="5"/>
        <v>0.67642999999999998</v>
      </c>
      <c r="X55" s="4">
        <f t="shared" si="6"/>
        <v>0.32356999999999997</v>
      </c>
    </row>
    <row r="56" spans="1:24" x14ac:dyDescent="0.2">
      <c r="A56" t="s">
        <v>127</v>
      </c>
      <c r="B56" t="s">
        <v>128</v>
      </c>
      <c r="C56" t="s">
        <v>6</v>
      </c>
      <c r="D56" t="s">
        <v>7</v>
      </c>
      <c r="E56" s="2">
        <v>63621381</v>
      </c>
      <c r="F56" s="2">
        <v>64016227</v>
      </c>
      <c r="G56" s="2">
        <v>64374989</v>
      </c>
      <c r="H56" s="2">
        <v>64707044</v>
      </c>
      <c r="I56" s="2">
        <v>65027507</v>
      </c>
      <c r="J56" s="2">
        <v>65342775</v>
      </c>
      <c r="K56" s="2">
        <v>65659789</v>
      </c>
      <c r="L56" s="2">
        <v>65998660</v>
      </c>
      <c r="M56" s="2">
        <v>66316092</v>
      </c>
      <c r="N56" s="2">
        <v>66593366</v>
      </c>
      <c r="O56" s="2">
        <v>66859768</v>
      </c>
      <c r="P56">
        <f>+VLOOKUP(A56,[1]rural_population_percent!$A$1:$P$209,16,0)</f>
        <v>20.021999999999998</v>
      </c>
      <c r="Q56" s="2">
        <f t="shared" si="0"/>
        <v>53473105.251039997</v>
      </c>
      <c r="R56">
        <f t="shared" si="1"/>
        <v>13386662.74896</v>
      </c>
      <c r="S56">
        <f>+VLOOKUP(A56,[2]gdp_data!$A$1:$O$209,15,0)</f>
        <v>2465130</v>
      </c>
      <c r="T56">
        <f t="shared" si="2"/>
        <v>3.6870154859047669E-2</v>
      </c>
      <c r="U56">
        <f t="shared" si="3"/>
        <v>1971561.6713999996</v>
      </c>
      <c r="V56">
        <f t="shared" si="4"/>
        <v>493568.32859999995</v>
      </c>
      <c r="W56" s="4">
        <f t="shared" si="5"/>
        <v>0.79977999999999982</v>
      </c>
      <c r="X56" s="4">
        <f t="shared" si="6"/>
        <v>0.20021999999999998</v>
      </c>
    </row>
    <row r="57" spans="1:24" x14ac:dyDescent="0.2">
      <c r="A57" t="s">
        <v>75</v>
      </c>
      <c r="B57" t="s">
        <v>76</v>
      </c>
      <c r="C57" t="s">
        <v>6</v>
      </c>
      <c r="D57" t="s">
        <v>7</v>
      </c>
      <c r="E57" s="2">
        <v>1311020000</v>
      </c>
      <c r="F57" s="2">
        <v>1317885000</v>
      </c>
      <c r="G57" s="2">
        <v>1324655000</v>
      </c>
      <c r="H57" s="2">
        <v>1331260000</v>
      </c>
      <c r="I57" s="2">
        <v>1337705000</v>
      </c>
      <c r="J57" s="2">
        <v>1344130000</v>
      </c>
      <c r="K57" s="2">
        <v>1350695000</v>
      </c>
      <c r="L57" s="2">
        <v>1357380000</v>
      </c>
      <c r="M57" s="2">
        <v>1364270000</v>
      </c>
      <c r="N57" s="2">
        <v>1371220000</v>
      </c>
      <c r="O57" s="2">
        <v>1378665000</v>
      </c>
      <c r="P57">
        <f>+VLOOKUP(A57,[1]rural_population_percent!$A$1:$P$209,16,0)</f>
        <v>42.097000000000001</v>
      </c>
      <c r="Q57" s="2">
        <f t="shared" si="0"/>
        <v>798288394.95000005</v>
      </c>
      <c r="R57">
        <f t="shared" si="1"/>
        <v>580376605.04999995</v>
      </c>
      <c r="S57">
        <f>+VLOOKUP(A57,[2]gdp_data!$A$1:$O$209,15,0)</f>
        <v>11191000</v>
      </c>
      <c r="T57">
        <f t="shared" si="2"/>
        <v>8.1172728690436045E-3</v>
      </c>
      <c r="U57">
        <f t="shared" si="3"/>
        <v>6479924.7300000014</v>
      </c>
      <c r="V57">
        <f t="shared" si="4"/>
        <v>4711075.2699999996</v>
      </c>
      <c r="W57" s="4">
        <f t="shared" si="5"/>
        <v>0.57903000000000016</v>
      </c>
      <c r="X57" s="4">
        <f t="shared" si="6"/>
        <v>0.42096999999999996</v>
      </c>
    </row>
    <row r="58" spans="1:24" x14ac:dyDescent="0.2">
      <c r="A58" t="s">
        <v>375</v>
      </c>
      <c r="B58" t="s">
        <v>376</v>
      </c>
      <c r="C58" t="s">
        <v>6</v>
      </c>
      <c r="D58" t="s">
        <v>7</v>
      </c>
      <c r="E58" s="2">
        <v>101689</v>
      </c>
      <c r="F58" s="2">
        <v>102357</v>
      </c>
      <c r="G58" s="2">
        <v>103005</v>
      </c>
      <c r="H58" s="2">
        <v>103604</v>
      </c>
      <c r="I58" s="2">
        <v>104137</v>
      </c>
      <c r="J58" s="2">
        <v>104577</v>
      </c>
      <c r="K58" s="2">
        <v>104951</v>
      </c>
      <c r="L58" s="2">
        <v>105328</v>
      </c>
      <c r="M58" s="2">
        <v>105782</v>
      </c>
      <c r="N58" s="2">
        <v>106364</v>
      </c>
      <c r="O58" s="2">
        <v>107122</v>
      </c>
      <c r="P58">
        <f>+VLOOKUP(A58,[1]rural_population_percent!$A$1:$P$209,16,0)</f>
        <v>76.102000000000004</v>
      </c>
      <c r="Q58" s="2">
        <f t="shared" si="0"/>
        <v>25600.01556</v>
      </c>
      <c r="R58">
        <f t="shared" si="1"/>
        <v>81521.98444</v>
      </c>
      <c r="S58">
        <f>+VLOOKUP(A58,[2]gdp_data!$A$1:$O$209,15,0)</f>
        <v>401.56200619999998</v>
      </c>
      <c r="T58">
        <f t="shared" si="2"/>
        <v>3.7486417934691285E-3</v>
      </c>
      <c r="U58">
        <f t="shared" si="3"/>
        <v>95.965288241675992</v>
      </c>
      <c r="V58">
        <f t="shared" si="4"/>
        <v>305.59671795832401</v>
      </c>
      <c r="W58" s="4">
        <f t="shared" si="5"/>
        <v>0.23898</v>
      </c>
      <c r="X58" s="4">
        <f t="shared" si="6"/>
        <v>0.76102000000000003</v>
      </c>
    </row>
    <row r="59" spans="1:24" x14ac:dyDescent="0.2">
      <c r="A59" t="s">
        <v>105</v>
      </c>
      <c r="B59" t="s">
        <v>106</v>
      </c>
      <c r="C59" t="s">
        <v>6</v>
      </c>
      <c r="D59" t="s">
        <v>7</v>
      </c>
      <c r="E59" s="2">
        <v>5437272</v>
      </c>
      <c r="F59" s="2">
        <v>5461438</v>
      </c>
      <c r="G59" s="2">
        <v>5493621</v>
      </c>
      <c r="H59" s="2">
        <v>5523095</v>
      </c>
      <c r="I59" s="2">
        <v>5547683</v>
      </c>
      <c r="J59" s="2">
        <v>5570572</v>
      </c>
      <c r="K59" s="2">
        <v>5591572</v>
      </c>
      <c r="L59" s="2">
        <v>5614932</v>
      </c>
      <c r="M59" s="2">
        <v>5643475</v>
      </c>
      <c r="N59" s="2">
        <v>5683483</v>
      </c>
      <c r="O59" s="2">
        <v>5728010</v>
      </c>
      <c r="P59">
        <f>+VLOOKUP(A59,[1]rural_population_percent!$A$1:$P$209,16,0)</f>
        <v>11.984999999999999</v>
      </c>
      <c r="Q59" s="2">
        <f t="shared" si="0"/>
        <v>5041508.0015000002</v>
      </c>
      <c r="R59">
        <f t="shared" si="1"/>
        <v>686501.99849999999</v>
      </c>
      <c r="S59">
        <f>+VLOOKUP(A59,[2]gdp_data!$A$1:$O$209,15,0)</f>
        <v>306900</v>
      </c>
      <c r="T59">
        <f t="shared" si="2"/>
        <v>5.3578817076087505E-2</v>
      </c>
      <c r="U59">
        <f t="shared" si="3"/>
        <v>270118.03500000003</v>
      </c>
      <c r="V59">
        <f t="shared" si="4"/>
        <v>36781.964999999997</v>
      </c>
      <c r="W59" s="4">
        <f t="shared" si="5"/>
        <v>0.8801500000000001</v>
      </c>
      <c r="X59" s="4">
        <f t="shared" si="6"/>
        <v>0.11984999999999998</v>
      </c>
    </row>
    <row r="60" spans="1:24" x14ac:dyDescent="0.2">
      <c r="A60" t="s">
        <v>409</v>
      </c>
      <c r="B60" t="s">
        <v>410</v>
      </c>
      <c r="C60" t="s">
        <v>6</v>
      </c>
      <c r="D60" t="s">
        <v>7</v>
      </c>
      <c r="E60" s="2">
        <v>1719536</v>
      </c>
      <c r="F60" s="2">
        <v>1733404</v>
      </c>
      <c r="G60" s="2">
        <v>1747383</v>
      </c>
      <c r="H60" s="2">
        <v>1761474</v>
      </c>
      <c r="I60" s="2">
        <v>1775680</v>
      </c>
      <c r="J60" s="2">
        <v>1791000</v>
      </c>
      <c r="K60" s="2">
        <v>1805200</v>
      </c>
      <c r="L60" s="2">
        <v>1824100</v>
      </c>
      <c r="M60" s="2">
        <v>1821800</v>
      </c>
      <c r="N60" s="2">
        <v>1801800</v>
      </c>
      <c r="O60" s="2">
        <v>1816200</v>
      </c>
      <c r="P60">
        <f>+VLOOKUP(A60,[1]rural_population_percent!$A$1:$P$209,16,0)</f>
        <v>0</v>
      </c>
      <c r="Q60" s="2">
        <f t="shared" si="0"/>
        <v>1816200</v>
      </c>
      <c r="R60">
        <f t="shared" si="1"/>
        <v>0</v>
      </c>
      <c r="S60">
        <f>+VLOOKUP(A60,[2]gdp_data!$A$1:$O$209,15,0)</f>
        <v>6715.4867260000001</v>
      </c>
      <c r="T60">
        <f t="shared" si="2"/>
        <v>3.6975480266490477E-3</v>
      </c>
      <c r="U60">
        <f t="shared" si="3"/>
        <v>6715.4867260000001</v>
      </c>
      <c r="V60">
        <f t="shared" si="4"/>
        <v>0</v>
      </c>
      <c r="W60" s="4">
        <f t="shared" si="5"/>
        <v>1</v>
      </c>
      <c r="X60" s="4">
        <f t="shared" si="6"/>
        <v>0</v>
      </c>
    </row>
    <row r="61" spans="1:24" x14ac:dyDescent="0.2">
      <c r="A61" t="s">
        <v>26</v>
      </c>
      <c r="B61" t="s">
        <v>27</v>
      </c>
      <c r="C61" t="s">
        <v>6</v>
      </c>
      <c r="D61" t="s">
        <v>7</v>
      </c>
      <c r="E61" s="2">
        <v>8268641</v>
      </c>
      <c r="F61" s="2">
        <v>8295487</v>
      </c>
      <c r="G61" s="2">
        <v>8321496</v>
      </c>
      <c r="H61" s="2">
        <v>8343323</v>
      </c>
      <c r="I61" s="2">
        <v>8363404</v>
      </c>
      <c r="J61" s="2">
        <v>8391643</v>
      </c>
      <c r="K61" s="2">
        <v>8429991</v>
      </c>
      <c r="L61" s="2">
        <v>8479823</v>
      </c>
      <c r="M61" s="2">
        <v>8546356</v>
      </c>
      <c r="N61" s="2">
        <v>8642699</v>
      </c>
      <c r="O61" s="2">
        <v>8736668</v>
      </c>
      <c r="P61">
        <f>+VLOOKUP(A61,[1]rural_population_percent!$A$1:$P$209,16,0)</f>
        <v>33.89</v>
      </c>
      <c r="Q61" s="2">
        <f t="shared" si="0"/>
        <v>5775811.2148000002</v>
      </c>
      <c r="R61">
        <f t="shared" si="1"/>
        <v>2960856.7851999998</v>
      </c>
      <c r="S61">
        <f>+VLOOKUP(A61,[2]gdp_data!$A$1:$O$209,15,0)</f>
        <v>390800</v>
      </c>
      <c r="T61">
        <f t="shared" si="2"/>
        <v>4.4731011868597959E-2</v>
      </c>
      <c r="U61">
        <f t="shared" si="3"/>
        <v>258357.88</v>
      </c>
      <c r="V61">
        <f t="shared" si="4"/>
        <v>132442.12</v>
      </c>
      <c r="W61" s="4">
        <f t="shared" si="5"/>
        <v>0.66110000000000002</v>
      </c>
      <c r="X61" s="4">
        <f t="shared" si="6"/>
        <v>0.33889999999999998</v>
      </c>
    </row>
    <row r="62" spans="1:24" x14ac:dyDescent="0.2">
      <c r="A62" t="s">
        <v>205</v>
      </c>
      <c r="B62" t="s">
        <v>206</v>
      </c>
      <c r="C62" t="s">
        <v>6</v>
      </c>
      <c r="D62" t="s">
        <v>7</v>
      </c>
      <c r="E62" s="2">
        <v>48438292</v>
      </c>
      <c r="F62" s="2">
        <v>48683638</v>
      </c>
      <c r="G62" s="2">
        <v>49054708</v>
      </c>
      <c r="H62" s="2">
        <v>49307835</v>
      </c>
      <c r="I62" s="2">
        <v>49554112</v>
      </c>
      <c r="J62" s="2">
        <v>49936638</v>
      </c>
      <c r="K62" s="2">
        <v>50199853</v>
      </c>
      <c r="L62" s="2">
        <v>50428893</v>
      </c>
      <c r="M62" s="2">
        <v>50746659</v>
      </c>
      <c r="N62" s="2">
        <v>51014947</v>
      </c>
      <c r="O62" s="2">
        <v>51245707</v>
      </c>
      <c r="P62">
        <f>+VLOOKUP(A62,[1]rural_population_percent!$A$1:$P$209,16,0)</f>
        <v>17.288</v>
      </c>
      <c r="Q62" s="2">
        <f t="shared" si="0"/>
        <v>42386349.173840001</v>
      </c>
      <c r="R62">
        <f t="shared" si="1"/>
        <v>8859357.8261600006</v>
      </c>
      <c r="S62">
        <f>+VLOOKUP(A62,[2]gdp_data!$A$1:$O$209,15,0)</f>
        <v>1414800</v>
      </c>
      <c r="T62">
        <f t="shared" si="2"/>
        <v>2.7608166280152988E-2</v>
      </c>
      <c r="U62">
        <f t="shared" si="3"/>
        <v>1170209.3759999999</v>
      </c>
      <c r="V62">
        <f t="shared" si="4"/>
        <v>244590.62400000001</v>
      </c>
      <c r="W62" s="4">
        <f t="shared" si="5"/>
        <v>0.82711999999999997</v>
      </c>
      <c r="X62" s="4">
        <f t="shared" si="6"/>
        <v>0.17288000000000001</v>
      </c>
    </row>
    <row r="63" spans="1:24" x14ac:dyDescent="0.2">
      <c r="A63" t="s">
        <v>71</v>
      </c>
      <c r="B63" t="s">
        <v>72</v>
      </c>
      <c r="C63" t="s">
        <v>6</v>
      </c>
      <c r="D63" t="s">
        <v>7</v>
      </c>
      <c r="E63" s="2">
        <v>155411</v>
      </c>
      <c r="F63" s="2">
        <v>156513</v>
      </c>
      <c r="G63" s="2">
        <v>157581</v>
      </c>
      <c r="H63" s="2">
        <v>158603</v>
      </c>
      <c r="I63" s="2">
        <v>159581</v>
      </c>
      <c r="J63" s="2">
        <v>160497</v>
      </c>
      <c r="K63" s="2">
        <v>161358</v>
      </c>
      <c r="L63" s="2">
        <v>162180</v>
      </c>
      <c r="M63" s="2">
        <v>162969</v>
      </c>
      <c r="N63" s="2">
        <v>163758</v>
      </c>
      <c r="O63" s="2">
        <v>164541</v>
      </c>
      <c r="P63">
        <f>+VLOOKUP(A63,[1]rural_population_percent!$A$1:$P$209,16,0)</f>
        <v>68.302000000000007</v>
      </c>
      <c r="Q63" s="2">
        <f t="shared" si="0"/>
        <v>52156.206179999994</v>
      </c>
      <c r="R63">
        <f t="shared" si="1"/>
        <v>112384.79382000001</v>
      </c>
      <c r="S63">
        <f>+VLOOKUP(A63,[2]gdp_data!$A$1:$O$209,15,0)</f>
        <v>28060.501842999998</v>
      </c>
      <c r="T63">
        <f t="shared" si="2"/>
        <v>0.17053805339094813</v>
      </c>
      <c r="U63">
        <f t="shared" si="3"/>
        <v>8894.6178741941385</v>
      </c>
      <c r="V63">
        <f t="shared" si="4"/>
        <v>19165.883968805858</v>
      </c>
      <c r="W63" s="4">
        <f t="shared" si="5"/>
        <v>0.31697999999999998</v>
      </c>
      <c r="X63" s="4">
        <f t="shared" si="6"/>
        <v>0.68301999999999996</v>
      </c>
    </row>
    <row r="64" spans="1:24" x14ac:dyDescent="0.2">
      <c r="A64" t="s">
        <v>160</v>
      </c>
      <c r="B64" t="s">
        <v>161</v>
      </c>
      <c r="C64" t="s">
        <v>6</v>
      </c>
      <c r="D64" t="s">
        <v>7</v>
      </c>
      <c r="E64" s="2">
        <v>6857100</v>
      </c>
      <c r="F64" s="2">
        <v>6916300</v>
      </c>
      <c r="G64" s="2">
        <v>6957800</v>
      </c>
      <c r="H64" s="2">
        <v>6972800</v>
      </c>
      <c r="I64" s="2">
        <v>7024200</v>
      </c>
      <c r="J64" s="2">
        <v>7071600</v>
      </c>
      <c r="K64" s="2">
        <v>7150100</v>
      </c>
      <c r="L64" s="2">
        <v>7178900</v>
      </c>
      <c r="M64" s="2">
        <v>7229500</v>
      </c>
      <c r="N64" s="2">
        <v>7291300</v>
      </c>
      <c r="O64" s="2">
        <v>7336600</v>
      </c>
      <c r="P64">
        <f>+VLOOKUP(A64,[1]rural_population_percent!$A$1:$P$209,16,0)</f>
        <v>0</v>
      </c>
      <c r="Q64" s="2">
        <f t="shared" si="0"/>
        <v>7336600</v>
      </c>
      <c r="R64">
        <f t="shared" si="1"/>
        <v>0</v>
      </c>
      <c r="S64">
        <f>+VLOOKUP(A64,[2]gdp_data!$A$1:$O$209,15,0)</f>
        <v>320881</v>
      </c>
      <c r="T64">
        <f t="shared" si="2"/>
        <v>4.3737017146907288E-2</v>
      </c>
      <c r="U64">
        <f t="shared" si="3"/>
        <v>320881</v>
      </c>
      <c r="V64">
        <f t="shared" si="4"/>
        <v>0</v>
      </c>
      <c r="W64" s="4">
        <f t="shared" si="5"/>
        <v>1</v>
      </c>
      <c r="X64" s="4">
        <f t="shared" si="6"/>
        <v>0</v>
      </c>
    </row>
    <row r="65" spans="1:24" x14ac:dyDescent="0.2">
      <c r="A65" t="s">
        <v>215</v>
      </c>
      <c r="B65" t="s">
        <v>216</v>
      </c>
      <c r="C65" t="s">
        <v>6</v>
      </c>
      <c r="D65" t="s">
        <v>7</v>
      </c>
      <c r="E65" s="2">
        <v>5881435</v>
      </c>
      <c r="F65" s="2">
        <v>5970362</v>
      </c>
      <c r="G65" s="2">
        <v>6053078</v>
      </c>
      <c r="H65" s="2">
        <v>6121053</v>
      </c>
      <c r="I65" s="2">
        <v>6169140</v>
      </c>
      <c r="J65" s="2">
        <v>6193501</v>
      </c>
      <c r="K65" s="2">
        <v>6198258</v>
      </c>
      <c r="L65" s="2">
        <v>6195970</v>
      </c>
      <c r="M65" s="2">
        <v>6204108</v>
      </c>
      <c r="N65" s="2">
        <v>6234955</v>
      </c>
      <c r="O65" s="2">
        <v>6293253</v>
      </c>
      <c r="P65">
        <f>+VLOOKUP(A65,[1]rural_population_percent!$A$1:$P$209,16,0)</f>
        <v>21.039000000000001</v>
      </c>
      <c r="Q65" s="2">
        <f t="shared" si="0"/>
        <v>4969215.5013299994</v>
      </c>
      <c r="R65">
        <f t="shared" si="1"/>
        <v>1324037.4986700001</v>
      </c>
      <c r="S65">
        <f>+VLOOKUP(A65,[2]gdp_data!$A$1:$O$209,15,0)</f>
        <v>32257.171353999998</v>
      </c>
      <c r="T65">
        <f t="shared" si="2"/>
        <v>5.1256752833550466E-3</v>
      </c>
      <c r="U65">
        <f t="shared" si="3"/>
        <v>25470.585072831935</v>
      </c>
      <c r="V65">
        <f t="shared" si="4"/>
        <v>6786.5862811680599</v>
      </c>
      <c r="W65" s="4">
        <f t="shared" si="5"/>
        <v>0.78960999999999992</v>
      </c>
      <c r="X65" s="4">
        <f t="shared" si="6"/>
        <v>0.21039000000000002</v>
      </c>
    </row>
    <row r="66" spans="1:24" x14ac:dyDescent="0.2">
      <c r="A66" t="s">
        <v>221</v>
      </c>
      <c r="B66" t="s">
        <v>222</v>
      </c>
      <c r="C66" t="s">
        <v>6</v>
      </c>
      <c r="D66" t="s">
        <v>7</v>
      </c>
      <c r="E66" s="2">
        <v>35095</v>
      </c>
      <c r="F66" s="2">
        <v>35322</v>
      </c>
      <c r="G66" s="2">
        <v>35541</v>
      </c>
      <c r="H66" s="2">
        <v>35766</v>
      </c>
      <c r="I66" s="2">
        <v>36003</v>
      </c>
      <c r="J66" s="2">
        <v>36264</v>
      </c>
      <c r="K66" s="2">
        <v>36545</v>
      </c>
      <c r="L66" s="2">
        <v>36834</v>
      </c>
      <c r="M66" s="2">
        <v>37127</v>
      </c>
      <c r="N66" s="2">
        <v>37403</v>
      </c>
      <c r="O66" s="2">
        <v>37666</v>
      </c>
      <c r="P66">
        <f>+VLOOKUP(A66,[1]rural_population_percent!$A$1:$P$209,16,0)</f>
        <v>85.713999999999999</v>
      </c>
      <c r="Q66" s="2">
        <f t="shared" ref="Q66:Q129" si="7">+O66-R66</f>
        <v>5380.9647600000026</v>
      </c>
      <c r="R66">
        <f t="shared" ref="R66:R129" si="8">+O66*P66/100</f>
        <v>32285.035239999997</v>
      </c>
      <c r="S66">
        <f>+VLOOKUP(A66,[2]gdp_data!$A$1:$O$209,15,0)</f>
        <v>6882.2260240666601</v>
      </c>
      <c r="T66">
        <f t="shared" ref="T66:T129" si="9">+S66/O66</f>
        <v>0.18271719917343651</v>
      </c>
      <c r="U66">
        <f t="shared" si="3"/>
        <v>983.19480979816342</v>
      </c>
      <c r="V66">
        <f t="shared" si="4"/>
        <v>5899.0312142684961</v>
      </c>
      <c r="W66" s="4">
        <f t="shared" si="5"/>
        <v>0.14286000000000004</v>
      </c>
      <c r="X66" s="4">
        <f t="shared" si="6"/>
        <v>0.8571399999999999</v>
      </c>
    </row>
    <row r="67" spans="1:24" x14ac:dyDescent="0.2">
      <c r="A67" t="s">
        <v>32</v>
      </c>
      <c r="B67" t="s">
        <v>33</v>
      </c>
      <c r="C67" t="s">
        <v>6</v>
      </c>
      <c r="D67" t="s">
        <v>7</v>
      </c>
      <c r="E67" s="2">
        <v>10547958</v>
      </c>
      <c r="F67" s="2">
        <v>10625700</v>
      </c>
      <c r="G67" s="2">
        <v>10709973</v>
      </c>
      <c r="H67" s="2">
        <v>10796493</v>
      </c>
      <c r="I67" s="2">
        <v>10895586</v>
      </c>
      <c r="J67" s="2">
        <v>11047744</v>
      </c>
      <c r="K67" s="2">
        <v>11128246</v>
      </c>
      <c r="L67" s="2">
        <v>11182817</v>
      </c>
      <c r="M67" s="2">
        <v>11209057</v>
      </c>
      <c r="N67" s="2">
        <v>11274196</v>
      </c>
      <c r="O67" s="2">
        <v>11331422</v>
      </c>
      <c r="P67">
        <f>+VLOOKUP(A67,[1]rural_population_percent!$A$1:$P$209,16,0)</f>
        <v>2.0659999999999998</v>
      </c>
      <c r="Q67" s="2">
        <f t="shared" si="7"/>
        <v>11097314.82148</v>
      </c>
      <c r="R67">
        <f t="shared" si="8"/>
        <v>234107.17851999999</v>
      </c>
      <c r="S67">
        <f>+VLOOKUP(A67,[2]gdp_data!$A$1:$O$209,15,0)</f>
        <v>467546</v>
      </c>
      <c r="T67">
        <f t="shared" si="9"/>
        <v>4.1261017372753395E-2</v>
      </c>
      <c r="U67">
        <f t="shared" ref="U67:U130" si="10">+T67*Q67</f>
        <v>457886.49964000005</v>
      </c>
      <c r="V67">
        <f t="shared" ref="V67:V130" si="11">+T67*R67</f>
        <v>9659.50036</v>
      </c>
      <c r="W67" s="4">
        <f t="shared" ref="W67:W130" si="12">+U67/S67</f>
        <v>0.9793400000000001</v>
      </c>
      <c r="X67" s="4">
        <f t="shared" ref="X67:X130" si="13">+V67/S67</f>
        <v>2.0660000000000001E-2</v>
      </c>
    </row>
    <row r="68" spans="1:24" x14ac:dyDescent="0.2">
      <c r="A68" t="s">
        <v>301</v>
      </c>
      <c r="B68" t="s">
        <v>302</v>
      </c>
      <c r="C68" t="s">
        <v>6</v>
      </c>
      <c r="D68" t="s">
        <v>7</v>
      </c>
      <c r="E68" s="2">
        <v>20012</v>
      </c>
      <c r="F68" s="2">
        <v>20116</v>
      </c>
      <c r="G68" s="2">
        <v>20228</v>
      </c>
      <c r="H68" s="2">
        <v>20342</v>
      </c>
      <c r="I68" s="2">
        <v>20470</v>
      </c>
      <c r="J68" s="2">
        <v>20599</v>
      </c>
      <c r="K68" s="2">
        <v>20758</v>
      </c>
      <c r="L68" s="2">
        <v>20920</v>
      </c>
      <c r="M68" s="2">
        <v>21094</v>
      </c>
      <c r="N68" s="2">
        <v>21288</v>
      </c>
      <c r="O68" s="2">
        <v>21503</v>
      </c>
      <c r="P68">
        <f>+VLOOKUP(A68,[1]rural_population_percent!$A$1:$P$209,16,0)</f>
        <v>11.849</v>
      </c>
      <c r="Q68" s="2">
        <f t="shared" si="7"/>
        <v>18955.109530000002</v>
      </c>
      <c r="R68">
        <f t="shared" si="8"/>
        <v>2547.8904699999998</v>
      </c>
      <c r="S68">
        <f>+VLOOKUP(A68,[2]gdp_data!$A$1:$O$209,15,0)</f>
        <v>302.69979999999998</v>
      </c>
      <c r="T68">
        <f t="shared" si="9"/>
        <v>1.4077096219132213E-2</v>
      </c>
      <c r="U68">
        <f t="shared" si="10"/>
        <v>266.832900698</v>
      </c>
      <c r="V68">
        <f t="shared" si="11"/>
        <v>35.866899301999993</v>
      </c>
      <c r="W68" s="4">
        <f t="shared" si="12"/>
        <v>0.88151000000000002</v>
      </c>
      <c r="X68" s="4">
        <f t="shared" si="13"/>
        <v>0.11848999999999998</v>
      </c>
    </row>
    <row r="69" spans="1:24" x14ac:dyDescent="0.2">
      <c r="A69" t="s">
        <v>217</v>
      </c>
      <c r="B69" t="s">
        <v>218</v>
      </c>
      <c r="C69" t="s">
        <v>6</v>
      </c>
      <c r="D69" t="s">
        <v>7</v>
      </c>
      <c r="E69" s="2">
        <v>165407</v>
      </c>
      <c r="F69" s="2">
        <v>167288</v>
      </c>
      <c r="G69" s="2">
        <v>169220</v>
      </c>
      <c r="H69" s="2">
        <v>171022</v>
      </c>
      <c r="I69" s="2">
        <v>172580</v>
      </c>
      <c r="J69" s="2">
        <v>173832</v>
      </c>
      <c r="K69" s="2">
        <v>174835</v>
      </c>
      <c r="L69" s="2">
        <v>175660</v>
      </c>
      <c r="M69" s="2">
        <v>176421</v>
      </c>
      <c r="N69" s="2">
        <v>177206</v>
      </c>
      <c r="O69" s="2">
        <v>178015</v>
      </c>
      <c r="P69">
        <f>+VLOOKUP(A69,[1]rural_population_percent!$A$1:$P$209,16,0)</f>
        <v>81.414000000000001</v>
      </c>
      <c r="Q69" s="2">
        <f t="shared" si="7"/>
        <v>33085.867899999983</v>
      </c>
      <c r="R69">
        <f t="shared" si="8"/>
        <v>144929.13210000002</v>
      </c>
      <c r="S69">
        <f>+VLOOKUP(A69,[2]gdp_data!$A$1:$O$209,15,0)</f>
        <v>1667.078704</v>
      </c>
      <c r="T69">
        <f t="shared" si="9"/>
        <v>9.3648215262758759E-3</v>
      </c>
      <c r="U69">
        <f t="shared" si="10"/>
        <v>309.84324792543987</v>
      </c>
      <c r="V69">
        <f t="shared" si="11"/>
        <v>1357.2354560745603</v>
      </c>
      <c r="W69" s="4">
        <f t="shared" si="12"/>
        <v>0.18585999999999991</v>
      </c>
      <c r="X69" s="4">
        <f t="shared" si="13"/>
        <v>0.8141400000000002</v>
      </c>
    </row>
    <row r="70" spans="1:24" x14ac:dyDescent="0.2">
      <c r="A70" t="s">
        <v>407</v>
      </c>
      <c r="B70" t="s">
        <v>408</v>
      </c>
      <c r="C70" t="s">
        <v>6</v>
      </c>
      <c r="D70" t="s">
        <v>7</v>
      </c>
      <c r="E70" s="2">
        <v>181094</v>
      </c>
      <c r="F70" s="2">
        <v>182286</v>
      </c>
      <c r="G70" s="2">
        <v>183526</v>
      </c>
      <c r="H70" s="2">
        <v>184826</v>
      </c>
      <c r="I70" s="2">
        <v>186205</v>
      </c>
      <c r="J70" s="2">
        <v>187665</v>
      </c>
      <c r="K70" s="2">
        <v>189194</v>
      </c>
      <c r="L70" s="2">
        <v>190757</v>
      </c>
      <c r="M70" s="2">
        <v>192290</v>
      </c>
      <c r="N70" s="2">
        <v>193759</v>
      </c>
      <c r="O70" s="2">
        <v>195125</v>
      </c>
      <c r="P70">
        <f>+VLOOKUP(A70,[1]rural_population_percent!$A$1:$P$209,16,0)</f>
        <v>81.17</v>
      </c>
      <c r="Q70" s="2">
        <f t="shared" si="7"/>
        <v>36742.037500000006</v>
      </c>
      <c r="R70">
        <f t="shared" si="8"/>
        <v>158382.96249999999</v>
      </c>
      <c r="S70">
        <f>+VLOOKUP(A70,[2]gdp_data!$A$1:$O$209,15,0)</f>
        <v>786.35631479999995</v>
      </c>
      <c r="T70">
        <f t="shared" si="9"/>
        <v>4.0300131443946185E-3</v>
      </c>
      <c r="U70">
        <f t="shared" si="10"/>
        <v>148.07089407684001</v>
      </c>
      <c r="V70">
        <f t="shared" si="11"/>
        <v>638.28542072315997</v>
      </c>
      <c r="W70" s="4">
        <f t="shared" si="12"/>
        <v>0.18830000000000002</v>
      </c>
      <c r="X70" s="4">
        <f t="shared" si="13"/>
        <v>0.81169999999999998</v>
      </c>
    </row>
    <row r="71" spans="1:24" x14ac:dyDescent="0.2">
      <c r="A71" t="s">
        <v>223</v>
      </c>
      <c r="B71" t="s">
        <v>224</v>
      </c>
      <c r="C71" t="s">
        <v>6</v>
      </c>
      <c r="D71" t="s">
        <v>7</v>
      </c>
      <c r="E71" s="2">
        <v>19670151</v>
      </c>
      <c r="F71" s="2">
        <v>19810789</v>
      </c>
      <c r="G71" s="2">
        <v>19945832</v>
      </c>
      <c r="H71" s="2">
        <v>20075086</v>
      </c>
      <c r="I71" s="2">
        <v>20198353</v>
      </c>
      <c r="J71" s="2">
        <v>20315017</v>
      </c>
      <c r="K71" s="2">
        <v>20425000</v>
      </c>
      <c r="L71" s="2">
        <v>20585000</v>
      </c>
      <c r="M71" s="2">
        <v>20771000</v>
      </c>
      <c r="N71" s="2">
        <v>20966000</v>
      </c>
      <c r="O71" s="2">
        <v>21203000</v>
      </c>
      <c r="P71">
        <f>+VLOOKUP(A71,[1]rural_population_percent!$A$1:$P$209,16,0)</f>
        <v>81.525000000000006</v>
      </c>
      <c r="Q71" s="2">
        <f t="shared" si="7"/>
        <v>3917254.2499999963</v>
      </c>
      <c r="R71">
        <f t="shared" si="8"/>
        <v>17285745.750000004</v>
      </c>
      <c r="S71">
        <f>+VLOOKUP(A71,[2]gdp_data!$A$1:$O$209,15,0)</f>
        <v>81788.375090000001</v>
      </c>
      <c r="T71">
        <f t="shared" si="9"/>
        <v>3.8573963632504834E-3</v>
      </c>
      <c r="U71">
        <f t="shared" si="10"/>
        <v>15110.402297877486</v>
      </c>
      <c r="V71">
        <f t="shared" si="11"/>
        <v>66677.972792122513</v>
      </c>
      <c r="W71" s="4">
        <f t="shared" si="12"/>
        <v>0.18474999999999983</v>
      </c>
      <c r="X71" s="4">
        <f t="shared" si="13"/>
        <v>0.81525000000000014</v>
      </c>
    </row>
    <row r="72" spans="1:24" x14ac:dyDescent="0.2">
      <c r="A72" t="s">
        <v>135</v>
      </c>
      <c r="B72" t="s">
        <v>136</v>
      </c>
      <c r="C72" t="s">
        <v>6</v>
      </c>
      <c r="D72" t="s">
        <v>7</v>
      </c>
      <c r="E72" s="2">
        <v>60846820</v>
      </c>
      <c r="F72" s="2">
        <v>61322463</v>
      </c>
      <c r="G72" s="2">
        <v>61806995</v>
      </c>
      <c r="H72" s="2">
        <v>62276270</v>
      </c>
      <c r="I72" s="2">
        <v>62766365</v>
      </c>
      <c r="J72" s="2">
        <v>63258918</v>
      </c>
      <c r="K72" s="2">
        <v>63700300</v>
      </c>
      <c r="L72" s="2">
        <v>64128226</v>
      </c>
      <c r="M72" s="2">
        <v>64613160</v>
      </c>
      <c r="N72" s="2">
        <v>65128861</v>
      </c>
      <c r="O72" s="2">
        <v>65595565</v>
      </c>
      <c r="P72">
        <f>+VLOOKUP(A72,[1]rural_population_percent!$A$1:$P$209,16,0)</f>
        <v>16.927</v>
      </c>
      <c r="Q72" s="2">
        <f t="shared" si="7"/>
        <v>54492203.712449998</v>
      </c>
      <c r="R72">
        <f t="shared" si="8"/>
        <v>11103361.287549999</v>
      </c>
      <c r="S72">
        <f>+VLOOKUP(A72,[2]gdp_data!$A$1:$O$209,15,0)</f>
        <v>2650850</v>
      </c>
      <c r="T72">
        <f t="shared" si="9"/>
        <v>4.0412030904833279E-2</v>
      </c>
      <c r="U72">
        <f t="shared" si="10"/>
        <v>2202140.6205000002</v>
      </c>
      <c r="V72">
        <f t="shared" si="11"/>
        <v>448709.37949999998</v>
      </c>
      <c r="W72" s="4">
        <f t="shared" si="12"/>
        <v>0.83073000000000008</v>
      </c>
      <c r="X72" s="4">
        <f t="shared" si="13"/>
        <v>0.16927</v>
      </c>
    </row>
    <row r="73" spans="1:24" x14ac:dyDescent="0.2">
      <c r="A73" t="s">
        <v>255</v>
      </c>
      <c r="B73" t="s">
        <v>256</v>
      </c>
      <c r="C73" t="s">
        <v>6</v>
      </c>
      <c r="D73" t="s">
        <v>7</v>
      </c>
      <c r="E73" s="2">
        <v>48846474</v>
      </c>
      <c r="F73" s="2">
        <v>49171586</v>
      </c>
      <c r="G73" s="2">
        <v>49479752</v>
      </c>
      <c r="H73" s="2">
        <v>49800690</v>
      </c>
      <c r="I73" s="2">
        <v>50155896</v>
      </c>
      <c r="J73" s="2">
        <v>50553031</v>
      </c>
      <c r="K73" s="2">
        <v>50986514</v>
      </c>
      <c r="L73" s="2">
        <v>51448196</v>
      </c>
      <c r="M73" s="2">
        <v>51924182</v>
      </c>
      <c r="N73" s="2">
        <v>52403669</v>
      </c>
      <c r="O73" s="2">
        <v>52885223</v>
      </c>
      <c r="P73">
        <f>+VLOOKUP(A73,[1]rural_population_percent!$A$1:$P$209,16,0)</f>
        <v>64.793999999999997</v>
      </c>
      <c r="Q73" s="2">
        <f t="shared" si="7"/>
        <v>18618771.609379999</v>
      </c>
      <c r="R73">
        <f t="shared" si="8"/>
        <v>34266451.390620001</v>
      </c>
      <c r="S73">
        <f>+VLOOKUP(A73,[2]gdp_data!$A$1:$O$209,15,0)</f>
        <v>63225.097050999997</v>
      </c>
      <c r="T73">
        <f t="shared" si="9"/>
        <v>1.195515372053929E-3</v>
      </c>
      <c r="U73">
        <f t="shared" si="10"/>
        <v>22259.027667775059</v>
      </c>
      <c r="V73">
        <f t="shared" si="11"/>
        <v>40966.069383224945</v>
      </c>
      <c r="W73" s="4">
        <f t="shared" si="12"/>
        <v>0.35205999999999998</v>
      </c>
      <c r="X73" s="4">
        <f t="shared" si="13"/>
        <v>0.64794000000000007</v>
      </c>
    </row>
    <row r="74" spans="1:24" x14ac:dyDescent="0.2">
      <c r="A74" t="s">
        <v>393</v>
      </c>
      <c r="B74" t="s">
        <v>394</v>
      </c>
      <c r="C74" t="s">
        <v>6</v>
      </c>
      <c r="D74" t="s">
        <v>7</v>
      </c>
      <c r="E74" s="2">
        <v>298379912</v>
      </c>
      <c r="F74" s="2">
        <v>301231207</v>
      </c>
      <c r="G74" s="2">
        <v>304093966</v>
      </c>
      <c r="H74" s="2">
        <v>306771529</v>
      </c>
      <c r="I74" s="2">
        <v>309338421</v>
      </c>
      <c r="J74" s="2">
        <v>311644280</v>
      </c>
      <c r="K74" s="2">
        <v>313993272</v>
      </c>
      <c r="L74" s="2">
        <v>316234505</v>
      </c>
      <c r="M74" s="2">
        <v>318622525</v>
      </c>
      <c r="N74" s="2">
        <v>321039839</v>
      </c>
      <c r="O74" s="2">
        <v>323405935</v>
      </c>
      <c r="P74">
        <f>+VLOOKUP(A74,[1]rural_population_percent!$A$1:$P$209,16,0)</f>
        <v>18.04</v>
      </c>
      <c r="Q74" s="2">
        <f t="shared" si="7"/>
        <v>265063504.32600001</v>
      </c>
      <c r="R74">
        <f t="shared" si="8"/>
        <v>58342430.673999995</v>
      </c>
      <c r="S74">
        <f>+VLOOKUP(A74,[2]gdp_data!$A$1:$O$209,15,0)</f>
        <v>18624500</v>
      </c>
      <c r="T74">
        <f t="shared" si="9"/>
        <v>5.7588615372813116E-2</v>
      </c>
      <c r="U74">
        <f t="shared" si="10"/>
        <v>15264640.199999999</v>
      </c>
      <c r="V74">
        <f t="shared" si="11"/>
        <v>3359859.8</v>
      </c>
      <c r="W74" s="4">
        <f t="shared" si="12"/>
        <v>0.8196</v>
      </c>
      <c r="X74" s="4">
        <f t="shared" si="13"/>
        <v>0.18039999999999998</v>
      </c>
    </row>
    <row r="75" spans="1:24" x14ac:dyDescent="0.2">
      <c r="A75" t="s">
        <v>125</v>
      </c>
      <c r="B75" t="s">
        <v>126</v>
      </c>
      <c r="C75" t="s">
        <v>6</v>
      </c>
      <c r="D75" t="s">
        <v>7</v>
      </c>
      <c r="E75" s="2">
        <v>827411</v>
      </c>
      <c r="F75" s="2">
        <v>834812</v>
      </c>
      <c r="G75" s="2">
        <v>843340</v>
      </c>
      <c r="H75" s="2">
        <v>851967</v>
      </c>
      <c r="I75" s="2">
        <v>859950</v>
      </c>
      <c r="J75" s="2">
        <v>867086</v>
      </c>
      <c r="K75" s="2">
        <v>873596</v>
      </c>
      <c r="L75" s="2">
        <v>879715</v>
      </c>
      <c r="M75" s="2">
        <v>885806</v>
      </c>
      <c r="N75" s="2">
        <v>892149</v>
      </c>
      <c r="O75" s="2">
        <v>898760</v>
      </c>
      <c r="P75">
        <f>+VLOOKUP(A75,[1]rural_population_percent!$A$1:$P$209,16,0)</f>
        <v>45.531999999999996</v>
      </c>
      <c r="Q75" s="2">
        <f t="shared" si="7"/>
        <v>489536.5968</v>
      </c>
      <c r="R75">
        <f t="shared" si="8"/>
        <v>409223.4032</v>
      </c>
      <c r="S75">
        <f>+VLOOKUP(A75,[2]gdp_data!$A$1:$O$209,15,0)</f>
        <v>4671.3133150000003</v>
      </c>
      <c r="T75">
        <f t="shared" si="9"/>
        <v>5.1975091403711786E-3</v>
      </c>
      <c r="U75">
        <f t="shared" si="10"/>
        <v>2544.3709364142001</v>
      </c>
      <c r="V75">
        <f t="shared" si="11"/>
        <v>2126.9423785858003</v>
      </c>
      <c r="W75" s="4">
        <f t="shared" si="12"/>
        <v>0.54467999999999994</v>
      </c>
      <c r="X75" s="4">
        <f t="shared" si="13"/>
        <v>0.45532</v>
      </c>
    </row>
    <row r="76" spans="1:24" x14ac:dyDescent="0.2">
      <c r="A76" t="s">
        <v>172</v>
      </c>
      <c r="B76" t="s">
        <v>173</v>
      </c>
      <c r="C76" t="s">
        <v>6</v>
      </c>
      <c r="D76" t="s">
        <v>7</v>
      </c>
      <c r="E76" s="2">
        <v>76914</v>
      </c>
      <c r="F76" s="2">
        <v>77727</v>
      </c>
      <c r="G76" s="2">
        <v>78534</v>
      </c>
      <c r="H76" s="2">
        <v>79325</v>
      </c>
      <c r="I76" s="2">
        <v>80072</v>
      </c>
      <c r="J76" s="2">
        <v>80759</v>
      </c>
      <c r="K76" s="2">
        <v>81406</v>
      </c>
      <c r="L76" s="2">
        <v>82013</v>
      </c>
      <c r="M76" s="2">
        <v>82590</v>
      </c>
      <c r="N76" s="2">
        <v>83167</v>
      </c>
      <c r="O76" s="2">
        <v>83737</v>
      </c>
      <c r="P76">
        <f>+VLOOKUP(A76,[1]rural_population_percent!$A$1:$P$209,16,0)</f>
        <v>47.628999999999998</v>
      </c>
      <c r="Q76" s="2">
        <f t="shared" si="7"/>
        <v>43853.904269999999</v>
      </c>
      <c r="R76">
        <f t="shared" si="8"/>
        <v>39883.095730000001</v>
      </c>
      <c r="S76">
        <f>+VLOOKUP(A76,[2]gdp_data!$A$1:$O$209,15,0)</f>
        <v>7679.0107340000004</v>
      </c>
      <c r="T76">
        <f t="shared" si="9"/>
        <v>9.1703915043529149E-2</v>
      </c>
      <c r="U76">
        <f t="shared" si="10"/>
        <v>4021.57471150314</v>
      </c>
      <c r="V76">
        <f t="shared" si="11"/>
        <v>3657.4360224968605</v>
      </c>
      <c r="W76" s="4">
        <f t="shared" si="12"/>
        <v>0.52371000000000001</v>
      </c>
      <c r="X76" s="4">
        <f t="shared" si="13"/>
        <v>0.47629000000000005</v>
      </c>
    </row>
    <row r="77" spans="1:24" x14ac:dyDescent="0.2">
      <c r="A77" t="s">
        <v>355</v>
      </c>
      <c r="B77" t="s">
        <v>356</v>
      </c>
      <c r="C77" t="s">
        <v>6</v>
      </c>
      <c r="D77" t="s">
        <v>7</v>
      </c>
      <c r="E77" s="2">
        <v>9080505</v>
      </c>
      <c r="F77" s="2">
        <v>9148092</v>
      </c>
      <c r="G77" s="2">
        <v>9219637</v>
      </c>
      <c r="H77" s="2">
        <v>9298515</v>
      </c>
      <c r="I77" s="2">
        <v>9378126</v>
      </c>
      <c r="J77" s="2">
        <v>9449213</v>
      </c>
      <c r="K77" s="2">
        <v>9519374</v>
      </c>
      <c r="L77" s="2">
        <v>9600379</v>
      </c>
      <c r="M77" s="2">
        <v>9696110</v>
      </c>
      <c r="N77" s="2">
        <v>9799186</v>
      </c>
      <c r="O77" s="2">
        <v>9923085</v>
      </c>
      <c r="P77">
        <f>+VLOOKUP(A77,[1]rural_population_percent!$A$1:$P$209,16,0)</f>
        <v>13.888</v>
      </c>
      <c r="Q77" s="2">
        <f t="shared" si="7"/>
        <v>8544966.9551999997</v>
      </c>
      <c r="R77">
        <f t="shared" si="8"/>
        <v>1378118.0447999998</v>
      </c>
      <c r="S77">
        <f>+VLOOKUP(A77,[2]gdp_data!$A$1:$O$209,15,0)</f>
        <v>514460</v>
      </c>
      <c r="T77">
        <f t="shared" si="9"/>
        <v>5.1844764002323872E-2</v>
      </c>
      <c r="U77">
        <f t="shared" si="10"/>
        <v>443011.79519999999</v>
      </c>
      <c r="V77">
        <f t="shared" si="11"/>
        <v>71448.204799999992</v>
      </c>
      <c r="W77" s="4">
        <f t="shared" si="12"/>
        <v>0.86112</v>
      </c>
      <c r="X77" s="4">
        <f t="shared" si="13"/>
        <v>0.13887999999999998</v>
      </c>
    </row>
    <row r="78" spans="1:24" x14ac:dyDescent="0.2">
      <c r="A78" t="s">
        <v>65</v>
      </c>
      <c r="B78" t="s">
        <v>66</v>
      </c>
      <c r="C78" t="s">
        <v>6</v>
      </c>
      <c r="D78" t="s">
        <v>7</v>
      </c>
      <c r="E78" s="2">
        <v>4201758</v>
      </c>
      <c r="F78" s="2">
        <v>4275800</v>
      </c>
      <c r="G78" s="2">
        <v>4345386</v>
      </c>
      <c r="H78" s="2">
        <v>4404230</v>
      </c>
      <c r="I78" s="2">
        <v>4448525</v>
      </c>
      <c r="J78" s="2">
        <v>4476153</v>
      </c>
      <c r="K78" s="2">
        <v>4490416</v>
      </c>
      <c r="L78" s="2">
        <v>4499653</v>
      </c>
      <c r="M78" s="2">
        <v>4515392</v>
      </c>
      <c r="N78" s="2">
        <v>4546100</v>
      </c>
      <c r="O78" s="2">
        <v>4594621</v>
      </c>
      <c r="P78">
        <f>+VLOOKUP(A78,[1]rural_population_percent!$A$1:$P$209,16,0)</f>
        <v>59.353999999999999</v>
      </c>
      <c r="Q78" s="2">
        <f t="shared" si="7"/>
        <v>1867529.65166</v>
      </c>
      <c r="R78">
        <f t="shared" si="8"/>
        <v>2727091.34834</v>
      </c>
      <c r="S78">
        <f>+VLOOKUP(A78,[2]gdp_data!$A$1:$O$209,15,0)</f>
        <v>1755.4681370000001</v>
      </c>
      <c r="T78">
        <f t="shared" si="9"/>
        <v>3.8207028109609045E-4</v>
      </c>
      <c r="U78">
        <f t="shared" si="10"/>
        <v>713.5275789650201</v>
      </c>
      <c r="V78">
        <f t="shared" si="11"/>
        <v>1041.9405580349801</v>
      </c>
      <c r="W78" s="4">
        <f t="shared" si="12"/>
        <v>0.40646000000000004</v>
      </c>
      <c r="X78" s="4">
        <f t="shared" si="13"/>
        <v>0.59354000000000007</v>
      </c>
    </row>
    <row r="79" spans="1:24" x14ac:dyDescent="0.2">
      <c r="A79" t="s">
        <v>383</v>
      </c>
      <c r="B79" t="s">
        <v>384</v>
      </c>
      <c r="C79" t="s">
        <v>6</v>
      </c>
      <c r="D79" t="s">
        <v>7</v>
      </c>
      <c r="E79" s="2">
        <v>10137</v>
      </c>
      <c r="F79" s="2">
        <v>10243</v>
      </c>
      <c r="G79" s="2">
        <v>10340</v>
      </c>
      <c r="H79" s="2">
        <v>10441</v>
      </c>
      <c r="I79" s="2">
        <v>10531</v>
      </c>
      <c r="J79" s="2">
        <v>10628</v>
      </c>
      <c r="K79" s="2">
        <v>10725</v>
      </c>
      <c r="L79" s="2">
        <v>10819</v>
      </c>
      <c r="M79" s="2">
        <v>10908</v>
      </c>
      <c r="N79" s="2">
        <v>11001</v>
      </c>
      <c r="O79" s="2">
        <v>11097</v>
      </c>
      <c r="P79">
        <f>+VLOOKUP(A79,[1]rural_population_percent!$A$1:$P$209,16,0)</f>
        <v>38.511000000000003</v>
      </c>
      <c r="Q79" s="2">
        <f t="shared" si="7"/>
        <v>6823.43433</v>
      </c>
      <c r="R79">
        <f t="shared" si="8"/>
        <v>4273.56567</v>
      </c>
      <c r="S79">
        <f>+VLOOKUP(A79,[2]gdp_data!$A$1:$O$209,15,0)</f>
        <v>36.572611889999997</v>
      </c>
      <c r="T79">
        <f t="shared" si="9"/>
        <v>3.2957206353068395E-3</v>
      </c>
      <c r="U79">
        <f t="shared" si="10"/>
        <v>22.488133325042099</v>
      </c>
      <c r="V79">
        <f t="shared" si="11"/>
        <v>14.0844785649579</v>
      </c>
      <c r="W79" s="4">
        <f t="shared" si="12"/>
        <v>0.61489000000000005</v>
      </c>
      <c r="X79" s="4">
        <f t="shared" si="13"/>
        <v>0.38511000000000001</v>
      </c>
    </row>
    <row r="80" spans="1:24" x14ac:dyDescent="0.2">
      <c r="A80" t="s">
        <v>73</v>
      </c>
      <c r="B80" t="s">
        <v>74</v>
      </c>
      <c r="C80" t="s">
        <v>6</v>
      </c>
      <c r="D80" t="s">
        <v>7</v>
      </c>
      <c r="E80" s="2">
        <v>16319792</v>
      </c>
      <c r="F80" s="2">
        <v>16491687</v>
      </c>
      <c r="G80" s="2">
        <v>16661942</v>
      </c>
      <c r="H80" s="2">
        <v>16829442</v>
      </c>
      <c r="I80" s="2">
        <v>16993354</v>
      </c>
      <c r="J80" s="2">
        <v>17153357</v>
      </c>
      <c r="K80" s="2">
        <v>17309746</v>
      </c>
      <c r="L80" s="2">
        <v>17462982</v>
      </c>
      <c r="M80" s="2">
        <v>17613798</v>
      </c>
      <c r="N80" s="2">
        <v>17762681</v>
      </c>
      <c r="O80" s="2">
        <v>17909754</v>
      </c>
      <c r="P80">
        <f>+VLOOKUP(A80,[1]rural_population_percent!$A$1:$P$209,16,0)</f>
        <v>10.143000000000001</v>
      </c>
      <c r="Q80" s="2">
        <f t="shared" si="7"/>
        <v>16093167.65178</v>
      </c>
      <c r="R80">
        <f t="shared" si="8"/>
        <v>1816586.3482200003</v>
      </c>
      <c r="S80">
        <f>+VLOOKUP(A80,[2]gdp_data!$A$1:$O$209,15,0)</f>
        <v>250036</v>
      </c>
      <c r="T80">
        <f t="shared" si="9"/>
        <v>1.3960884108179264E-2</v>
      </c>
      <c r="U80">
        <f t="shared" si="10"/>
        <v>224674.84852</v>
      </c>
      <c r="V80">
        <f t="shared" si="11"/>
        <v>25361.151480000004</v>
      </c>
      <c r="W80" s="4">
        <f t="shared" si="12"/>
        <v>0.89856999999999998</v>
      </c>
      <c r="X80" s="4">
        <f t="shared" si="13"/>
        <v>0.10143000000000002</v>
      </c>
    </row>
    <row r="81" spans="1:24" x14ac:dyDescent="0.2">
      <c r="A81" t="s">
        <v>55</v>
      </c>
      <c r="B81" t="s">
        <v>56</v>
      </c>
      <c r="C81" t="s">
        <v>6</v>
      </c>
      <c r="D81" t="s">
        <v>7</v>
      </c>
      <c r="E81" s="2">
        <v>189012412</v>
      </c>
      <c r="F81" s="2">
        <v>191026637</v>
      </c>
      <c r="G81" s="2">
        <v>192979029</v>
      </c>
      <c r="H81" s="2">
        <v>194895996</v>
      </c>
      <c r="I81" s="2">
        <v>196796269</v>
      </c>
      <c r="J81" s="2">
        <v>198686688</v>
      </c>
      <c r="K81" s="2">
        <v>200560983</v>
      </c>
      <c r="L81" s="2">
        <v>202408632</v>
      </c>
      <c r="M81" s="2">
        <v>204213133</v>
      </c>
      <c r="N81" s="2">
        <v>205962108</v>
      </c>
      <c r="O81" s="2">
        <v>207652865</v>
      </c>
      <c r="P81">
        <f>+VLOOKUP(A81,[1]rural_population_percent!$A$1:$P$209,16,0)</f>
        <v>13.827999999999999</v>
      </c>
      <c r="Q81" s="2">
        <f t="shared" si="7"/>
        <v>178938626.82780001</v>
      </c>
      <c r="R81">
        <f t="shared" si="8"/>
        <v>28714238.172199998</v>
      </c>
      <c r="S81">
        <f>+VLOOKUP(A81,[2]gdp_data!$A$1:$O$209,15,0)</f>
        <v>1793990</v>
      </c>
      <c r="T81">
        <f t="shared" si="9"/>
        <v>8.6393703260487162E-3</v>
      </c>
      <c r="U81">
        <f t="shared" si="10"/>
        <v>1545917.0628000002</v>
      </c>
      <c r="V81">
        <f t="shared" si="11"/>
        <v>248072.93719999999</v>
      </c>
      <c r="W81" s="4">
        <f t="shared" si="12"/>
        <v>0.86172000000000015</v>
      </c>
      <c r="X81" s="4">
        <f t="shared" si="13"/>
        <v>0.13827999999999999</v>
      </c>
    </row>
    <row r="82" spans="1:24" x14ac:dyDescent="0.2">
      <c r="A82" t="s">
        <v>181</v>
      </c>
      <c r="B82" t="s">
        <v>182</v>
      </c>
      <c r="C82" t="s">
        <v>6</v>
      </c>
      <c r="D82" t="s">
        <v>7</v>
      </c>
      <c r="E82" s="2">
        <v>303782</v>
      </c>
      <c r="F82" s="2">
        <v>311566</v>
      </c>
      <c r="G82" s="2">
        <v>317414</v>
      </c>
      <c r="H82" s="2">
        <v>318499</v>
      </c>
      <c r="I82" s="2">
        <v>318041</v>
      </c>
      <c r="J82" s="2">
        <v>319014</v>
      </c>
      <c r="K82" s="2">
        <v>320716</v>
      </c>
      <c r="L82" s="2">
        <v>323764</v>
      </c>
      <c r="M82" s="2">
        <v>327386</v>
      </c>
      <c r="N82" s="2">
        <v>330815</v>
      </c>
      <c r="O82" s="2">
        <v>335439</v>
      </c>
      <c r="P82">
        <f>+VLOOKUP(A82,[1]rural_population_percent!$A$1:$P$209,16,0)</f>
        <v>5.681</v>
      </c>
      <c r="Q82" s="2">
        <f t="shared" si="7"/>
        <v>316382.71041</v>
      </c>
      <c r="R82">
        <f t="shared" si="8"/>
        <v>19056.28959</v>
      </c>
      <c r="S82">
        <f>+VLOOKUP(A82,[2]gdp_data!$A$1:$O$209,15,0)</f>
        <v>20304.098101</v>
      </c>
      <c r="T82">
        <f t="shared" si="9"/>
        <v>6.0529926755684339E-2</v>
      </c>
      <c r="U82">
        <f t="shared" si="10"/>
        <v>19150.62228788219</v>
      </c>
      <c r="V82">
        <f t="shared" si="11"/>
        <v>1153.47581311781</v>
      </c>
      <c r="W82" s="4">
        <f t="shared" si="12"/>
        <v>0.94318999999999997</v>
      </c>
      <c r="X82" s="4">
        <f t="shared" si="13"/>
        <v>5.6810000000000006E-2</v>
      </c>
    </row>
    <row r="83" spans="1:24" x14ac:dyDescent="0.2">
      <c r="A83" t="s">
        <v>349</v>
      </c>
      <c r="B83" t="s">
        <v>350</v>
      </c>
      <c r="C83" t="s">
        <v>6</v>
      </c>
      <c r="D83" t="s">
        <v>7</v>
      </c>
      <c r="E83" s="2">
        <v>504307</v>
      </c>
      <c r="F83" s="2">
        <v>509705</v>
      </c>
      <c r="G83" s="2">
        <v>515148</v>
      </c>
      <c r="H83" s="2">
        <v>520619</v>
      </c>
      <c r="I83" s="2">
        <v>526103</v>
      </c>
      <c r="J83" s="2">
        <v>531589</v>
      </c>
      <c r="K83" s="2">
        <v>537077</v>
      </c>
      <c r="L83" s="2">
        <v>542540</v>
      </c>
      <c r="M83" s="2">
        <v>547928</v>
      </c>
      <c r="N83" s="2">
        <v>553208</v>
      </c>
      <c r="O83" s="2">
        <v>558368</v>
      </c>
      <c r="P83">
        <f>+VLOOKUP(A83,[1]rural_population_percent!$A$1:$P$209,16,0)</f>
        <v>34</v>
      </c>
      <c r="Q83" s="2">
        <f t="shared" si="7"/>
        <v>368522.88</v>
      </c>
      <c r="R83">
        <f t="shared" si="8"/>
        <v>189845.12</v>
      </c>
      <c r="S83">
        <f>+VLOOKUP(A83,[2]gdp_data!$A$1:$O$209,15,0)</f>
        <v>3278.4253279999998</v>
      </c>
      <c r="T83">
        <f t="shared" si="9"/>
        <v>5.871442002407014E-3</v>
      </c>
      <c r="U83">
        <f t="shared" si="10"/>
        <v>2163.7607164799997</v>
      </c>
      <c r="V83">
        <f t="shared" si="11"/>
        <v>1114.6646115199999</v>
      </c>
      <c r="W83" s="4">
        <f t="shared" si="12"/>
        <v>0.65999999999999992</v>
      </c>
      <c r="X83" s="4">
        <f t="shared" si="13"/>
        <v>0.33999999999999997</v>
      </c>
    </row>
    <row r="84" spans="1:24" x14ac:dyDescent="0.2">
      <c r="A84" t="s">
        <v>18</v>
      </c>
      <c r="B84" t="s">
        <v>19</v>
      </c>
      <c r="C84" t="s">
        <v>6</v>
      </c>
      <c r="D84" t="s">
        <v>7</v>
      </c>
      <c r="E84" s="2">
        <v>39558890</v>
      </c>
      <c r="F84" s="2">
        <v>39970224</v>
      </c>
      <c r="G84" s="2">
        <v>40382389</v>
      </c>
      <c r="H84" s="2">
        <v>40799407</v>
      </c>
      <c r="I84" s="2">
        <v>41223889</v>
      </c>
      <c r="J84" s="2">
        <v>41656879</v>
      </c>
      <c r="K84" s="2">
        <v>42096739</v>
      </c>
      <c r="L84" s="2">
        <v>42539925</v>
      </c>
      <c r="M84" s="2">
        <v>42981515</v>
      </c>
      <c r="N84" s="2">
        <v>43417765</v>
      </c>
      <c r="O84" s="2">
        <v>43847430</v>
      </c>
      <c r="P84">
        <f>+VLOOKUP(A84,[1]rural_population_percent!$A$1:$P$209,16,0)</f>
        <v>7.97</v>
      </c>
      <c r="Q84" s="2">
        <f t="shared" si="7"/>
        <v>40352789.829000004</v>
      </c>
      <c r="R84">
        <f t="shared" si="8"/>
        <v>3494640.1709999996</v>
      </c>
      <c r="S84">
        <f>+VLOOKUP(A84,[2]gdp_data!$A$1:$O$209,15,0)</f>
        <v>554861</v>
      </c>
      <c r="T84">
        <f t="shared" si="9"/>
        <v>1.265435625303467E-2</v>
      </c>
      <c r="U84">
        <f t="shared" si="10"/>
        <v>510638.57830000005</v>
      </c>
      <c r="V84">
        <f t="shared" si="11"/>
        <v>44222.421699999992</v>
      </c>
      <c r="W84" s="4">
        <f t="shared" si="12"/>
        <v>0.92030000000000012</v>
      </c>
      <c r="X84" s="4">
        <f t="shared" si="13"/>
        <v>7.9699999999999979E-2</v>
      </c>
    </row>
    <row r="85" spans="1:24" x14ac:dyDescent="0.2">
      <c r="A85" t="s">
        <v>85</v>
      </c>
      <c r="B85" t="s">
        <v>86</v>
      </c>
      <c r="C85" t="s">
        <v>6</v>
      </c>
      <c r="D85" t="s">
        <v>7</v>
      </c>
      <c r="E85" s="2">
        <v>43835722</v>
      </c>
      <c r="F85" s="2">
        <v>44374572</v>
      </c>
      <c r="G85" s="2">
        <v>44901544</v>
      </c>
      <c r="H85" s="2">
        <v>45416181</v>
      </c>
      <c r="I85" s="2">
        <v>45918097</v>
      </c>
      <c r="J85" s="2">
        <v>46406646</v>
      </c>
      <c r="K85" s="2">
        <v>46881475</v>
      </c>
      <c r="L85" s="2">
        <v>47342981</v>
      </c>
      <c r="M85" s="2">
        <v>47791911</v>
      </c>
      <c r="N85" s="2">
        <v>48228697</v>
      </c>
      <c r="O85" s="2">
        <v>48653419</v>
      </c>
      <c r="P85">
        <f>+VLOOKUP(A85,[1]rural_population_percent!$A$1:$P$209,16,0)</f>
        <v>23.021999999999998</v>
      </c>
      <c r="Q85" s="2">
        <f t="shared" si="7"/>
        <v>37452428.87782</v>
      </c>
      <c r="R85">
        <f t="shared" si="8"/>
        <v>11200990.12218</v>
      </c>
      <c r="S85">
        <f>+VLOOKUP(A85,[2]gdp_data!$A$1:$O$209,15,0)</f>
        <v>280091</v>
      </c>
      <c r="T85">
        <f t="shared" si="9"/>
        <v>5.7568616092529903E-3</v>
      </c>
      <c r="U85">
        <f t="shared" si="10"/>
        <v>215608.44998</v>
      </c>
      <c r="V85">
        <f t="shared" si="11"/>
        <v>64482.550020000002</v>
      </c>
      <c r="W85" s="4">
        <f t="shared" si="12"/>
        <v>0.76978000000000002</v>
      </c>
      <c r="X85" s="4">
        <f t="shared" si="13"/>
        <v>0.23022000000000001</v>
      </c>
    </row>
    <row r="86" spans="1:24" x14ac:dyDescent="0.2">
      <c r="A86" t="s">
        <v>403</v>
      </c>
      <c r="B86" t="s">
        <v>404</v>
      </c>
      <c r="C86" t="s">
        <v>6</v>
      </c>
      <c r="D86" t="s">
        <v>7</v>
      </c>
      <c r="E86" s="2">
        <v>85094617</v>
      </c>
      <c r="F86" s="2">
        <v>85889590</v>
      </c>
      <c r="G86" s="2">
        <v>86707801</v>
      </c>
      <c r="H86" s="2">
        <v>87565407</v>
      </c>
      <c r="I86" s="2">
        <v>88472512</v>
      </c>
      <c r="J86" s="2">
        <v>89436644</v>
      </c>
      <c r="K86" s="2">
        <v>90451881</v>
      </c>
      <c r="L86" s="2">
        <v>91497725</v>
      </c>
      <c r="M86" s="2">
        <v>92544915</v>
      </c>
      <c r="N86" s="2">
        <v>93571567</v>
      </c>
      <c r="O86" s="2">
        <v>94569072</v>
      </c>
      <c r="P86">
        <f>+VLOOKUP(A86,[1]rural_population_percent!$A$1:$P$209,16,0)</f>
        <v>65.120999999999995</v>
      </c>
      <c r="Q86" s="2">
        <f t="shared" si="7"/>
        <v>32984746.622880004</v>
      </c>
      <c r="R86">
        <f t="shared" si="8"/>
        <v>61584325.377119996</v>
      </c>
      <c r="S86">
        <f>+VLOOKUP(A86,[2]gdp_data!$A$1:$O$209,15,0)</f>
        <v>205276</v>
      </c>
      <c r="T86">
        <f t="shared" si="9"/>
        <v>2.1706462341091809E-3</v>
      </c>
      <c r="U86">
        <f t="shared" si="10"/>
        <v>71598.216039999999</v>
      </c>
      <c r="V86">
        <f t="shared" si="11"/>
        <v>133677.78395999997</v>
      </c>
      <c r="W86" s="4">
        <f t="shared" si="12"/>
        <v>0.34878999999999999</v>
      </c>
      <c r="X86" s="4">
        <f t="shared" si="13"/>
        <v>0.65120999999999984</v>
      </c>
    </row>
    <row r="87" spans="1:24" x14ac:dyDescent="0.2">
      <c r="A87" t="s">
        <v>176</v>
      </c>
      <c r="B87" t="s">
        <v>177</v>
      </c>
      <c r="C87" t="s">
        <v>6</v>
      </c>
      <c r="D87" t="s">
        <v>7</v>
      </c>
      <c r="E87" s="2">
        <v>4273591</v>
      </c>
      <c r="F87" s="2">
        <v>4398942</v>
      </c>
      <c r="G87" s="2">
        <v>4489544</v>
      </c>
      <c r="H87" s="2">
        <v>4535375</v>
      </c>
      <c r="I87" s="2">
        <v>4560155</v>
      </c>
      <c r="J87" s="2">
        <v>4580084</v>
      </c>
      <c r="K87" s="2">
        <v>4599533</v>
      </c>
      <c r="L87" s="2">
        <v>4623816</v>
      </c>
      <c r="M87" s="2">
        <v>4657740</v>
      </c>
      <c r="N87" s="2">
        <v>4701957</v>
      </c>
      <c r="O87" s="2">
        <v>4755335</v>
      </c>
      <c r="P87">
        <f>+VLOOKUP(A87,[1]rural_population_percent!$A$1:$P$209,16,0)</f>
        <v>36.165999999999997</v>
      </c>
      <c r="Q87" s="2">
        <f t="shared" si="7"/>
        <v>3035520.5438999999</v>
      </c>
      <c r="R87">
        <f t="shared" si="8"/>
        <v>1719814.4560999998</v>
      </c>
      <c r="S87">
        <f>+VLOOKUP(A87,[2]gdp_data!$A$1:$O$209,15,0)</f>
        <v>304819</v>
      </c>
      <c r="T87">
        <f t="shared" si="9"/>
        <v>6.4100426152941911E-2</v>
      </c>
      <c r="U87">
        <f t="shared" si="10"/>
        <v>194578.16046000001</v>
      </c>
      <c r="V87">
        <f t="shared" si="11"/>
        <v>110240.83954</v>
      </c>
      <c r="W87" s="4">
        <f t="shared" si="12"/>
        <v>0.63834000000000002</v>
      </c>
      <c r="X87" s="4">
        <f t="shared" si="13"/>
        <v>0.36165999999999998</v>
      </c>
    </row>
    <row r="88" spans="1:24" x14ac:dyDescent="0.2">
      <c r="A88" t="s">
        <v>67</v>
      </c>
      <c r="B88" t="s">
        <v>68</v>
      </c>
      <c r="C88" t="s">
        <v>6</v>
      </c>
      <c r="D88" t="s">
        <v>7</v>
      </c>
      <c r="E88" s="2">
        <v>32570505</v>
      </c>
      <c r="F88" s="2">
        <v>32887928</v>
      </c>
      <c r="G88" s="2">
        <v>33245773</v>
      </c>
      <c r="H88" s="2">
        <v>33628571</v>
      </c>
      <c r="I88" s="2">
        <v>34005274</v>
      </c>
      <c r="J88" s="2">
        <v>34342780</v>
      </c>
      <c r="K88" s="2">
        <v>34750545</v>
      </c>
      <c r="L88" s="2">
        <v>35152370</v>
      </c>
      <c r="M88" s="2">
        <v>35535348</v>
      </c>
      <c r="N88" s="2">
        <v>35832513</v>
      </c>
      <c r="O88" s="2">
        <v>36264604</v>
      </c>
      <c r="P88">
        <f>+VLOOKUP(A88,[1]rural_population_percent!$A$1:$P$209,16,0)</f>
        <v>17.817</v>
      </c>
      <c r="Q88" s="2">
        <f t="shared" si="7"/>
        <v>29803339.505319998</v>
      </c>
      <c r="R88">
        <f t="shared" si="8"/>
        <v>6461264.4946800005</v>
      </c>
      <c r="S88">
        <f>+VLOOKUP(A88,[2]gdp_data!$A$1:$O$209,15,0)</f>
        <v>1535770</v>
      </c>
      <c r="T88">
        <f t="shared" si="9"/>
        <v>4.2349007864528179E-2</v>
      </c>
      <c r="U88">
        <f t="shared" si="10"/>
        <v>1262141.8591</v>
      </c>
      <c r="V88">
        <f t="shared" si="11"/>
        <v>273628.14090000006</v>
      </c>
      <c r="W88" s="4">
        <f t="shared" si="12"/>
        <v>0.82182999999999995</v>
      </c>
      <c r="X88" s="4">
        <f t="shared" si="13"/>
        <v>0.17817000000000005</v>
      </c>
    </row>
    <row r="89" spans="1:24" x14ac:dyDescent="0.2">
      <c r="A89" t="s">
        <v>203</v>
      </c>
      <c r="B89" t="s">
        <v>204</v>
      </c>
      <c r="C89" t="s">
        <v>6</v>
      </c>
      <c r="D89" t="s">
        <v>7</v>
      </c>
      <c r="E89" s="2">
        <v>49210</v>
      </c>
      <c r="F89" s="2">
        <v>49783</v>
      </c>
      <c r="G89" s="2">
        <v>50332</v>
      </c>
      <c r="H89" s="2">
        <v>50886</v>
      </c>
      <c r="I89" s="2">
        <v>51445</v>
      </c>
      <c r="J89" s="2">
        <v>52006</v>
      </c>
      <c r="K89" s="2">
        <v>52591</v>
      </c>
      <c r="L89" s="2">
        <v>53169</v>
      </c>
      <c r="M89" s="2">
        <v>53739</v>
      </c>
      <c r="N89" s="2">
        <v>54288</v>
      </c>
      <c r="O89" s="2">
        <v>54821</v>
      </c>
      <c r="P89">
        <f>+VLOOKUP(A89,[1]rural_population_percent!$A$1:$P$209,16,0)</f>
        <v>67.721000000000004</v>
      </c>
      <c r="Q89" s="2">
        <f t="shared" si="7"/>
        <v>17695.670590000002</v>
      </c>
      <c r="R89">
        <f t="shared" si="8"/>
        <v>37125.329409999998</v>
      </c>
      <c r="S89">
        <f>+VLOOKUP(A89,[2]gdp_data!$A$1:$O$209,15,0)</f>
        <v>909.85462960000007</v>
      </c>
      <c r="T89">
        <f t="shared" si="9"/>
        <v>1.6596826573758234E-2</v>
      </c>
      <c r="U89">
        <f t="shared" si="10"/>
        <v>293.69197588858407</v>
      </c>
      <c r="V89">
        <f t="shared" si="11"/>
        <v>616.16265371141606</v>
      </c>
      <c r="W89" s="4">
        <f t="shared" si="12"/>
        <v>0.32279000000000008</v>
      </c>
      <c r="X89" s="4">
        <f t="shared" si="13"/>
        <v>0.67720999999999998</v>
      </c>
    </row>
    <row r="90" spans="1:24" x14ac:dyDescent="0.2">
      <c r="A90" t="s">
        <v>285</v>
      </c>
      <c r="B90" t="s">
        <v>286</v>
      </c>
      <c r="C90" t="s">
        <v>6</v>
      </c>
      <c r="D90" t="s">
        <v>7</v>
      </c>
      <c r="E90" s="2">
        <v>25940618</v>
      </c>
      <c r="F90" s="2">
        <v>26214847</v>
      </c>
      <c r="G90" s="2">
        <v>26475859</v>
      </c>
      <c r="H90" s="2">
        <v>26741103</v>
      </c>
      <c r="I90" s="2">
        <v>27023137</v>
      </c>
      <c r="J90" s="2">
        <v>27327147</v>
      </c>
      <c r="K90" s="2">
        <v>27649925</v>
      </c>
      <c r="L90" s="2">
        <v>27985310</v>
      </c>
      <c r="M90" s="2">
        <v>28323241</v>
      </c>
      <c r="N90" s="2">
        <v>28656282</v>
      </c>
      <c r="O90" s="2">
        <v>28982771</v>
      </c>
      <c r="P90">
        <f>+VLOOKUP(A90,[1]rural_population_percent!$A$1:$P$209,16,0)</f>
        <v>80.617000000000004</v>
      </c>
      <c r="Q90" s="2">
        <f t="shared" si="7"/>
        <v>5617730.5029299967</v>
      </c>
      <c r="R90">
        <f t="shared" si="8"/>
        <v>23365040.497070003</v>
      </c>
      <c r="S90">
        <f>+VLOOKUP(A90,[2]gdp_data!$A$1:$O$209,15,0)</f>
        <v>21131.983246</v>
      </c>
      <c r="T90">
        <f t="shared" si="9"/>
        <v>7.2912225149210201E-4</v>
      </c>
      <c r="U90">
        <f t="shared" si="10"/>
        <v>4096.0123125721775</v>
      </c>
      <c r="V90">
        <f t="shared" si="11"/>
        <v>17035.970933427823</v>
      </c>
      <c r="W90" s="4">
        <f t="shared" si="12"/>
        <v>0.19382999999999989</v>
      </c>
      <c r="X90" s="4">
        <f t="shared" si="13"/>
        <v>0.80617000000000016</v>
      </c>
    </row>
    <row r="91" spans="1:24" x14ac:dyDescent="0.2">
      <c r="A91" t="s">
        <v>22</v>
      </c>
      <c r="B91" t="s">
        <v>23</v>
      </c>
      <c r="C91" t="s">
        <v>6</v>
      </c>
      <c r="D91" t="s">
        <v>7</v>
      </c>
      <c r="E91" s="2">
        <v>90301</v>
      </c>
      <c r="F91" s="2">
        <v>91381</v>
      </c>
      <c r="G91" s="2">
        <v>92478</v>
      </c>
      <c r="H91" s="2">
        <v>93581</v>
      </c>
      <c r="I91" s="2">
        <v>94661</v>
      </c>
      <c r="J91" s="2">
        <v>95719</v>
      </c>
      <c r="K91" s="2">
        <v>96777</v>
      </c>
      <c r="L91" s="2">
        <v>97824</v>
      </c>
      <c r="M91" s="2">
        <v>98875</v>
      </c>
      <c r="N91" s="2">
        <v>99923</v>
      </c>
      <c r="O91" s="2">
        <v>100963</v>
      </c>
      <c r="P91">
        <f>+VLOOKUP(A91,[1]rural_population_percent!$A$1:$P$209,16,0)</f>
        <v>76.953000000000003</v>
      </c>
      <c r="Q91" s="2">
        <f t="shared" si="7"/>
        <v>23268.942609999998</v>
      </c>
      <c r="R91">
        <f t="shared" si="8"/>
        <v>77694.057390000002</v>
      </c>
      <c r="S91">
        <f>+VLOOKUP(A91,[2]gdp_data!$A$1:$O$209,15,0)</f>
        <v>1460.144704</v>
      </c>
      <c r="T91">
        <f t="shared" si="9"/>
        <v>1.4462176282400483E-2</v>
      </c>
      <c r="U91">
        <f t="shared" si="10"/>
        <v>336.51954993087998</v>
      </c>
      <c r="V91">
        <f t="shared" si="11"/>
        <v>1123.6251540691201</v>
      </c>
      <c r="W91" s="4">
        <f t="shared" si="12"/>
        <v>0.23046999999999998</v>
      </c>
      <c r="X91" s="4">
        <f t="shared" si="13"/>
        <v>0.76953000000000005</v>
      </c>
    </row>
    <row r="92" spans="1:24" x14ac:dyDescent="0.2">
      <c r="A92" t="s">
        <v>379</v>
      </c>
      <c r="B92" t="s">
        <v>380</v>
      </c>
      <c r="C92" t="s">
        <v>6</v>
      </c>
      <c r="D92" t="s">
        <v>7</v>
      </c>
      <c r="E92" s="2">
        <v>10196136</v>
      </c>
      <c r="F92" s="2">
        <v>10298087</v>
      </c>
      <c r="G92" s="2">
        <v>10407336</v>
      </c>
      <c r="H92" s="2">
        <v>10521834</v>
      </c>
      <c r="I92" s="2">
        <v>10639931</v>
      </c>
      <c r="J92" s="2">
        <v>10761467</v>
      </c>
      <c r="K92" s="2">
        <v>10886668</v>
      </c>
      <c r="L92" s="2">
        <v>11014558</v>
      </c>
      <c r="M92" s="2">
        <v>11143908</v>
      </c>
      <c r="N92" s="2">
        <v>11273661</v>
      </c>
      <c r="O92" s="2">
        <v>11403248</v>
      </c>
      <c r="P92">
        <f>+VLOOKUP(A92,[1]rural_population_percent!$A$1:$P$209,16,0)</f>
        <v>32.741</v>
      </c>
      <c r="Q92" s="2">
        <f t="shared" si="7"/>
        <v>7669710.5723199993</v>
      </c>
      <c r="R92">
        <f t="shared" si="8"/>
        <v>3733537.4276800002</v>
      </c>
      <c r="S92">
        <f>+VLOOKUP(A92,[2]gdp_data!$A$1:$O$209,15,0)</f>
        <v>42062.549395000002</v>
      </c>
      <c r="T92">
        <f t="shared" si="9"/>
        <v>3.6886463746995594E-3</v>
      </c>
      <c r="U92">
        <f t="shared" si="10"/>
        <v>28290.85009758305</v>
      </c>
      <c r="V92">
        <f t="shared" si="11"/>
        <v>13771.699297416952</v>
      </c>
      <c r="W92" s="4">
        <f t="shared" si="12"/>
        <v>0.67259000000000002</v>
      </c>
      <c r="X92" s="4">
        <f t="shared" si="13"/>
        <v>0.32741000000000003</v>
      </c>
    </row>
    <row r="93" spans="1:24" x14ac:dyDescent="0.2">
      <c r="A93" t="s">
        <v>69</v>
      </c>
      <c r="B93" t="s">
        <v>70</v>
      </c>
      <c r="C93" t="s">
        <v>6</v>
      </c>
      <c r="D93" t="s">
        <v>7</v>
      </c>
      <c r="E93" s="2">
        <v>7483934</v>
      </c>
      <c r="F93" s="2">
        <v>7551117</v>
      </c>
      <c r="G93" s="2">
        <v>7647675</v>
      </c>
      <c r="H93" s="2">
        <v>7743831</v>
      </c>
      <c r="I93" s="2">
        <v>7824909</v>
      </c>
      <c r="J93" s="2">
        <v>7912398</v>
      </c>
      <c r="K93" s="2">
        <v>7996861</v>
      </c>
      <c r="L93" s="2">
        <v>8089346</v>
      </c>
      <c r="M93" s="2">
        <v>8188649</v>
      </c>
      <c r="N93" s="2">
        <v>8282396</v>
      </c>
      <c r="O93" s="2">
        <v>8373338</v>
      </c>
      <c r="P93">
        <f>+VLOOKUP(A93,[1]rural_population_percent!$A$1:$P$209,16,0)</f>
        <v>25.922999999999998</v>
      </c>
      <c r="Q93" s="2">
        <f t="shared" si="7"/>
        <v>6202717.5902600009</v>
      </c>
      <c r="R93">
        <f t="shared" si="8"/>
        <v>2170620.4097399996</v>
      </c>
      <c r="S93">
        <f>+VLOOKUP(A93,[2]gdp_data!$A$1:$O$209,15,0)</f>
        <v>668745</v>
      </c>
      <c r="T93">
        <f t="shared" si="9"/>
        <v>7.9865998482325687E-2</v>
      </c>
      <c r="U93">
        <f t="shared" si="10"/>
        <v>495386.23365000007</v>
      </c>
      <c r="V93">
        <f t="shared" si="11"/>
        <v>173358.76634999996</v>
      </c>
      <c r="W93" s="4">
        <f t="shared" si="12"/>
        <v>0.74077000000000015</v>
      </c>
      <c r="X93" s="4">
        <f t="shared" si="13"/>
        <v>0.25922999999999996</v>
      </c>
    </row>
    <row r="94" spans="1:24" x14ac:dyDescent="0.2">
      <c r="A94" t="s">
        <v>237</v>
      </c>
      <c r="B94" t="s">
        <v>238</v>
      </c>
      <c r="C94" t="s">
        <v>6</v>
      </c>
      <c r="D94" t="s">
        <v>7</v>
      </c>
      <c r="E94" s="2">
        <v>34408</v>
      </c>
      <c r="F94" s="2">
        <v>35111</v>
      </c>
      <c r="G94" s="2">
        <v>35853</v>
      </c>
      <c r="H94" s="2">
        <v>36534</v>
      </c>
      <c r="I94" s="2">
        <v>37094</v>
      </c>
      <c r="J94" s="2">
        <v>37497</v>
      </c>
      <c r="K94" s="2">
        <v>37783</v>
      </c>
      <c r="L94" s="2">
        <v>37971</v>
      </c>
      <c r="M94" s="2">
        <v>38132</v>
      </c>
      <c r="N94" s="2">
        <v>38307</v>
      </c>
      <c r="O94" s="2">
        <v>38499</v>
      </c>
      <c r="P94">
        <f>+VLOOKUP(A94,[1]rural_population_percent!$A$1:$P$209,16,0)</f>
        <v>0</v>
      </c>
      <c r="Q94" s="2">
        <f t="shared" si="7"/>
        <v>38499</v>
      </c>
      <c r="R94">
        <f t="shared" si="8"/>
        <v>0</v>
      </c>
      <c r="S94">
        <f>+VLOOKUP(A94,[2]gdp_data!$A$1:$O$209,15,0)</f>
        <v>6576.05664152381</v>
      </c>
      <c r="T94">
        <f t="shared" si="9"/>
        <v>0.17081110266562274</v>
      </c>
      <c r="U94">
        <f t="shared" si="10"/>
        <v>6576.05664152381</v>
      </c>
      <c r="V94">
        <f t="shared" si="11"/>
        <v>0</v>
      </c>
      <c r="W94" s="4">
        <f t="shared" si="12"/>
        <v>1</v>
      </c>
      <c r="X94" s="4">
        <f t="shared" si="13"/>
        <v>0</v>
      </c>
    </row>
    <row r="95" spans="1:24" x14ac:dyDescent="0.2">
      <c r="A95" t="s">
        <v>359</v>
      </c>
      <c r="B95" t="s">
        <v>360</v>
      </c>
      <c r="C95" t="s">
        <v>6</v>
      </c>
      <c r="D95" t="s">
        <v>7</v>
      </c>
      <c r="E95" s="2">
        <v>84600</v>
      </c>
      <c r="F95" s="2">
        <v>85033</v>
      </c>
      <c r="G95" s="2">
        <v>86956</v>
      </c>
      <c r="H95" s="2">
        <v>87298</v>
      </c>
      <c r="I95" s="2">
        <v>89770</v>
      </c>
      <c r="J95" s="2">
        <v>87441</v>
      </c>
      <c r="K95" s="2">
        <v>88303</v>
      </c>
      <c r="L95" s="2">
        <v>89949</v>
      </c>
      <c r="M95" s="2">
        <v>91359</v>
      </c>
      <c r="N95" s="2">
        <v>93419</v>
      </c>
      <c r="O95" s="2">
        <v>94677</v>
      </c>
      <c r="P95">
        <f>+VLOOKUP(A95,[1]rural_population_percent!$A$1:$P$209,16,0)</f>
        <v>45.459000000000003</v>
      </c>
      <c r="Q95" s="2">
        <f t="shared" si="7"/>
        <v>51637.782569999996</v>
      </c>
      <c r="R95">
        <f t="shared" si="8"/>
        <v>43039.217430000004</v>
      </c>
      <c r="S95">
        <f>+VLOOKUP(A95,[2]gdp_data!$A$1:$O$209,15,0)</f>
        <v>1425.9294440000001</v>
      </c>
      <c r="T95">
        <f t="shared" si="9"/>
        <v>1.5060990990420062E-2</v>
      </c>
      <c r="U95">
        <f t="shared" si="10"/>
        <v>777.71617805204005</v>
      </c>
      <c r="V95">
        <f t="shared" si="11"/>
        <v>648.21326594796017</v>
      </c>
      <c r="W95" s="4">
        <f t="shared" si="12"/>
        <v>0.54540999999999995</v>
      </c>
      <c r="X95" s="4">
        <f t="shared" si="13"/>
        <v>0.45459000000000011</v>
      </c>
    </row>
    <row r="96" spans="1:24" x14ac:dyDescent="0.2">
      <c r="A96" t="s">
        <v>95</v>
      </c>
      <c r="B96" t="s">
        <v>96</v>
      </c>
      <c r="C96" t="s">
        <v>6</v>
      </c>
      <c r="D96" t="s">
        <v>7</v>
      </c>
      <c r="E96" s="2">
        <v>1045509</v>
      </c>
      <c r="F96" s="2">
        <v>1063712</v>
      </c>
      <c r="G96" s="2">
        <v>1081563</v>
      </c>
      <c r="H96" s="2">
        <v>1098076</v>
      </c>
      <c r="I96" s="2">
        <v>1112607</v>
      </c>
      <c r="J96" s="2">
        <v>1124835</v>
      </c>
      <c r="K96" s="2">
        <v>1135062</v>
      </c>
      <c r="L96" s="2">
        <v>1143896</v>
      </c>
      <c r="M96" s="2">
        <v>1152309</v>
      </c>
      <c r="N96" s="2">
        <v>1160985</v>
      </c>
      <c r="O96" s="2">
        <v>1170125</v>
      </c>
      <c r="P96">
        <f>+VLOOKUP(A96,[1]rural_population_percent!$A$1:$P$209,16,0)</f>
        <v>33.225999999999999</v>
      </c>
      <c r="Q96" s="2">
        <f t="shared" si="7"/>
        <v>781339.26750000007</v>
      </c>
      <c r="R96">
        <f t="shared" si="8"/>
        <v>388785.73249999998</v>
      </c>
      <c r="S96">
        <f>+VLOOKUP(A96,[2]gdp_data!$A$1:$O$209,15,0)</f>
        <v>20153.871681000001</v>
      </c>
      <c r="T96">
        <f t="shared" si="9"/>
        <v>1.722369121333191E-2</v>
      </c>
      <c r="U96">
        <f t="shared" si="10"/>
        <v>13457.546276270943</v>
      </c>
      <c r="V96">
        <f t="shared" si="11"/>
        <v>6696.3254047290602</v>
      </c>
      <c r="W96" s="4">
        <f t="shared" si="12"/>
        <v>0.66774000000000011</v>
      </c>
      <c r="X96" s="4">
        <f t="shared" si="13"/>
        <v>0.33226</v>
      </c>
    </row>
    <row r="97" spans="1:24" x14ac:dyDescent="0.2">
      <c r="A97" t="s">
        <v>38</v>
      </c>
      <c r="B97" t="s">
        <v>39</v>
      </c>
      <c r="C97" t="s">
        <v>6</v>
      </c>
      <c r="D97" t="s">
        <v>7</v>
      </c>
      <c r="E97" s="2">
        <v>145368004</v>
      </c>
      <c r="F97" s="2">
        <v>147139191</v>
      </c>
      <c r="G97" s="2">
        <v>148805814</v>
      </c>
      <c r="H97" s="2">
        <v>150454708</v>
      </c>
      <c r="I97" s="2">
        <v>152149102</v>
      </c>
      <c r="J97" s="2">
        <v>153911916</v>
      </c>
      <c r="K97" s="2">
        <v>155727053</v>
      </c>
      <c r="L97" s="2">
        <v>157571292</v>
      </c>
      <c r="M97" s="2">
        <v>159405279</v>
      </c>
      <c r="N97" s="2">
        <v>161200886</v>
      </c>
      <c r="O97" s="2">
        <v>162951560</v>
      </c>
      <c r="P97">
        <f>+VLOOKUP(A97,[1]rural_population_percent!$A$1:$P$209,16,0)</f>
        <v>64.209999999999994</v>
      </c>
      <c r="Q97" s="2">
        <f t="shared" si="7"/>
        <v>58320363.324000016</v>
      </c>
      <c r="R97">
        <f t="shared" si="8"/>
        <v>104631196.67599998</v>
      </c>
      <c r="S97">
        <f>+VLOOKUP(A97,[2]gdp_data!$A$1:$O$209,15,0)</f>
        <v>221415</v>
      </c>
      <c r="T97">
        <f t="shared" si="9"/>
        <v>1.3587780319501083E-3</v>
      </c>
      <c r="U97">
        <f t="shared" si="10"/>
        <v>79244.428500000024</v>
      </c>
      <c r="V97">
        <f t="shared" si="11"/>
        <v>142170.57149999996</v>
      </c>
      <c r="W97" s="4">
        <f t="shared" si="12"/>
        <v>0.35790000000000011</v>
      </c>
      <c r="X97" s="4">
        <f t="shared" si="13"/>
        <v>0.64209999999999978</v>
      </c>
    </row>
    <row r="98" spans="1:24" x14ac:dyDescent="0.2">
      <c r="A98" t="s">
        <v>225</v>
      </c>
      <c r="B98" t="s">
        <v>226</v>
      </c>
      <c r="C98" t="s">
        <v>6</v>
      </c>
      <c r="D98" t="s">
        <v>7</v>
      </c>
      <c r="E98" s="2">
        <v>1965662</v>
      </c>
      <c r="F98" s="2">
        <v>1982287</v>
      </c>
      <c r="G98" s="2">
        <v>1999930</v>
      </c>
      <c r="H98" s="2">
        <v>2019209</v>
      </c>
      <c r="I98" s="2">
        <v>2040551</v>
      </c>
      <c r="J98" s="2">
        <v>2064166</v>
      </c>
      <c r="K98" s="2">
        <v>2089928</v>
      </c>
      <c r="L98" s="2">
        <v>2117361</v>
      </c>
      <c r="M98" s="2">
        <v>2145785</v>
      </c>
      <c r="N98" s="2">
        <v>2174645</v>
      </c>
      <c r="O98" s="2">
        <v>2203821</v>
      </c>
      <c r="P98">
        <f>+VLOOKUP(A98,[1]rural_population_percent!$A$1:$P$209,16,0)</f>
        <v>71.628</v>
      </c>
      <c r="Q98" s="2">
        <f t="shared" si="7"/>
        <v>625268.09412000002</v>
      </c>
      <c r="R98">
        <f t="shared" si="8"/>
        <v>1578552.90588</v>
      </c>
      <c r="S98">
        <f>+VLOOKUP(A98,[2]gdp_data!$A$1:$O$209,15,0)</f>
        <v>2291.3199719999998</v>
      </c>
      <c r="T98">
        <f t="shared" si="9"/>
        <v>1.0397033025821968E-3</v>
      </c>
      <c r="U98">
        <f t="shared" si="10"/>
        <v>650.09330245583988</v>
      </c>
      <c r="V98">
        <f t="shared" si="11"/>
        <v>1641.2266695441597</v>
      </c>
      <c r="W98" s="4">
        <f t="shared" si="12"/>
        <v>0.28371999999999997</v>
      </c>
      <c r="X98" s="4">
        <f t="shared" si="13"/>
        <v>0.71627999999999992</v>
      </c>
    </row>
    <row r="99" spans="1:24" x14ac:dyDescent="0.2">
      <c r="A99" t="s">
        <v>337</v>
      </c>
      <c r="B99" t="s">
        <v>338</v>
      </c>
      <c r="C99" t="s">
        <v>6</v>
      </c>
      <c r="D99" t="s">
        <v>7</v>
      </c>
      <c r="E99" s="2">
        <v>29614</v>
      </c>
      <c r="F99" s="2">
        <v>29977</v>
      </c>
      <c r="G99" s="2">
        <v>30351</v>
      </c>
      <c r="H99" s="2">
        <v>30723</v>
      </c>
      <c r="I99" s="2">
        <v>31110</v>
      </c>
      <c r="J99" s="2">
        <v>31504</v>
      </c>
      <c r="K99" s="2">
        <v>31914</v>
      </c>
      <c r="L99" s="2">
        <v>32303</v>
      </c>
      <c r="M99" s="2">
        <v>32657</v>
      </c>
      <c r="N99" s="2">
        <v>32960</v>
      </c>
      <c r="O99" s="2">
        <v>33203</v>
      </c>
      <c r="P99">
        <f>+VLOOKUP(A99,[1]rural_population_percent!$A$1:$P$209,16,0)</f>
        <v>5.7560000000000002</v>
      </c>
      <c r="Q99" s="2">
        <f t="shared" si="7"/>
        <v>31291.835319999998</v>
      </c>
      <c r="R99">
        <f t="shared" si="8"/>
        <v>1911.1646799999999</v>
      </c>
      <c r="S99">
        <f>+VLOOKUP(A99,[2]gdp_data!$A$1:$O$209,15,0)</f>
        <v>1590.7079650000001</v>
      </c>
      <c r="T99">
        <f t="shared" si="9"/>
        <v>4.7908561425172427E-2</v>
      </c>
      <c r="U99">
        <f t="shared" si="10"/>
        <v>1499.1468145346</v>
      </c>
      <c r="V99">
        <f t="shared" si="11"/>
        <v>91.561150465400004</v>
      </c>
      <c r="W99" s="4">
        <f t="shared" si="12"/>
        <v>0.94243999999999994</v>
      </c>
      <c r="X99" s="4">
        <f t="shared" si="13"/>
        <v>5.756E-2</v>
      </c>
    </row>
    <row r="100" spans="1:24" x14ac:dyDescent="0.2">
      <c r="A100" t="s">
        <v>289</v>
      </c>
      <c r="B100" t="s">
        <v>290</v>
      </c>
      <c r="C100" t="s">
        <v>6</v>
      </c>
      <c r="D100" t="s">
        <v>7</v>
      </c>
      <c r="E100" s="2">
        <v>4184600</v>
      </c>
      <c r="F100" s="2">
        <v>4223800</v>
      </c>
      <c r="G100" s="2">
        <v>4259800</v>
      </c>
      <c r="H100" s="2">
        <v>4302600</v>
      </c>
      <c r="I100" s="2">
        <v>4350700</v>
      </c>
      <c r="J100" s="2">
        <v>4384000</v>
      </c>
      <c r="K100" s="2">
        <v>4408100</v>
      </c>
      <c r="L100" s="2">
        <v>4442100</v>
      </c>
      <c r="M100" s="2">
        <v>4509700</v>
      </c>
      <c r="N100" s="2">
        <v>4595700</v>
      </c>
      <c r="O100" s="2">
        <v>4693200</v>
      </c>
      <c r="P100">
        <f>+VLOOKUP(A100,[1]rural_population_percent!$A$1:$P$209,16,0)</f>
        <v>13.635</v>
      </c>
      <c r="Q100" s="2">
        <f t="shared" si="7"/>
        <v>4053282.18</v>
      </c>
      <c r="R100">
        <f t="shared" si="8"/>
        <v>639917.81999999995</v>
      </c>
      <c r="S100">
        <f>+VLOOKUP(A100,[2]gdp_data!$A$1:$O$209,15,0)</f>
        <v>189286</v>
      </c>
      <c r="T100">
        <f t="shared" si="9"/>
        <v>4.0331969658228925E-2</v>
      </c>
      <c r="U100">
        <f t="shared" si="10"/>
        <v>163476.85389999999</v>
      </c>
      <c r="V100">
        <f t="shared" si="11"/>
        <v>25809.146099999998</v>
      </c>
      <c r="W100" s="4">
        <f t="shared" si="12"/>
        <v>0.86364999999999992</v>
      </c>
      <c r="X100" s="4">
        <f t="shared" si="13"/>
        <v>0.13635</v>
      </c>
    </row>
    <row r="101" spans="1:24" x14ac:dyDescent="0.2">
      <c r="A101" t="s">
        <v>89</v>
      </c>
      <c r="B101" t="s">
        <v>90</v>
      </c>
      <c r="C101" t="s">
        <v>6</v>
      </c>
      <c r="D101" t="s">
        <v>7</v>
      </c>
      <c r="E101" s="2">
        <v>480795</v>
      </c>
      <c r="F101" s="2">
        <v>486438</v>
      </c>
      <c r="G101" s="2">
        <v>491723</v>
      </c>
      <c r="H101" s="2">
        <v>496963</v>
      </c>
      <c r="I101" s="2">
        <v>502384</v>
      </c>
      <c r="J101" s="2">
        <v>508067</v>
      </c>
      <c r="K101" s="2">
        <v>513979</v>
      </c>
      <c r="L101" s="2">
        <v>520106</v>
      </c>
      <c r="M101" s="2">
        <v>526437</v>
      </c>
      <c r="N101" s="2">
        <v>532913</v>
      </c>
      <c r="O101" s="2">
        <v>539560</v>
      </c>
      <c r="P101">
        <f>+VLOOKUP(A101,[1]rural_population_percent!$A$1:$P$209,16,0)</f>
        <v>33.177</v>
      </c>
      <c r="Q101" s="2">
        <f t="shared" si="7"/>
        <v>360550.17879999999</v>
      </c>
      <c r="R101">
        <f t="shared" si="8"/>
        <v>179009.82120000001</v>
      </c>
      <c r="S101">
        <f>+VLOOKUP(A101,[2]gdp_data!$A$1:$O$209,15,0)</f>
        <v>1638.927336</v>
      </c>
      <c r="T101">
        <f t="shared" si="9"/>
        <v>3.0375256431166135E-3</v>
      </c>
      <c r="U101">
        <f t="shared" si="10"/>
        <v>1095.1804137352799</v>
      </c>
      <c r="V101">
        <f t="shared" si="11"/>
        <v>543.74692226471996</v>
      </c>
      <c r="W101" s="4">
        <f t="shared" si="12"/>
        <v>0.66822999999999999</v>
      </c>
      <c r="X101" s="4">
        <f t="shared" si="13"/>
        <v>0.33176999999999995</v>
      </c>
    </row>
    <row r="102" spans="1:24" x14ac:dyDescent="0.2">
      <c r="A102" t="s">
        <v>219</v>
      </c>
      <c r="B102" t="s">
        <v>220</v>
      </c>
      <c r="C102" t="s">
        <v>6</v>
      </c>
      <c r="D102" t="s">
        <v>7</v>
      </c>
      <c r="E102" s="2">
        <v>567821716</v>
      </c>
      <c r="F102" s="2">
        <v>574994397</v>
      </c>
      <c r="G102" s="2">
        <v>582179826</v>
      </c>
      <c r="H102" s="2">
        <v>589349327</v>
      </c>
      <c r="I102" s="2">
        <v>596478519</v>
      </c>
      <c r="J102" s="2">
        <v>603537118</v>
      </c>
      <c r="K102" s="2">
        <v>610547919</v>
      </c>
      <c r="L102" s="2">
        <v>617495658</v>
      </c>
      <c r="M102" s="2">
        <v>624335544</v>
      </c>
      <c r="N102" s="2">
        <v>631062657</v>
      </c>
      <c r="O102" s="2">
        <v>637663890</v>
      </c>
      <c r="P102">
        <f>+VLOOKUP(A102,[1]rural_population_percent!$A$1:$P$209,16,0)</f>
        <v>19.665364200751402</v>
      </c>
      <c r="Q102" s="2">
        <f t="shared" si="7"/>
        <v>512264963.65482122</v>
      </c>
      <c r="R102">
        <f t="shared" si="8"/>
        <v>125398926.3451788</v>
      </c>
      <c r="S102">
        <f>+VLOOKUP(A102,[2]gdp_data!$A$1:$O$209,15,0)</f>
        <v>5360660</v>
      </c>
      <c r="T102">
        <f t="shared" si="9"/>
        <v>8.4067172127309884E-3</v>
      </c>
      <c r="U102">
        <f t="shared" si="10"/>
        <v>4306466.6874359995</v>
      </c>
      <c r="V102">
        <f t="shared" si="11"/>
        <v>1054193.312564</v>
      </c>
      <c r="W102" s="4">
        <f t="shared" si="12"/>
        <v>0.80334635799248588</v>
      </c>
      <c r="X102" s="4">
        <f t="shared" si="13"/>
        <v>0.19665364200751401</v>
      </c>
    </row>
    <row r="103" spans="1:24" x14ac:dyDescent="0.2">
      <c r="A103" t="s">
        <v>283</v>
      </c>
      <c r="B103" t="s">
        <v>284</v>
      </c>
      <c r="C103" t="s">
        <v>6</v>
      </c>
      <c r="D103" t="s">
        <v>7</v>
      </c>
      <c r="E103" s="2">
        <v>4660677</v>
      </c>
      <c r="F103" s="2">
        <v>4709153</v>
      </c>
      <c r="G103" s="2">
        <v>4768212</v>
      </c>
      <c r="H103" s="2">
        <v>4828726</v>
      </c>
      <c r="I103" s="2">
        <v>4889252</v>
      </c>
      <c r="J103" s="2">
        <v>4953088</v>
      </c>
      <c r="K103" s="2">
        <v>5018573</v>
      </c>
      <c r="L103" s="2">
        <v>5079623</v>
      </c>
      <c r="M103" s="2">
        <v>5137232</v>
      </c>
      <c r="N103" s="2">
        <v>5190239</v>
      </c>
      <c r="O103" s="2">
        <v>5234519</v>
      </c>
      <c r="P103">
        <f>+VLOOKUP(A103,[1]rural_population_percent!$A$1:$P$209,16,0)</f>
        <v>19.010000000000002</v>
      </c>
      <c r="Q103" s="2">
        <f t="shared" si="7"/>
        <v>4239436.9380999999</v>
      </c>
      <c r="R103">
        <f t="shared" si="8"/>
        <v>995082.06190000009</v>
      </c>
      <c r="S103">
        <f>+VLOOKUP(A103,[2]gdp_data!$A$1:$O$209,15,0)</f>
        <v>371075</v>
      </c>
      <c r="T103">
        <f t="shared" si="9"/>
        <v>7.0889990083138482E-2</v>
      </c>
      <c r="U103">
        <f t="shared" si="10"/>
        <v>300533.64249999996</v>
      </c>
      <c r="V103">
        <f t="shared" si="11"/>
        <v>70541.357499999998</v>
      </c>
      <c r="W103" s="4">
        <f t="shared" si="12"/>
        <v>0.80989999999999984</v>
      </c>
      <c r="X103" s="4">
        <f t="shared" si="13"/>
        <v>0.19009999999999999</v>
      </c>
    </row>
    <row r="104" spans="1:24" x14ac:dyDescent="0.2">
      <c r="A104" t="s">
        <v>253</v>
      </c>
      <c r="B104" t="s">
        <v>254</v>
      </c>
      <c r="C104" t="s">
        <v>6</v>
      </c>
      <c r="D104" t="s">
        <v>7</v>
      </c>
      <c r="E104" s="2">
        <v>405308</v>
      </c>
      <c r="F104" s="2">
        <v>406724</v>
      </c>
      <c r="G104" s="2">
        <v>409379</v>
      </c>
      <c r="H104" s="2">
        <v>412477</v>
      </c>
      <c r="I104" s="2">
        <v>414508</v>
      </c>
      <c r="J104" s="2">
        <v>416268</v>
      </c>
      <c r="K104" s="2">
        <v>420028</v>
      </c>
      <c r="L104" s="2">
        <v>425967</v>
      </c>
      <c r="M104" s="2">
        <v>434558</v>
      </c>
      <c r="N104" s="2">
        <v>445053</v>
      </c>
      <c r="O104" s="2">
        <v>455356</v>
      </c>
      <c r="P104">
        <f>+VLOOKUP(A104,[1]rural_population_percent!$A$1:$P$209,16,0)</f>
        <v>4.3559999999999901</v>
      </c>
      <c r="Q104" s="2">
        <f t="shared" si="7"/>
        <v>435520.69264000002</v>
      </c>
      <c r="R104">
        <f t="shared" si="8"/>
        <v>19835.307359999955</v>
      </c>
      <c r="S104">
        <f>+VLOOKUP(A104,[2]gdp_data!$A$1:$O$209,15,0)</f>
        <v>11279.535398</v>
      </c>
      <c r="T104">
        <f t="shared" si="9"/>
        <v>2.4770806573318458E-2</v>
      </c>
      <c r="U104">
        <f t="shared" si="10"/>
        <v>10788.19883606312</v>
      </c>
      <c r="V104">
        <f t="shared" si="11"/>
        <v>491.33656193687887</v>
      </c>
      <c r="W104" s="4">
        <f t="shared" si="12"/>
        <v>0.95644000000000007</v>
      </c>
      <c r="X104" s="4">
        <f t="shared" si="13"/>
        <v>4.3559999999999897E-2</v>
      </c>
    </row>
    <row r="105" spans="1:24" x14ac:dyDescent="0.2">
      <c r="A105" t="s">
        <v>419</v>
      </c>
      <c r="B105" t="s">
        <v>178</v>
      </c>
      <c r="C105" t="s">
        <v>6</v>
      </c>
      <c r="D105" t="s">
        <v>7</v>
      </c>
      <c r="E105" s="2">
        <v>71227880</v>
      </c>
      <c r="F105" s="2">
        <v>72031103</v>
      </c>
      <c r="G105" s="2">
        <v>72845542</v>
      </c>
      <c r="H105" s="2">
        <v>73687565</v>
      </c>
      <c r="I105" s="2">
        <v>74567511</v>
      </c>
      <c r="J105" s="2">
        <v>75491582</v>
      </c>
      <c r="K105" s="2">
        <v>76453574</v>
      </c>
      <c r="L105" s="2">
        <v>77435384</v>
      </c>
      <c r="M105" s="2">
        <v>78411092</v>
      </c>
      <c r="N105" s="2">
        <v>79360487</v>
      </c>
      <c r="O105" s="2">
        <v>80277428</v>
      </c>
      <c r="P105">
        <f>+VLOOKUP(A105,[1]rural_population_percent!$A$1:$P$209,16,0)</f>
        <v>25.632000000000001</v>
      </c>
      <c r="Q105" s="2">
        <f t="shared" si="7"/>
        <v>59700717.655039996</v>
      </c>
      <c r="R105">
        <f t="shared" si="8"/>
        <v>20576710.34496</v>
      </c>
      <c r="S105" t="e">
        <f>+VLOOKUP(A105,[2]gdp_data!$A$1:$O$209,15,0)</f>
        <v>#N/A</v>
      </c>
      <c r="T105" t="e">
        <f t="shared" si="9"/>
        <v>#N/A</v>
      </c>
      <c r="U105" t="e">
        <f t="shared" si="10"/>
        <v>#N/A</v>
      </c>
      <c r="V105" t="e">
        <f t="shared" si="11"/>
        <v>#N/A</v>
      </c>
      <c r="W105" s="4" t="e">
        <f t="shared" si="12"/>
        <v>#N/A</v>
      </c>
      <c r="X105" s="4" t="e">
        <f t="shared" si="13"/>
        <v>#N/A</v>
      </c>
    </row>
    <row r="106" spans="1:24" x14ac:dyDescent="0.2">
      <c r="A106" t="s">
        <v>91</v>
      </c>
      <c r="B106" t="s">
        <v>92</v>
      </c>
      <c r="C106" t="s">
        <v>6</v>
      </c>
      <c r="D106" t="s">
        <v>7</v>
      </c>
      <c r="E106" s="2">
        <v>4308794</v>
      </c>
      <c r="F106" s="2">
        <v>4369469</v>
      </c>
      <c r="G106" s="2">
        <v>4429508</v>
      </c>
      <c r="H106" s="2">
        <v>4488263</v>
      </c>
      <c r="I106" s="2">
        <v>4545280</v>
      </c>
      <c r="J106" s="2">
        <v>4600474</v>
      </c>
      <c r="K106" s="2">
        <v>4654122</v>
      </c>
      <c r="L106" s="2">
        <v>4706401</v>
      </c>
      <c r="M106" s="2">
        <v>4757575</v>
      </c>
      <c r="N106" s="2">
        <v>4807852</v>
      </c>
      <c r="O106" s="2">
        <v>4857274</v>
      </c>
      <c r="P106">
        <f>+VLOOKUP(A106,[1]rural_population_percent!$A$1:$P$209,16,0)</f>
        <v>21.521000000000001</v>
      </c>
      <c r="Q106" s="2">
        <f t="shared" si="7"/>
        <v>3811940.0624599997</v>
      </c>
      <c r="R106">
        <f t="shared" si="8"/>
        <v>1045333.9375400001</v>
      </c>
      <c r="S106">
        <f>+VLOOKUP(A106,[2]gdp_data!$A$1:$O$209,15,0)</f>
        <v>56988.989896999999</v>
      </c>
      <c r="T106">
        <f t="shared" si="9"/>
        <v>1.1732710548550483E-2</v>
      </c>
      <c r="U106">
        <f t="shared" si="10"/>
        <v>44724.389381266628</v>
      </c>
      <c r="V106">
        <f t="shared" si="11"/>
        <v>12264.600515733371</v>
      </c>
      <c r="W106" s="4">
        <f t="shared" si="12"/>
        <v>0.78478999999999999</v>
      </c>
      <c r="X106" s="4">
        <f t="shared" si="13"/>
        <v>0.21521000000000001</v>
      </c>
    </row>
    <row r="107" spans="1:24" x14ac:dyDescent="0.2">
      <c r="A107" t="s">
        <v>279</v>
      </c>
      <c r="B107" t="s">
        <v>280</v>
      </c>
      <c r="C107" t="s">
        <v>6</v>
      </c>
      <c r="D107" t="s">
        <v>7</v>
      </c>
      <c r="E107" s="2">
        <v>5450211</v>
      </c>
      <c r="F107" s="2">
        <v>5522106</v>
      </c>
      <c r="G107" s="2">
        <v>5594506</v>
      </c>
      <c r="H107" s="2">
        <v>5666581</v>
      </c>
      <c r="I107" s="2">
        <v>5737723</v>
      </c>
      <c r="J107" s="2">
        <v>5807820</v>
      </c>
      <c r="K107" s="2">
        <v>5877108</v>
      </c>
      <c r="L107" s="2">
        <v>5945747</v>
      </c>
      <c r="M107" s="2">
        <v>6013997</v>
      </c>
      <c r="N107" s="2">
        <v>6082035</v>
      </c>
      <c r="O107" s="2">
        <v>6149928</v>
      </c>
      <c r="P107">
        <f>+VLOOKUP(A107,[1]rural_population_percent!$A$1:$P$209,16,0)</f>
        <v>40.558999999999997</v>
      </c>
      <c r="Q107" s="2">
        <f t="shared" si="7"/>
        <v>3655578.7024800004</v>
      </c>
      <c r="R107">
        <f t="shared" si="8"/>
        <v>2494349.2975199996</v>
      </c>
      <c r="S107">
        <f>+VLOOKUP(A107,[2]gdp_data!$A$1:$O$209,15,0)</f>
        <v>13184.989878</v>
      </c>
      <c r="T107">
        <f t="shared" si="9"/>
        <v>2.1439258927909402E-3</v>
      </c>
      <c r="U107">
        <f t="shared" si="10"/>
        <v>7837.2898333819821</v>
      </c>
      <c r="V107">
        <f t="shared" si="11"/>
        <v>5347.70004461802</v>
      </c>
      <c r="W107" s="4">
        <f t="shared" si="12"/>
        <v>0.5944100000000001</v>
      </c>
      <c r="X107" s="4">
        <f t="shared" si="13"/>
        <v>0.40559000000000001</v>
      </c>
    </row>
    <row r="108" spans="1:24" x14ac:dyDescent="0.2">
      <c r="A108" t="s">
        <v>413</v>
      </c>
      <c r="B108" t="s">
        <v>414</v>
      </c>
      <c r="C108" t="s">
        <v>6</v>
      </c>
      <c r="D108" t="s">
        <v>7</v>
      </c>
      <c r="E108" s="2">
        <v>49364582</v>
      </c>
      <c r="F108" s="2">
        <v>49887181</v>
      </c>
      <c r="G108" s="2">
        <v>50412129</v>
      </c>
      <c r="H108" s="2">
        <v>50970818</v>
      </c>
      <c r="I108" s="2">
        <v>51584663</v>
      </c>
      <c r="J108" s="2">
        <v>52263516</v>
      </c>
      <c r="K108" s="2">
        <v>52998213</v>
      </c>
      <c r="L108" s="2">
        <v>53767396</v>
      </c>
      <c r="M108" s="2">
        <v>54539571</v>
      </c>
      <c r="N108" s="2">
        <v>55291225</v>
      </c>
      <c r="O108" s="2">
        <v>56015473</v>
      </c>
      <c r="P108">
        <f>+VLOOKUP(A108,[1]rural_population_percent!$A$1:$P$209,16,0)</f>
        <v>34.218000000000004</v>
      </c>
      <c r="Q108" s="2">
        <f t="shared" si="7"/>
        <v>36848098.448860005</v>
      </c>
      <c r="R108">
        <f t="shared" si="8"/>
        <v>19167374.551139999</v>
      </c>
      <c r="S108">
        <f>+VLOOKUP(A108,[2]gdp_data!$A$1:$O$209,15,0)</f>
        <v>295763</v>
      </c>
      <c r="T108">
        <f t="shared" si="9"/>
        <v>5.2800232535749544E-3</v>
      </c>
      <c r="U108">
        <f t="shared" si="10"/>
        <v>194558.81666000004</v>
      </c>
      <c r="V108">
        <f t="shared" si="11"/>
        <v>101204.18334</v>
      </c>
      <c r="W108" s="4">
        <f t="shared" si="12"/>
        <v>0.65782000000000018</v>
      </c>
      <c r="X108" s="4">
        <f t="shared" si="13"/>
        <v>0.34217999999999998</v>
      </c>
    </row>
    <row r="109" spans="1:24" x14ac:dyDescent="0.2">
      <c r="A109" t="s">
        <v>170</v>
      </c>
      <c r="B109" t="s">
        <v>171</v>
      </c>
      <c r="C109" t="s">
        <v>6</v>
      </c>
      <c r="D109" t="s">
        <v>7</v>
      </c>
      <c r="E109" s="2">
        <v>229838202</v>
      </c>
      <c r="F109" s="2">
        <v>232989141</v>
      </c>
      <c r="G109" s="2">
        <v>236159276</v>
      </c>
      <c r="H109" s="2">
        <v>239340478</v>
      </c>
      <c r="I109" s="2">
        <v>242524123</v>
      </c>
      <c r="J109" s="2">
        <v>245707511</v>
      </c>
      <c r="K109" s="2">
        <v>248883232</v>
      </c>
      <c r="L109" s="2">
        <v>252032263</v>
      </c>
      <c r="M109" s="2">
        <v>255131116</v>
      </c>
      <c r="N109" s="2">
        <v>258162113</v>
      </c>
      <c r="O109" s="2">
        <v>261115456</v>
      </c>
      <c r="P109">
        <f>+VLOOKUP(A109,[1]rural_population_percent!$A$1:$P$209,16,0)</f>
        <v>44.823</v>
      </c>
      <c r="Q109" s="2">
        <f t="shared" si="7"/>
        <v>144075675.15711999</v>
      </c>
      <c r="R109">
        <f t="shared" si="8"/>
        <v>117039780.84288</v>
      </c>
      <c r="S109">
        <f>+VLOOKUP(A109,[2]gdp_data!$A$1:$O$209,15,0)</f>
        <v>932256</v>
      </c>
      <c r="T109">
        <f t="shared" si="9"/>
        <v>3.5702827181551444E-3</v>
      </c>
      <c r="U109">
        <f t="shared" si="10"/>
        <v>514390.89311999996</v>
      </c>
      <c r="V109">
        <f t="shared" si="11"/>
        <v>417865.10687999998</v>
      </c>
      <c r="W109" s="4">
        <f t="shared" si="12"/>
        <v>0.55176999999999998</v>
      </c>
      <c r="X109" s="4">
        <f t="shared" si="13"/>
        <v>0.44822999999999996</v>
      </c>
    </row>
    <row r="110" spans="1:24" x14ac:dyDescent="0.2">
      <c r="A110" t="s">
        <v>107</v>
      </c>
      <c r="B110" t="s">
        <v>108</v>
      </c>
      <c r="C110" t="s">
        <v>6</v>
      </c>
      <c r="D110" t="s">
        <v>7</v>
      </c>
      <c r="E110" s="2">
        <v>9371338</v>
      </c>
      <c r="F110" s="2">
        <v>9504353</v>
      </c>
      <c r="G110" s="2">
        <v>9636520</v>
      </c>
      <c r="H110" s="2">
        <v>9767758</v>
      </c>
      <c r="I110" s="2">
        <v>9897985</v>
      </c>
      <c r="J110" s="2">
        <v>10027095</v>
      </c>
      <c r="K110" s="2">
        <v>10154950</v>
      </c>
      <c r="L110" s="2">
        <v>10281296</v>
      </c>
      <c r="M110" s="2">
        <v>10405844</v>
      </c>
      <c r="N110" s="2">
        <v>10528394</v>
      </c>
      <c r="O110" s="2">
        <v>10648791</v>
      </c>
      <c r="P110">
        <f>+VLOOKUP(A110,[1]rural_population_percent!$A$1:$P$209,16,0)</f>
        <v>19.353000000000002</v>
      </c>
      <c r="Q110" s="2">
        <f t="shared" si="7"/>
        <v>8587930.4777700007</v>
      </c>
      <c r="R110">
        <f t="shared" si="8"/>
        <v>2060860.5222300002</v>
      </c>
      <c r="S110">
        <f>+VLOOKUP(A110,[2]gdp_data!$A$1:$O$209,15,0)</f>
        <v>72342.967648000005</v>
      </c>
      <c r="T110">
        <f t="shared" si="9"/>
        <v>6.7935381254078516E-3</v>
      </c>
      <c r="U110">
        <f t="shared" si="10"/>
        <v>58342.433119082569</v>
      </c>
      <c r="V110">
        <f t="shared" si="11"/>
        <v>14000.534528917442</v>
      </c>
      <c r="W110" s="4">
        <f t="shared" si="12"/>
        <v>0.80647000000000002</v>
      </c>
      <c r="X110" s="4">
        <f t="shared" si="13"/>
        <v>0.19353000000000001</v>
      </c>
    </row>
    <row r="111" spans="1:24" x14ac:dyDescent="0.2">
      <c r="A111" t="s">
        <v>297</v>
      </c>
      <c r="B111" t="s">
        <v>298</v>
      </c>
      <c r="C111" t="s">
        <v>6</v>
      </c>
      <c r="D111" t="s">
        <v>7</v>
      </c>
      <c r="E111" s="2">
        <v>27949944</v>
      </c>
      <c r="F111" s="2">
        <v>28292724</v>
      </c>
      <c r="G111" s="2">
        <v>28641980</v>
      </c>
      <c r="H111" s="2">
        <v>29001507</v>
      </c>
      <c r="I111" s="2">
        <v>29373646</v>
      </c>
      <c r="J111" s="2">
        <v>29759989</v>
      </c>
      <c r="K111" s="2">
        <v>30158966</v>
      </c>
      <c r="L111" s="2">
        <v>30565716</v>
      </c>
      <c r="M111" s="2">
        <v>30973354</v>
      </c>
      <c r="N111" s="2">
        <v>31376671</v>
      </c>
      <c r="O111" s="2">
        <v>31773839</v>
      </c>
      <c r="P111">
        <f>+VLOOKUP(A111,[1]rural_population_percent!$A$1:$P$209,16,0)</f>
        <v>20.766999999999999</v>
      </c>
      <c r="Q111" s="2">
        <f t="shared" si="7"/>
        <v>25175365.854869999</v>
      </c>
      <c r="R111">
        <f t="shared" si="8"/>
        <v>6598473.1451300001</v>
      </c>
      <c r="S111">
        <f>+VLOOKUP(A111,[2]gdp_data!$A$1:$O$209,15,0)</f>
        <v>191640</v>
      </c>
      <c r="T111">
        <f t="shared" si="9"/>
        <v>6.0313769450395967E-3</v>
      </c>
      <c r="U111">
        <f t="shared" si="10"/>
        <v>151842.12119999999</v>
      </c>
      <c r="V111">
        <f t="shared" si="11"/>
        <v>39797.878799999999</v>
      </c>
      <c r="W111" s="4">
        <f t="shared" si="12"/>
        <v>0.79232999999999998</v>
      </c>
      <c r="X111" s="4">
        <f t="shared" si="13"/>
        <v>0.20766999999999999</v>
      </c>
    </row>
    <row r="112" spans="1:24" x14ac:dyDescent="0.2">
      <c r="A112" t="s">
        <v>174</v>
      </c>
      <c r="B112" t="s">
        <v>175</v>
      </c>
      <c r="C112" t="s">
        <v>6</v>
      </c>
      <c r="D112" t="s">
        <v>7</v>
      </c>
      <c r="E112" s="2">
        <v>1161977719</v>
      </c>
      <c r="F112" s="2">
        <v>1179681239</v>
      </c>
      <c r="G112" s="2">
        <v>1197146906</v>
      </c>
      <c r="H112" s="2">
        <v>1214270132</v>
      </c>
      <c r="I112" s="2">
        <v>1230980691</v>
      </c>
      <c r="J112" s="2">
        <v>1247236029</v>
      </c>
      <c r="K112" s="2">
        <v>1263065852</v>
      </c>
      <c r="L112" s="2">
        <v>1278562207</v>
      </c>
      <c r="M112" s="2">
        <v>1293859294</v>
      </c>
      <c r="N112" s="2">
        <v>1309053980</v>
      </c>
      <c r="O112" s="2">
        <v>1324171354</v>
      </c>
      <c r="P112">
        <f>+VLOOKUP(A112,[1]rural_population_percent!$A$1:$P$209,16,0)</f>
        <v>66.465000000000003</v>
      </c>
      <c r="Q112" s="2">
        <f t="shared" si="7"/>
        <v>444060863.56389999</v>
      </c>
      <c r="R112">
        <f t="shared" si="8"/>
        <v>880110490.43610001</v>
      </c>
      <c r="S112">
        <f>+VLOOKUP(A112,[2]gdp_data!$A$1:$O$209,15,0)</f>
        <v>2274230</v>
      </c>
      <c r="T112">
        <f t="shared" si="9"/>
        <v>1.7174740966341732E-3</v>
      </c>
      <c r="U112">
        <f t="shared" si="10"/>
        <v>762663.03049999999</v>
      </c>
      <c r="V112">
        <f t="shared" si="11"/>
        <v>1511566.9694999999</v>
      </c>
      <c r="W112" s="4">
        <f t="shared" si="12"/>
        <v>0.33534999999999998</v>
      </c>
      <c r="X112" s="4">
        <f t="shared" si="13"/>
        <v>0.66464999999999996</v>
      </c>
    </row>
    <row r="113" spans="1:24" x14ac:dyDescent="0.2">
      <c r="A113" t="s">
        <v>235</v>
      </c>
      <c r="B113" t="s">
        <v>236</v>
      </c>
      <c r="C113" t="s">
        <v>6</v>
      </c>
      <c r="D113" t="s">
        <v>7</v>
      </c>
      <c r="E113" s="2">
        <v>30869346</v>
      </c>
      <c r="F113" s="2">
        <v>31225881</v>
      </c>
      <c r="G113" s="2">
        <v>31596855</v>
      </c>
      <c r="H113" s="2">
        <v>31989897</v>
      </c>
      <c r="I113" s="2">
        <v>32409639</v>
      </c>
      <c r="J113" s="2">
        <v>32858823</v>
      </c>
      <c r="K113" s="2">
        <v>33333789</v>
      </c>
      <c r="L113" s="2">
        <v>33824769</v>
      </c>
      <c r="M113" s="2">
        <v>34318082</v>
      </c>
      <c r="N113" s="2">
        <v>34803322</v>
      </c>
      <c r="O113" s="2">
        <v>35276786</v>
      </c>
      <c r="P113">
        <f>+VLOOKUP(A113,[1]rural_population_percent!$A$1:$P$209,16,0)</f>
        <v>38.828000000000003</v>
      </c>
      <c r="Q113" s="2">
        <f t="shared" si="7"/>
        <v>21579515.531920001</v>
      </c>
      <c r="R113">
        <f t="shared" si="8"/>
        <v>13697270.468080001</v>
      </c>
      <c r="S113">
        <f>+VLOOKUP(A113,[2]gdp_data!$A$1:$O$209,15,0)</f>
        <v>103606</v>
      </c>
      <c r="T113">
        <f t="shared" si="9"/>
        <v>2.9369455596096536E-3</v>
      </c>
      <c r="U113">
        <f t="shared" si="10"/>
        <v>63377.86232</v>
      </c>
      <c r="V113">
        <f t="shared" si="11"/>
        <v>40228.13768</v>
      </c>
      <c r="W113" s="4">
        <f t="shared" si="12"/>
        <v>0.61172000000000004</v>
      </c>
      <c r="X113" s="4">
        <f t="shared" si="13"/>
        <v>0.38828000000000001</v>
      </c>
    </row>
    <row r="114" spans="1:24" x14ac:dyDescent="0.2">
      <c r="A114" t="s">
        <v>59</v>
      </c>
      <c r="B114" t="s">
        <v>60</v>
      </c>
      <c r="C114" t="s">
        <v>6</v>
      </c>
      <c r="D114" t="s">
        <v>7</v>
      </c>
      <c r="E114" s="2">
        <v>370250</v>
      </c>
      <c r="F114" s="2">
        <v>374864</v>
      </c>
      <c r="G114" s="2">
        <v>379252</v>
      </c>
      <c r="H114" s="2">
        <v>383772</v>
      </c>
      <c r="I114" s="2">
        <v>388662</v>
      </c>
      <c r="J114" s="2">
        <v>394013</v>
      </c>
      <c r="K114" s="2">
        <v>399748</v>
      </c>
      <c r="L114" s="2">
        <v>405716</v>
      </c>
      <c r="M114" s="2">
        <v>411704</v>
      </c>
      <c r="N114" s="2">
        <v>417542</v>
      </c>
      <c r="O114" s="2">
        <v>423196</v>
      </c>
      <c r="P114">
        <f>+VLOOKUP(A114,[1]rural_population_percent!$A$1:$P$209,16,0)</f>
        <v>22.202999999999999</v>
      </c>
      <c r="Q114" s="2">
        <f t="shared" si="7"/>
        <v>329233.79212</v>
      </c>
      <c r="R114">
        <f t="shared" si="8"/>
        <v>93962.207880000002</v>
      </c>
      <c r="S114">
        <f>+VLOOKUP(A114,[2]gdp_data!$A$1:$O$209,15,0)</f>
        <v>11400.65396</v>
      </c>
      <c r="T114">
        <f t="shared" si="9"/>
        <v>2.693941804742956E-2</v>
      </c>
      <c r="U114">
        <f t="shared" si="10"/>
        <v>8869.3667612612007</v>
      </c>
      <c r="V114">
        <f t="shared" si="11"/>
        <v>2531.2871987388003</v>
      </c>
      <c r="W114" s="4">
        <f t="shared" si="12"/>
        <v>0.77797000000000005</v>
      </c>
      <c r="X114" s="4">
        <f t="shared" si="13"/>
        <v>0.22203000000000003</v>
      </c>
    </row>
    <row r="115" spans="1:24" x14ac:dyDescent="0.2">
      <c r="A115" t="s">
        <v>311</v>
      </c>
      <c r="B115" t="s">
        <v>312</v>
      </c>
      <c r="C115" t="s">
        <v>6</v>
      </c>
      <c r="D115" t="s">
        <v>7</v>
      </c>
      <c r="E115" s="2">
        <v>5882796</v>
      </c>
      <c r="F115" s="2">
        <v>5966159</v>
      </c>
      <c r="G115" s="2">
        <v>6047117</v>
      </c>
      <c r="H115" s="2">
        <v>6127837</v>
      </c>
      <c r="I115" s="2">
        <v>6209877</v>
      </c>
      <c r="J115" s="2">
        <v>6293783</v>
      </c>
      <c r="K115" s="2">
        <v>6379219</v>
      </c>
      <c r="L115" s="2">
        <v>6465740</v>
      </c>
      <c r="M115" s="2">
        <v>6552584</v>
      </c>
      <c r="N115" s="2">
        <v>6639119</v>
      </c>
      <c r="O115" s="2">
        <v>6725308</v>
      </c>
      <c r="P115">
        <f>+VLOOKUP(A115,[1]rural_population_percent!$A$1:$P$209,16,0)</f>
        <v>39.81</v>
      </c>
      <c r="Q115" s="2">
        <f t="shared" si="7"/>
        <v>4047962.8851999999</v>
      </c>
      <c r="R115">
        <f t="shared" si="8"/>
        <v>2677345.1148000001</v>
      </c>
      <c r="S115">
        <f>+VLOOKUP(A115,[2]gdp_data!$A$1:$O$209,15,0)</f>
        <v>27424.071372999999</v>
      </c>
      <c r="T115">
        <f t="shared" si="9"/>
        <v>4.0777420711438049E-3</v>
      </c>
      <c r="U115">
        <f t="shared" si="10"/>
        <v>16506.5485594087</v>
      </c>
      <c r="V115">
        <f t="shared" si="11"/>
        <v>10917.5228135913</v>
      </c>
      <c r="W115" s="4">
        <f t="shared" si="12"/>
        <v>0.60189999999999999</v>
      </c>
      <c r="X115" s="4">
        <f t="shared" si="13"/>
        <v>0.39810000000000001</v>
      </c>
    </row>
    <row r="116" spans="1:24" x14ac:dyDescent="0.2">
      <c r="A116" t="s">
        <v>28</v>
      </c>
      <c r="B116" t="s">
        <v>29</v>
      </c>
      <c r="C116" t="s">
        <v>6</v>
      </c>
      <c r="D116" t="s">
        <v>7</v>
      </c>
      <c r="E116" s="2">
        <v>8484550</v>
      </c>
      <c r="F116" s="2">
        <v>8581300</v>
      </c>
      <c r="G116" s="2">
        <v>8763400</v>
      </c>
      <c r="H116" s="2">
        <v>8947243</v>
      </c>
      <c r="I116" s="2">
        <v>9054332</v>
      </c>
      <c r="J116" s="2">
        <v>9173082</v>
      </c>
      <c r="K116" s="2">
        <v>9295784</v>
      </c>
      <c r="L116" s="2">
        <v>9416801</v>
      </c>
      <c r="M116" s="2">
        <v>9535079</v>
      </c>
      <c r="N116" s="2">
        <v>9649341</v>
      </c>
      <c r="O116" s="2">
        <v>9757812</v>
      </c>
      <c r="P116">
        <f>+VLOOKUP(A116,[1]rural_population_percent!$A$1:$P$209,16,0)</f>
        <v>44.819000000000003</v>
      </c>
      <c r="Q116" s="2">
        <f t="shared" si="7"/>
        <v>5384458.23972</v>
      </c>
      <c r="R116">
        <f t="shared" si="8"/>
        <v>4373353.76028</v>
      </c>
      <c r="S116">
        <f>+VLOOKUP(A116,[2]gdp_data!$A$1:$O$209,15,0)</f>
        <v>37867.518957</v>
      </c>
      <c r="T116">
        <f t="shared" si="9"/>
        <v>3.8807387308753233E-3</v>
      </c>
      <c r="U116">
        <f t="shared" si="10"/>
        <v>20895.67563566217</v>
      </c>
      <c r="V116">
        <f t="shared" si="11"/>
        <v>16971.84332133783</v>
      </c>
      <c r="W116" s="4">
        <f t="shared" si="12"/>
        <v>0.55181000000000002</v>
      </c>
      <c r="X116" s="4">
        <f t="shared" si="13"/>
        <v>0.44818999999999998</v>
      </c>
    </row>
    <row r="117" spans="1:24" x14ac:dyDescent="0.2">
      <c r="A117" t="s">
        <v>166</v>
      </c>
      <c r="B117" t="s">
        <v>167</v>
      </c>
      <c r="C117" t="s">
        <v>6</v>
      </c>
      <c r="D117" t="s">
        <v>7</v>
      </c>
      <c r="E117" s="2">
        <v>9409457</v>
      </c>
      <c r="F117" s="2">
        <v>9556889</v>
      </c>
      <c r="G117" s="2">
        <v>9705029</v>
      </c>
      <c r="H117" s="2">
        <v>9852870</v>
      </c>
      <c r="I117" s="2">
        <v>9999617</v>
      </c>
      <c r="J117" s="2">
        <v>10145054</v>
      </c>
      <c r="K117" s="2">
        <v>10289210</v>
      </c>
      <c r="L117" s="2">
        <v>10431776</v>
      </c>
      <c r="M117" s="2">
        <v>10572466</v>
      </c>
      <c r="N117" s="2">
        <v>10711061</v>
      </c>
      <c r="O117" s="2">
        <v>10847334</v>
      </c>
      <c r="P117">
        <f>+VLOOKUP(A117,[1]rural_population_percent!$A$1:$P$209,16,0)</f>
        <v>39.116999999999997</v>
      </c>
      <c r="Q117" s="2">
        <f t="shared" si="7"/>
        <v>6604182.3592200009</v>
      </c>
      <c r="R117">
        <f t="shared" si="8"/>
        <v>4243151.6407799991</v>
      </c>
      <c r="S117">
        <f>+VLOOKUP(A117,[2]gdp_data!$A$1:$O$209,15,0)</f>
        <v>7970.6491310000001</v>
      </c>
      <c r="T117">
        <f t="shared" si="9"/>
        <v>7.3480259121734429E-4</v>
      </c>
      <c r="U117">
        <f t="shared" si="10"/>
        <v>4852.7703104267312</v>
      </c>
      <c r="V117">
        <f t="shared" si="11"/>
        <v>3117.8788205732694</v>
      </c>
      <c r="W117" s="4">
        <f t="shared" si="12"/>
        <v>0.60883000000000009</v>
      </c>
      <c r="X117" s="4">
        <f t="shared" si="13"/>
        <v>0.39116999999999991</v>
      </c>
    </row>
    <row r="118" spans="1:24" x14ac:dyDescent="0.2">
      <c r="A118" t="s">
        <v>209</v>
      </c>
      <c r="B118" t="s">
        <v>210</v>
      </c>
      <c r="C118" t="s">
        <v>6</v>
      </c>
      <c r="D118" t="s">
        <v>7</v>
      </c>
      <c r="E118" s="2">
        <v>5849356</v>
      </c>
      <c r="F118" s="2">
        <v>5949787</v>
      </c>
      <c r="G118" s="2">
        <v>6052190</v>
      </c>
      <c r="H118" s="2">
        <v>6152036</v>
      </c>
      <c r="I118" s="2">
        <v>6246274</v>
      </c>
      <c r="J118" s="2">
        <v>6333487</v>
      </c>
      <c r="K118" s="2">
        <v>6415169</v>
      </c>
      <c r="L118" s="2">
        <v>6494557</v>
      </c>
      <c r="M118" s="2">
        <v>6576397</v>
      </c>
      <c r="N118" s="2">
        <v>6663967</v>
      </c>
      <c r="O118" s="2">
        <v>6758353</v>
      </c>
      <c r="P118">
        <f>+VLOOKUP(A118,[1]rural_population_percent!$A$1:$P$209,16,0)</f>
        <v>59.331000000000003</v>
      </c>
      <c r="Q118" s="2">
        <f t="shared" si="7"/>
        <v>2748554.5815699999</v>
      </c>
      <c r="R118">
        <f t="shared" si="8"/>
        <v>4009798.4184300001</v>
      </c>
      <c r="S118">
        <f>+VLOOKUP(A118,[2]gdp_data!$A$1:$O$209,15,0)</f>
        <v>15805.707154</v>
      </c>
      <c r="T118">
        <f t="shared" si="9"/>
        <v>2.3386921568021085E-3</v>
      </c>
      <c r="U118">
        <f t="shared" si="10"/>
        <v>6428.0230424602596</v>
      </c>
      <c r="V118">
        <f t="shared" si="11"/>
        <v>9377.6841115397401</v>
      </c>
      <c r="W118" s="4">
        <f t="shared" si="12"/>
        <v>0.40669</v>
      </c>
      <c r="X118" s="4">
        <f t="shared" si="13"/>
        <v>0.59331</v>
      </c>
    </row>
    <row r="119" spans="1:24" x14ac:dyDescent="0.2">
      <c r="A119" t="s">
        <v>381</v>
      </c>
      <c r="B119" t="s">
        <v>382</v>
      </c>
      <c r="C119" t="s">
        <v>6</v>
      </c>
      <c r="D119" t="s">
        <v>7</v>
      </c>
      <c r="E119" s="2">
        <v>68763405</v>
      </c>
      <c r="F119" s="2">
        <v>69597281</v>
      </c>
      <c r="G119" s="2">
        <v>70440032</v>
      </c>
      <c r="H119" s="2">
        <v>71339185</v>
      </c>
      <c r="I119" s="2">
        <v>72326914</v>
      </c>
      <c r="J119" s="2">
        <v>73409455</v>
      </c>
      <c r="K119" s="2">
        <v>74569867</v>
      </c>
      <c r="L119" s="2">
        <v>75787333</v>
      </c>
      <c r="M119" s="2">
        <v>77030628</v>
      </c>
      <c r="N119" s="2">
        <v>78271472</v>
      </c>
      <c r="O119" s="2">
        <v>79512426</v>
      </c>
      <c r="P119">
        <f>+VLOOKUP(A119,[1]rural_population_percent!$A$1:$P$209,16,0)</f>
        <v>25.637</v>
      </c>
      <c r="Q119" s="2">
        <f t="shared" si="7"/>
        <v>59127825.346379995</v>
      </c>
      <c r="R119">
        <f t="shared" si="8"/>
        <v>20384600.653620001</v>
      </c>
      <c r="S119">
        <f>+VLOOKUP(A119,[2]gdp_data!$A$1:$O$209,15,0)</f>
        <v>863722</v>
      </c>
      <c r="T119">
        <f t="shared" si="9"/>
        <v>1.0862729807791301E-2</v>
      </c>
      <c r="U119">
        <f t="shared" si="10"/>
        <v>642289.59086</v>
      </c>
      <c r="V119">
        <f t="shared" si="11"/>
        <v>221432.40914</v>
      </c>
      <c r="W119" s="4">
        <f t="shared" si="12"/>
        <v>0.74363000000000001</v>
      </c>
      <c r="X119" s="4">
        <f t="shared" si="13"/>
        <v>0.25636999999999999</v>
      </c>
    </row>
    <row r="120" spans="1:24" x14ac:dyDescent="0.2">
      <c r="A120" t="s">
        <v>245</v>
      </c>
      <c r="B120" t="s">
        <v>246</v>
      </c>
      <c r="C120" t="s">
        <v>6</v>
      </c>
      <c r="D120" t="s">
        <v>7</v>
      </c>
      <c r="E120" s="2">
        <v>110092378</v>
      </c>
      <c r="F120" s="2">
        <v>111836346</v>
      </c>
      <c r="G120" s="2">
        <v>113661809</v>
      </c>
      <c r="H120" s="2">
        <v>115505228</v>
      </c>
      <c r="I120" s="2">
        <v>117318941</v>
      </c>
      <c r="J120" s="2">
        <v>119090017</v>
      </c>
      <c r="K120" s="2">
        <v>120828307</v>
      </c>
      <c r="L120" s="2">
        <v>122535969</v>
      </c>
      <c r="M120" s="2">
        <v>124221600</v>
      </c>
      <c r="N120" s="2">
        <v>125890949</v>
      </c>
      <c r="O120" s="2">
        <v>127540423</v>
      </c>
      <c r="P120">
        <f>+VLOOKUP(A120,[1]rural_population_percent!$A$1:$P$209,16,0)</f>
        <v>20.216000000000001</v>
      </c>
      <c r="Q120" s="2">
        <f t="shared" si="7"/>
        <v>101756851.08632</v>
      </c>
      <c r="R120">
        <f t="shared" si="8"/>
        <v>25783571.913680002</v>
      </c>
      <c r="S120">
        <f>+VLOOKUP(A120,[2]gdp_data!$A$1:$O$209,15,0)</f>
        <v>1076910</v>
      </c>
      <c r="T120">
        <f t="shared" si="9"/>
        <v>8.4436759316691302E-3</v>
      </c>
      <c r="U120">
        <f t="shared" si="10"/>
        <v>859201.87439999997</v>
      </c>
      <c r="V120">
        <f t="shared" si="11"/>
        <v>217708.1256</v>
      </c>
      <c r="W120" s="4">
        <f t="shared" si="12"/>
        <v>0.79783999999999999</v>
      </c>
      <c r="X120" s="4">
        <f t="shared" si="13"/>
        <v>0.20216000000000001</v>
      </c>
    </row>
    <row r="121" spans="1:24" x14ac:dyDescent="0.2">
      <c r="A121" t="s">
        <v>399</v>
      </c>
      <c r="B121" t="s">
        <v>400</v>
      </c>
      <c r="C121" t="s">
        <v>6</v>
      </c>
      <c r="D121" t="s">
        <v>7</v>
      </c>
      <c r="E121" s="2">
        <v>27239168</v>
      </c>
      <c r="F121" s="2">
        <v>27691965</v>
      </c>
      <c r="G121" s="2">
        <v>28141701</v>
      </c>
      <c r="H121" s="2">
        <v>28587323</v>
      </c>
      <c r="I121" s="2">
        <v>29028033</v>
      </c>
      <c r="J121" s="2">
        <v>29463291</v>
      </c>
      <c r="K121" s="2">
        <v>29893080</v>
      </c>
      <c r="L121" s="2">
        <v>30317848</v>
      </c>
      <c r="M121" s="2">
        <v>30738378</v>
      </c>
      <c r="N121" s="2">
        <v>31155134</v>
      </c>
      <c r="O121" s="2">
        <v>31568179</v>
      </c>
      <c r="P121">
        <f>+VLOOKUP(A121,[1]rural_population_percent!$A$1:$P$209,16,0)</f>
        <v>10.901999999999999</v>
      </c>
      <c r="Q121" s="2">
        <f t="shared" si="7"/>
        <v>28126616.12542</v>
      </c>
      <c r="R121">
        <f t="shared" si="8"/>
        <v>3441562.8745800001</v>
      </c>
      <c r="S121">
        <f>+VLOOKUP(A121,[2]gdp_data!$A$1:$O$209,15,0)</f>
        <v>507248.14444444503</v>
      </c>
      <c r="T121">
        <f t="shared" si="9"/>
        <v>1.6068337183606472E-2</v>
      </c>
      <c r="U121">
        <f t="shared" si="10"/>
        <v>451947.95173711161</v>
      </c>
      <c r="V121">
        <f t="shared" si="11"/>
        <v>55300.192707333394</v>
      </c>
      <c r="W121" s="4">
        <f t="shared" si="12"/>
        <v>0.89097999999999999</v>
      </c>
      <c r="X121" s="4">
        <f t="shared" si="13"/>
        <v>0.10901999999999999</v>
      </c>
    </row>
    <row r="122" spans="1:24" x14ac:dyDescent="0.2">
      <c r="A122" t="s">
        <v>193</v>
      </c>
      <c r="B122" t="s">
        <v>194</v>
      </c>
      <c r="C122" t="s">
        <v>6</v>
      </c>
      <c r="D122" t="s">
        <v>7</v>
      </c>
      <c r="E122" s="2">
        <v>15308084</v>
      </c>
      <c r="F122" s="2">
        <v>15484192</v>
      </c>
      <c r="G122" s="2">
        <v>15674000</v>
      </c>
      <c r="H122" s="2">
        <v>16092822</v>
      </c>
      <c r="I122" s="2">
        <v>16321872</v>
      </c>
      <c r="J122" s="2">
        <v>16557201</v>
      </c>
      <c r="K122" s="2">
        <v>16792089</v>
      </c>
      <c r="L122" s="2">
        <v>17035550</v>
      </c>
      <c r="M122" s="2">
        <v>17288285</v>
      </c>
      <c r="N122" s="2">
        <v>17542806</v>
      </c>
      <c r="O122" s="2">
        <v>17794055</v>
      </c>
      <c r="P122">
        <f>+VLOOKUP(A122,[1]rural_population_percent!$A$1:$P$209,16,0)</f>
        <v>46.761000000000003</v>
      </c>
      <c r="Q122" s="2">
        <f t="shared" si="7"/>
        <v>9473376.9414499998</v>
      </c>
      <c r="R122">
        <f t="shared" si="8"/>
        <v>8320678.0585500002</v>
      </c>
      <c r="S122">
        <f>+VLOOKUP(A122,[2]gdp_data!$A$1:$O$209,15,0)</f>
        <v>137278</v>
      </c>
      <c r="T122">
        <f t="shared" si="9"/>
        <v>7.7148238554955572E-3</v>
      </c>
      <c r="U122">
        <f t="shared" si="10"/>
        <v>73085.43441999999</v>
      </c>
      <c r="V122">
        <f t="shared" si="11"/>
        <v>64192.565580000002</v>
      </c>
      <c r="W122" s="4">
        <f t="shared" si="12"/>
        <v>0.53238999999999992</v>
      </c>
      <c r="X122" s="4">
        <f t="shared" si="13"/>
        <v>0.46761000000000003</v>
      </c>
    </row>
    <row r="123" spans="1:24" x14ac:dyDescent="0.2">
      <c r="A123" t="s">
        <v>421</v>
      </c>
      <c r="B123" t="s">
        <v>44</v>
      </c>
      <c r="C123" t="s">
        <v>6</v>
      </c>
      <c r="D123" t="s">
        <v>7</v>
      </c>
      <c r="E123" s="2">
        <v>335830</v>
      </c>
      <c r="F123" s="2">
        <v>342328</v>
      </c>
      <c r="G123" s="2">
        <v>348676</v>
      </c>
      <c r="H123" s="2">
        <v>354856</v>
      </c>
      <c r="I123" s="2">
        <v>360832</v>
      </c>
      <c r="J123" s="2">
        <v>366568</v>
      </c>
      <c r="K123" s="2">
        <v>372039</v>
      </c>
      <c r="L123" s="2">
        <v>377240</v>
      </c>
      <c r="M123" s="2">
        <v>382169</v>
      </c>
      <c r="N123" s="2">
        <v>386838</v>
      </c>
      <c r="O123" s="2">
        <v>391232</v>
      </c>
      <c r="P123">
        <f>+VLOOKUP(A123,[1]rural_population_percent!$A$1:$P$209,16,0)</f>
        <v>16.969000000000001</v>
      </c>
      <c r="Q123" s="2">
        <f t="shared" si="7"/>
        <v>324843.84191999998</v>
      </c>
      <c r="R123">
        <f t="shared" si="8"/>
        <v>66388.158080000008</v>
      </c>
      <c r="S123" t="e">
        <f>+VLOOKUP(A123,[2]gdp_data!$A$1:$O$209,15,0)</f>
        <v>#N/A</v>
      </c>
      <c r="T123" t="e">
        <f t="shared" si="9"/>
        <v>#N/A</v>
      </c>
      <c r="U123" t="e">
        <f t="shared" si="10"/>
        <v>#N/A</v>
      </c>
      <c r="V123" t="e">
        <f t="shared" si="11"/>
        <v>#N/A</v>
      </c>
      <c r="W123" s="4" t="e">
        <f t="shared" si="12"/>
        <v>#N/A</v>
      </c>
      <c r="X123" s="4" t="e">
        <f t="shared" si="13"/>
        <v>#N/A</v>
      </c>
    </row>
    <row r="124" spans="1:24" x14ac:dyDescent="0.2">
      <c r="A124" t="s">
        <v>197</v>
      </c>
      <c r="B124" t="s">
        <v>198</v>
      </c>
      <c r="C124" t="s">
        <v>6</v>
      </c>
      <c r="D124" t="s">
        <v>7</v>
      </c>
      <c r="E124" s="2">
        <v>5218400</v>
      </c>
      <c r="F124" s="2">
        <v>5268400</v>
      </c>
      <c r="G124" s="2">
        <v>5318700</v>
      </c>
      <c r="H124" s="2">
        <v>5383300</v>
      </c>
      <c r="I124" s="2">
        <v>5447900</v>
      </c>
      <c r="J124" s="2">
        <v>5514600</v>
      </c>
      <c r="K124" s="2">
        <v>5607200</v>
      </c>
      <c r="L124" s="2">
        <v>5719600</v>
      </c>
      <c r="M124" s="2">
        <v>5835500</v>
      </c>
      <c r="N124" s="2">
        <v>5956900</v>
      </c>
      <c r="O124" s="2">
        <v>6079500</v>
      </c>
      <c r="P124">
        <f>+VLOOKUP(A124,[1]rural_population_percent!$A$1:$P$209,16,0)</f>
        <v>63.985999999999997</v>
      </c>
      <c r="Q124" s="2">
        <f t="shared" si="7"/>
        <v>2189471.13</v>
      </c>
      <c r="R124">
        <f t="shared" si="8"/>
        <v>3890028.87</v>
      </c>
      <c r="S124">
        <f>+VLOOKUP(A124,[2]gdp_data!$A$1:$O$209,15,0)</f>
        <v>6813.0920660000002</v>
      </c>
      <c r="T124">
        <f t="shared" si="9"/>
        <v>1.1206665130356116E-3</v>
      </c>
      <c r="U124">
        <f t="shared" si="10"/>
        <v>2453.66697664924</v>
      </c>
      <c r="V124">
        <f t="shared" si="11"/>
        <v>4359.4250893507606</v>
      </c>
      <c r="W124" s="4">
        <f t="shared" si="12"/>
        <v>0.36014000000000002</v>
      </c>
      <c r="X124" s="4">
        <f t="shared" si="13"/>
        <v>0.6398600000000001</v>
      </c>
    </row>
    <row r="125" spans="1:24" x14ac:dyDescent="0.2">
      <c r="A125" t="s">
        <v>24</v>
      </c>
      <c r="B125" t="s">
        <v>25</v>
      </c>
      <c r="C125" t="s">
        <v>6</v>
      </c>
      <c r="D125" t="s">
        <v>7</v>
      </c>
      <c r="E125" s="2">
        <v>20697900</v>
      </c>
      <c r="F125" s="2">
        <v>20827600</v>
      </c>
      <c r="G125" s="2">
        <v>21249200</v>
      </c>
      <c r="H125" s="2">
        <v>21691700</v>
      </c>
      <c r="I125" s="2">
        <v>22031750</v>
      </c>
      <c r="J125" s="2">
        <v>22340024</v>
      </c>
      <c r="K125" s="2">
        <v>22742475</v>
      </c>
      <c r="L125" s="2">
        <v>23145901</v>
      </c>
      <c r="M125" s="2">
        <v>23504138</v>
      </c>
      <c r="N125" s="2">
        <v>23850784</v>
      </c>
      <c r="O125" s="2">
        <v>24210809</v>
      </c>
      <c r="P125">
        <f>+VLOOKUP(A125,[1]rural_population_percent!$A$1:$P$209,16,0)</f>
        <v>10.317</v>
      </c>
      <c r="Q125" s="2">
        <f t="shared" si="7"/>
        <v>21712979.835469998</v>
      </c>
      <c r="R125">
        <f t="shared" si="8"/>
        <v>2497829.1645300002</v>
      </c>
      <c r="S125">
        <f>+VLOOKUP(A125,[2]gdp_data!$A$1:$O$209,15,0)</f>
        <v>1208040</v>
      </c>
      <c r="T125">
        <f t="shared" si="9"/>
        <v>4.9896721749364097E-2</v>
      </c>
      <c r="U125">
        <f t="shared" si="10"/>
        <v>1083406.5131999999</v>
      </c>
      <c r="V125">
        <f t="shared" si="11"/>
        <v>124633.48680000001</v>
      </c>
      <c r="W125" s="4">
        <f t="shared" si="12"/>
        <v>0.89682999999999991</v>
      </c>
      <c r="X125" s="4">
        <f t="shared" si="13"/>
        <v>0.10317000000000001</v>
      </c>
    </row>
    <row r="126" spans="1:24" x14ac:dyDescent="0.2">
      <c r="A126" t="s">
        <v>199</v>
      </c>
      <c r="B126" t="s">
        <v>200</v>
      </c>
      <c r="C126" t="s">
        <v>6</v>
      </c>
      <c r="D126" t="s">
        <v>7</v>
      </c>
      <c r="E126" s="2">
        <v>13474489</v>
      </c>
      <c r="F126" s="2">
        <v>13676693</v>
      </c>
      <c r="G126" s="2">
        <v>13880509</v>
      </c>
      <c r="H126" s="2">
        <v>14090208</v>
      </c>
      <c r="I126" s="2">
        <v>14308740</v>
      </c>
      <c r="J126" s="2">
        <v>14537886</v>
      </c>
      <c r="K126" s="2">
        <v>14776866</v>
      </c>
      <c r="L126" s="2">
        <v>15022692</v>
      </c>
      <c r="M126" s="2">
        <v>15270790</v>
      </c>
      <c r="N126" s="2">
        <v>15517635</v>
      </c>
      <c r="O126" s="2">
        <v>15762370</v>
      </c>
      <c r="P126">
        <f>+VLOOKUP(A126,[1]rural_population_percent!$A$1:$P$209,16,0)</f>
        <v>78.819999999999993</v>
      </c>
      <c r="Q126" s="2">
        <f t="shared" si="7"/>
        <v>3338469.9660000019</v>
      </c>
      <c r="R126">
        <f t="shared" si="8"/>
        <v>12423900.033999998</v>
      </c>
      <c r="S126">
        <f>+VLOOKUP(A126,[2]gdp_data!$A$1:$O$209,15,0)</f>
        <v>20016.747754</v>
      </c>
      <c r="T126">
        <f t="shared" si="9"/>
        <v>1.2699072381881658E-3</v>
      </c>
      <c r="U126">
        <f t="shared" si="10"/>
        <v>4239.5471742972022</v>
      </c>
      <c r="V126">
        <f t="shared" si="11"/>
        <v>15777.200579702798</v>
      </c>
      <c r="W126" s="4">
        <f t="shared" si="12"/>
        <v>0.2118000000000001</v>
      </c>
      <c r="X126" s="4">
        <f t="shared" si="13"/>
        <v>0.7881999999999999</v>
      </c>
    </row>
    <row r="127" spans="1:24" x14ac:dyDescent="0.2">
      <c r="A127" t="s">
        <v>53</v>
      </c>
      <c r="B127" t="s">
        <v>54</v>
      </c>
      <c r="C127" t="s">
        <v>6</v>
      </c>
      <c r="D127" t="s">
        <v>7</v>
      </c>
      <c r="E127" s="2">
        <v>9283334</v>
      </c>
      <c r="F127" s="2">
        <v>9441444</v>
      </c>
      <c r="G127" s="2">
        <v>9599855</v>
      </c>
      <c r="H127" s="2">
        <v>9758748</v>
      </c>
      <c r="I127" s="2">
        <v>9918242</v>
      </c>
      <c r="J127" s="2">
        <v>10078343</v>
      </c>
      <c r="K127" s="2">
        <v>10239004</v>
      </c>
      <c r="L127" s="2">
        <v>10400264</v>
      </c>
      <c r="M127" s="2">
        <v>10562159</v>
      </c>
      <c r="N127" s="2">
        <v>10724705</v>
      </c>
      <c r="O127" s="2">
        <v>10887882</v>
      </c>
      <c r="P127">
        <f>+VLOOKUP(A127,[1]rural_population_percent!$A$1:$P$209,16,0)</f>
        <v>30.696999999999999</v>
      </c>
      <c r="Q127" s="2">
        <f t="shared" si="7"/>
        <v>7545628.8624600004</v>
      </c>
      <c r="R127">
        <f t="shared" si="8"/>
        <v>3342253.13754</v>
      </c>
      <c r="S127">
        <f>+VLOOKUP(A127,[2]gdp_data!$A$1:$O$209,15,0)</f>
        <v>33941.126193999997</v>
      </c>
      <c r="T127">
        <f t="shared" si="9"/>
        <v>3.1173304591287816E-3</v>
      </c>
      <c r="U127">
        <f t="shared" si="10"/>
        <v>23522.218686227818</v>
      </c>
      <c r="V127">
        <f t="shared" si="11"/>
        <v>10418.907507772179</v>
      </c>
      <c r="W127" s="4">
        <f t="shared" si="12"/>
        <v>0.69303000000000003</v>
      </c>
      <c r="X127" s="4">
        <f t="shared" si="13"/>
        <v>0.30697000000000002</v>
      </c>
    </row>
    <row r="128" spans="1:24" x14ac:dyDescent="0.2">
      <c r="A128" t="s">
        <v>111</v>
      </c>
      <c r="B128" t="s">
        <v>112</v>
      </c>
      <c r="C128" t="s">
        <v>6</v>
      </c>
      <c r="D128" t="s">
        <v>7</v>
      </c>
      <c r="E128" s="2">
        <v>13967480</v>
      </c>
      <c r="F128" s="2">
        <v>14205453</v>
      </c>
      <c r="G128" s="2">
        <v>14447562</v>
      </c>
      <c r="H128" s="2">
        <v>14691275</v>
      </c>
      <c r="I128" s="2">
        <v>14934690</v>
      </c>
      <c r="J128" s="2">
        <v>15177355</v>
      </c>
      <c r="K128" s="2">
        <v>15419666</v>
      </c>
      <c r="L128" s="2">
        <v>15661547</v>
      </c>
      <c r="M128" s="2">
        <v>15903112</v>
      </c>
      <c r="N128" s="2">
        <v>16144368</v>
      </c>
      <c r="O128" s="2">
        <v>16385068</v>
      </c>
      <c r="P128">
        <f>+VLOOKUP(A128,[1]rural_population_percent!$A$1:$P$209,16,0)</f>
        <v>35.783999999999999</v>
      </c>
      <c r="Q128" s="2">
        <f t="shared" si="7"/>
        <v>10521835.26688</v>
      </c>
      <c r="R128">
        <f t="shared" si="8"/>
        <v>5863232.73312</v>
      </c>
      <c r="S128">
        <f>+VLOOKUP(A128,[2]gdp_data!$A$1:$O$209,15,0)</f>
        <v>98613.971999999994</v>
      </c>
      <c r="T128">
        <f t="shared" si="9"/>
        <v>6.0185268684878205E-3</v>
      </c>
      <c r="U128">
        <f t="shared" si="10"/>
        <v>63325.948259519995</v>
      </c>
      <c r="V128">
        <f t="shared" si="11"/>
        <v>35288.023740479999</v>
      </c>
      <c r="W128" s="4">
        <f t="shared" si="12"/>
        <v>0.64215999999999995</v>
      </c>
      <c r="X128" s="4">
        <f t="shared" si="13"/>
        <v>0.35783999999999999</v>
      </c>
    </row>
    <row r="129" spans="1:24" x14ac:dyDescent="0.2">
      <c r="A129" t="s">
        <v>299</v>
      </c>
      <c r="B129" t="s">
        <v>300</v>
      </c>
      <c r="C129" t="s">
        <v>6</v>
      </c>
      <c r="D129" t="s">
        <v>7</v>
      </c>
      <c r="E129" s="2">
        <v>87809419</v>
      </c>
      <c r="F129" s="2">
        <v>89293490</v>
      </c>
      <c r="G129" s="2">
        <v>90751864</v>
      </c>
      <c r="H129" s="2">
        <v>92220879</v>
      </c>
      <c r="I129" s="2">
        <v>93726624</v>
      </c>
      <c r="J129" s="2">
        <v>95277940</v>
      </c>
      <c r="K129" s="2">
        <v>96866642</v>
      </c>
      <c r="L129" s="2">
        <v>98481032</v>
      </c>
      <c r="M129" s="2">
        <v>100102249</v>
      </c>
      <c r="N129" s="2">
        <v>101716359</v>
      </c>
      <c r="O129" s="2">
        <v>103320222</v>
      </c>
      <c r="P129">
        <f>+VLOOKUP(A129,[1]rural_population_percent!$A$1:$P$209,16,0)</f>
        <v>55.765000000000001</v>
      </c>
      <c r="Q129" s="2">
        <f t="shared" si="7"/>
        <v>45703700.201700002</v>
      </c>
      <c r="R129">
        <f t="shared" si="8"/>
        <v>57616521.798299998</v>
      </c>
      <c r="S129">
        <f>+VLOOKUP(A129,[2]gdp_data!$A$1:$O$209,15,0)</f>
        <v>304889</v>
      </c>
      <c r="T129">
        <f t="shared" si="9"/>
        <v>2.9509131329586188E-3</v>
      </c>
      <c r="U129">
        <f t="shared" si="10"/>
        <v>134867.64915000001</v>
      </c>
      <c r="V129">
        <f t="shared" si="11"/>
        <v>170021.35084999999</v>
      </c>
      <c r="W129" s="4">
        <f t="shared" si="12"/>
        <v>0.44235000000000002</v>
      </c>
      <c r="X129" s="4">
        <f t="shared" si="13"/>
        <v>0.55764999999999998</v>
      </c>
    </row>
    <row r="130" spans="1:24" x14ac:dyDescent="0.2">
      <c r="A130" t="s">
        <v>371</v>
      </c>
      <c r="B130" t="s">
        <v>372</v>
      </c>
      <c r="C130" t="s">
        <v>6</v>
      </c>
      <c r="D130" t="s">
        <v>7</v>
      </c>
      <c r="E130" s="2">
        <v>4810105</v>
      </c>
      <c r="F130" s="2">
        <v>4870137</v>
      </c>
      <c r="G130" s="2">
        <v>4935762</v>
      </c>
      <c r="H130" s="2">
        <v>5007950</v>
      </c>
      <c r="I130" s="2">
        <v>5087210</v>
      </c>
      <c r="J130" s="2">
        <v>5174061</v>
      </c>
      <c r="K130" s="2">
        <v>5267839</v>
      </c>
      <c r="L130" s="2">
        <v>5366277</v>
      </c>
      <c r="M130" s="2">
        <v>5466241</v>
      </c>
      <c r="N130" s="2">
        <v>5565284</v>
      </c>
      <c r="O130" s="2">
        <v>5662544</v>
      </c>
      <c r="P130">
        <f>+VLOOKUP(A130,[1]rural_population_percent!$A$1:$P$209,16,0)</f>
        <v>49.234000000000002</v>
      </c>
      <c r="Q130" s="2">
        <f t="shared" ref="Q130:Q193" si="14">+O130-R130</f>
        <v>2874647.0870400001</v>
      </c>
      <c r="R130">
        <f t="shared" ref="R130:R193" si="15">+O130*P130/100</f>
        <v>2787896.9129599999</v>
      </c>
      <c r="S130">
        <f>+VLOOKUP(A130,[2]gdp_data!$A$1:$O$209,15,0)</f>
        <v>36179.885713999996</v>
      </c>
      <c r="T130">
        <f t="shared" ref="T130:T193" si="16">+S130/O130</f>
        <v>6.3893341427457336E-3</v>
      </c>
      <c r="U130">
        <f t="shared" si="10"/>
        <v>18367.080781569239</v>
      </c>
      <c r="V130">
        <f t="shared" si="11"/>
        <v>17812.804932430758</v>
      </c>
      <c r="W130" s="4">
        <f t="shared" si="12"/>
        <v>0.50766</v>
      </c>
      <c r="X130" s="4">
        <f t="shared" si="13"/>
        <v>0.49234</v>
      </c>
    </row>
    <row r="131" spans="1:24" x14ac:dyDescent="0.2">
      <c r="A131" t="s">
        <v>259</v>
      </c>
      <c r="B131" t="s">
        <v>260</v>
      </c>
      <c r="C131" t="s">
        <v>6</v>
      </c>
      <c r="D131" t="s">
        <v>7</v>
      </c>
      <c r="E131" s="2">
        <v>2558012</v>
      </c>
      <c r="F131" s="2">
        <v>2591670</v>
      </c>
      <c r="G131" s="2">
        <v>2628131</v>
      </c>
      <c r="H131" s="2">
        <v>2668289</v>
      </c>
      <c r="I131" s="2">
        <v>2712650</v>
      </c>
      <c r="J131" s="2">
        <v>2761516</v>
      </c>
      <c r="K131" s="2">
        <v>2814226</v>
      </c>
      <c r="L131" s="2">
        <v>2869107</v>
      </c>
      <c r="M131" s="2">
        <v>2923896</v>
      </c>
      <c r="N131" s="2">
        <v>2976877</v>
      </c>
      <c r="O131" s="2">
        <v>3027398</v>
      </c>
      <c r="P131">
        <f>+VLOOKUP(A131,[1]rural_population_percent!$A$1:$P$209,16,0)</f>
        <v>26.43</v>
      </c>
      <c r="Q131" s="2">
        <f t="shared" si="14"/>
        <v>2227256.7086</v>
      </c>
      <c r="R131">
        <f t="shared" si="15"/>
        <v>800141.29139999999</v>
      </c>
      <c r="S131">
        <f>+VLOOKUP(A131,[2]gdp_data!$A$1:$O$209,15,0)</f>
        <v>11183.458130999999</v>
      </c>
      <c r="T131">
        <f t="shared" si="16"/>
        <v>3.6940825524096931E-3</v>
      </c>
      <c r="U131">
        <f t="shared" ref="U131:U194" si="17">+T131*Q131</f>
        <v>8227.6701469766995</v>
      </c>
      <c r="V131">
        <f t="shared" ref="V131:V194" si="18">+T131*R131</f>
        <v>2955.7879840232999</v>
      </c>
      <c r="W131" s="4">
        <f t="shared" ref="W131:W194" si="19">+U131/S131</f>
        <v>0.73570000000000002</v>
      </c>
      <c r="X131" s="4">
        <f t="shared" ref="X131:X194" si="20">+V131/S131</f>
        <v>0.26430000000000003</v>
      </c>
    </row>
    <row r="132" spans="1:24" x14ac:dyDescent="0.2">
      <c r="A132" t="s">
        <v>101</v>
      </c>
      <c r="B132" t="s">
        <v>102</v>
      </c>
      <c r="C132" t="s">
        <v>6</v>
      </c>
      <c r="D132" t="s">
        <v>7</v>
      </c>
      <c r="E132" s="2">
        <v>796208</v>
      </c>
      <c r="F132" s="2">
        <v>809402</v>
      </c>
      <c r="G132" s="2">
        <v>822934</v>
      </c>
      <c r="H132" s="2">
        <v>836840</v>
      </c>
      <c r="I132" s="2">
        <v>851146</v>
      </c>
      <c r="J132" s="2">
        <v>865937</v>
      </c>
      <c r="K132" s="2">
        <v>881185</v>
      </c>
      <c r="L132" s="2">
        <v>896688</v>
      </c>
      <c r="M132" s="2">
        <v>912164</v>
      </c>
      <c r="N132" s="2">
        <v>927414</v>
      </c>
      <c r="O132" s="2">
        <v>942333</v>
      </c>
      <c r="P132">
        <f>+VLOOKUP(A132,[1]rural_population_percent!$A$1:$P$209,16,0)</f>
        <v>22.477</v>
      </c>
      <c r="Q132" s="2">
        <f t="shared" si="14"/>
        <v>730524.81158999994</v>
      </c>
      <c r="R132">
        <f t="shared" si="15"/>
        <v>211808.18841000003</v>
      </c>
      <c r="S132">
        <f>+VLOOKUP(A132,[2]gdp_data!$A$1:$O$209,15,0)</f>
        <v>1764.2684690000001</v>
      </c>
      <c r="T132">
        <f t="shared" si="16"/>
        <v>1.8722346230048189E-3</v>
      </c>
      <c r="U132">
        <f t="shared" si="17"/>
        <v>1367.7138452228698</v>
      </c>
      <c r="V132">
        <f t="shared" si="18"/>
        <v>396.55462377713008</v>
      </c>
      <c r="W132" s="4">
        <f t="shared" si="19"/>
        <v>0.77522999999999986</v>
      </c>
      <c r="X132" s="4">
        <f t="shared" si="20"/>
        <v>0.22477000000000003</v>
      </c>
    </row>
    <row r="133" spans="1:24" x14ac:dyDescent="0.2">
      <c r="A133" t="s">
        <v>61</v>
      </c>
      <c r="B133" t="s">
        <v>62</v>
      </c>
      <c r="C133" t="s">
        <v>6</v>
      </c>
      <c r="D133" t="s">
        <v>7</v>
      </c>
      <c r="E133" s="2">
        <v>672228</v>
      </c>
      <c r="F133" s="2">
        <v>686958</v>
      </c>
      <c r="G133" s="2">
        <v>700950</v>
      </c>
      <c r="H133" s="2">
        <v>714458</v>
      </c>
      <c r="I133" s="2">
        <v>727641</v>
      </c>
      <c r="J133" s="2">
        <v>740510</v>
      </c>
      <c r="K133" s="2">
        <v>752967</v>
      </c>
      <c r="L133" s="2">
        <v>764961</v>
      </c>
      <c r="M133" s="2">
        <v>776448</v>
      </c>
      <c r="N133" s="2">
        <v>787386</v>
      </c>
      <c r="O133" s="2">
        <v>797765</v>
      </c>
      <c r="P133">
        <f>+VLOOKUP(A133,[1]rural_population_percent!$A$1:$P$209,16,0)</f>
        <v>59.905000000000001</v>
      </c>
      <c r="Q133" s="2">
        <f t="shared" si="14"/>
        <v>319863.87675</v>
      </c>
      <c r="R133">
        <f t="shared" si="15"/>
        <v>477901.12325</v>
      </c>
      <c r="S133">
        <f>+VLOOKUP(A133,[2]gdp_data!$A$1:$O$209,15,0)</f>
        <v>2212.6388299999999</v>
      </c>
      <c r="T133">
        <f t="shared" si="16"/>
        <v>2.7735471348078692E-3</v>
      </c>
      <c r="U133">
        <f t="shared" si="17"/>
        <v>887.15753888849986</v>
      </c>
      <c r="V133">
        <f t="shared" si="18"/>
        <v>1325.4812911114998</v>
      </c>
      <c r="W133" s="4">
        <f t="shared" si="19"/>
        <v>0.40094999999999997</v>
      </c>
      <c r="X133" s="4">
        <f t="shared" si="20"/>
        <v>0.59904999999999997</v>
      </c>
    </row>
    <row r="134" spans="1:24" x14ac:dyDescent="0.2">
      <c r="A134" t="s">
        <v>295</v>
      </c>
      <c r="B134" t="s">
        <v>296</v>
      </c>
      <c r="C134" t="s">
        <v>6</v>
      </c>
      <c r="D134" t="s">
        <v>7</v>
      </c>
      <c r="E134" s="2">
        <v>3391905</v>
      </c>
      <c r="F134" s="2">
        <v>3453807</v>
      </c>
      <c r="G134" s="2">
        <v>3516268</v>
      </c>
      <c r="H134" s="2">
        <v>3579385</v>
      </c>
      <c r="I134" s="2">
        <v>3643222</v>
      </c>
      <c r="J134" s="2">
        <v>3707782</v>
      </c>
      <c r="K134" s="2">
        <v>3772938</v>
      </c>
      <c r="L134" s="2">
        <v>3838462</v>
      </c>
      <c r="M134" s="2">
        <v>3903986</v>
      </c>
      <c r="N134" s="2">
        <v>3969249</v>
      </c>
      <c r="O134" s="2">
        <v>4034119</v>
      </c>
      <c r="P134">
        <f>+VLOOKUP(A134,[1]rural_population_percent!$A$1:$P$209,16,0)</f>
        <v>32.799999999999997</v>
      </c>
      <c r="Q134" s="2">
        <f t="shared" si="14"/>
        <v>2710927.9680000003</v>
      </c>
      <c r="R134">
        <f t="shared" si="15"/>
        <v>1323191.0319999999</v>
      </c>
      <c r="S134">
        <f>+VLOOKUP(A134,[2]gdp_data!$A$1:$O$209,15,0)</f>
        <v>57820.916599999997</v>
      </c>
      <c r="T134">
        <f t="shared" si="16"/>
        <v>1.433297247800573E-2</v>
      </c>
      <c r="U134">
        <f t="shared" si="17"/>
        <v>38855.655955200004</v>
      </c>
      <c r="V134">
        <f t="shared" si="18"/>
        <v>18965.260644799997</v>
      </c>
      <c r="W134" s="4">
        <f t="shared" si="19"/>
        <v>0.67200000000000015</v>
      </c>
      <c r="X134" s="4">
        <f t="shared" si="20"/>
        <v>0.32799999999999996</v>
      </c>
    </row>
    <row r="135" spans="1:24" x14ac:dyDescent="0.2">
      <c r="A135" t="s">
        <v>271</v>
      </c>
      <c r="B135" t="s">
        <v>272</v>
      </c>
      <c r="C135" t="s">
        <v>6</v>
      </c>
      <c r="D135" t="s">
        <v>7</v>
      </c>
      <c r="E135" s="2">
        <v>26143566</v>
      </c>
      <c r="F135" s="2">
        <v>26625845</v>
      </c>
      <c r="G135" s="2">
        <v>27111069</v>
      </c>
      <c r="H135" s="2">
        <v>27605383</v>
      </c>
      <c r="I135" s="2">
        <v>28112289</v>
      </c>
      <c r="J135" s="2">
        <v>28635128</v>
      </c>
      <c r="K135" s="2">
        <v>29170456</v>
      </c>
      <c r="L135" s="2">
        <v>29706724</v>
      </c>
      <c r="M135" s="2">
        <v>30228017</v>
      </c>
      <c r="N135" s="2">
        <v>30723155</v>
      </c>
      <c r="O135" s="2">
        <v>31187265</v>
      </c>
      <c r="P135">
        <f>+VLOOKUP(A135,[1]rural_population_percent!$A$1:$P$209,16,0)</f>
        <v>23.994</v>
      </c>
      <c r="Q135" s="2">
        <f t="shared" si="14"/>
        <v>23704192.635899998</v>
      </c>
      <c r="R135">
        <f t="shared" si="15"/>
        <v>7483072.3640999999</v>
      </c>
      <c r="S135">
        <f>+VLOOKUP(A135,[2]gdp_data!$A$1:$O$209,15,0)</f>
        <v>296536</v>
      </c>
      <c r="T135">
        <f t="shared" si="16"/>
        <v>9.5082399819285211E-3</v>
      </c>
      <c r="U135">
        <f t="shared" si="17"/>
        <v>225385.15215999997</v>
      </c>
      <c r="V135">
        <f t="shared" si="18"/>
        <v>71150.847840000002</v>
      </c>
      <c r="W135" s="4">
        <f t="shared" si="19"/>
        <v>0.76005999999999985</v>
      </c>
      <c r="X135" s="4">
        <f t="shared" si="20"/>
        <v>0.23994000000000001</v>
      </c>
    </row>
    <row r="136" spans="1:24" x14ac:dyDescent="0.2">
      <c r="A136" t="s">
        <v>63</v>
      </c>
      <c r="B136" t="s">
        <v>64</v>
      </c>
      <c r="C136" t="s">
        <v>6</v>
      </c>
      <c r="D136" t="s">
        <v>7</v>
      </c>
      <c r="E136" s="2">
        <v>1884238</v>
      </c>
      <c r="F136" s="2">
        <v>1914414</v>
      </c>
      <c r="G136" s="2">
        <v>1946351</v>
      </c>
      <c r="H136" s="2">
        <v>1979882</v>
      </c>
      <c r="I136" s="2">
        <v>2014866</v>
      </c>
      <c r="J136" s="2">
        <v>2051339</v>
      </c>
      <c r="K136" s="2">
        <v>2089315</v>
      </c>
      <c r="L136" s="2">
        <v>2128507</v>
      </c>
      <c r="M136" s="2">
        <v>2168573</v>
      </c>
      <c r="N136" s="2">
        <v>2209197</v>
      </c>
      <c r="O136" s="2">
        <v>2250260</v>
      </c>
      <c r="P136">
        <f>+VLOOKUP(A136,[1]rural_population_percent!$A$1:$P$209,16,0)</f>
        <v>42.015999999999998</v>
      </c>
      <c r="Q136" s="2">
        <f t="shared" si="14"/>
        <v>1304790.7584000002</v>
      </c>
      <c r="R136">
        <f t="shared" si="15"/>
        <v>945469.24159999995</v>
      </c>
      <c r="S136">
        <f>+VLOOKUP(A136,[2]gdp_data!$A$1:$O$209,15,0)</f>
        <v>15648.700274000001</v>
      </c>
      <c r="T136">
        <f t="shared" si="16"/>
        <v>6.9541743060801868E-3</v>
      </c>
      <c r="U136">
        <f t="shared" si="17"/>
        <v>9073.7423668761621</v>
      </c>
      <c r="V136">
        <f t="shared" si="18"/>
        <v>6574.9579071238404</v>
      </c>
      <c r="W136" s="4">
        <f t="shared" si="19"/>
        <v>0.57984000000000013</v>
      </c>
      <c r="X136" s="4">
        <f t="shared" si="20"/>
        <v>0.42016000000000003</v>
      </c>
    </row>
    <row r="137" spans="1:24" x14ac:dyDescent="0.2">
      <c r="A137" t="s">
        <v>357</v>
      </c>
      <c r="B137" t="s">
        <v>358</v>
      </c>
      <c r="C137" t="s">
        <v>6</v>
      </c>
      <c r="D137" t="s">
        <v>7</v>
      </c>
      <c r="E137" s="2">
        <v>1120514</v>
      </c>
      <c r="F137" s="2">
        <v>1138434</v>
      </c>
      <c r="G137" s="2">
        <v>1158897</v>
      </c>
      <c r="H137" s="2">
        <v>1180675</v>
      </c>
      <c r="I137" s="2">
        <v>1202843</v>
      </c>
      <c r="J137" s="2">
        <v>1225258</v>
      </c>
      <c r="K137" s="2">
        <v>1248158</v>
      </c>
      <c r="L137" s="2">
        <v>1271456</v>
      </c>
      <c r="M137" s="2">
        <v>1295097</v>
      </c>
      <c r="N137" s="2">
        <v>1319011</v>
      </c>
      <c r="O137" s="2">
        <v>1343098</v>
      </c>
      <c r="P137">
        <f>+VLOOKUP(A137,[1]rural_population_percent!$A$1:$P$209,16,0)</f>
        <v>78.662999999999997</v>
      </c>
      <c r="Q137" s="2">
        <f t="shared" si="14"/>
        <v>286576.82026000018</v>
      </c>
      <c r="R137">
        <f t="shared" si="15"/>
        <v>1056521.1797399998</v>
      </c>
      <c r="S137">
        <f>+VLOOKUP(A137,[2]gdp_data!$A$1:$O$209,15,0)</f>
        <v>3720.649375</v>
      </c>
      <c r="T137">
        <f t="shared" si="16"/>
        <v>2.7701994753919668E-3</v>
      </c>
      <c r="U137">
        <f t="shared" si="17"/>
        <v>793.87495714375041</v>
      </c>
      <c r="V137">
        <f t="shared" si="18"/>
        <v>2926.7744178562493</v>
      </c>
      <c r="W137" s="4">
        <f t="shared" si="19"/>
        <v>0.21337000000000012</v>
      </c>
      <c r="X137" s="4">
        <f t="shared" si="20"/>
        <v>0.78662999999999983</v>
      </c>
    </row>
    <row r="138" spans="1:24" x14ac:dyDescent="0.2">
      <c r="A138" t="s">
        <v>115</v>
      </c>
      <c r="B138" t="s">
        <v>116</v>
      </c>
      <c r="C138" t="s">
        <v>6</v>
      </c>
      <c r="D138" t="s">
        <v>7</v>
      </c>
      <c r="E138" s="2">
        <v>4066648</v>
      </c>
      <c r="F138" s="2">
        <v>4153332</v>
      </c>
      <c r="G138" s="2">
        <v>4232636</v>
      </c>
      <c r="H138" s="2">
        <v>4310334</v>
      </c>
      <c r="I138" s="2">
        <v>4390840</v>
      </c>
      <c r="J138" s="2">
        <v>4474690</v>
      </c>
      <c r="K138" s="2">
        <v>4554456.5333333304</v>
      </c>
      <c r="L138" s="2">
        <v>4635326.0190476198</v>
      </c>
      <c r="M138" s="2">
        <v>4716195.5047618998</v>
      </c>
      <c r="N138" s="2">
        <v>4797064.9904761901</v>
      </c>
      <c r="O138" s="2">
        <v>4877934.4761904804</v>
      </c>
      <c r="P138">
        <f>+VLOOKUP(A138,[1]rural_population_percent!$A$1:$P$209,16,0)</f>
        <v>76.9618857142857</v>
      </c>
      <c r="Q138" s="2">
        <f t="shared" si="14"/>
        <v>1123784.1194070219</v>
      </c>
      <c r="R138">
        <f t="shared" si="15"/>
        <v>3754150.3567834585</v>
      </c>
      <c r="S138">
        <f>+VLOOKUP(A138,[2]gdp_data!$A$1:$O$209,15,0)</f>
        <v>3860.5934497142903</v>
      </c>
      <c r="T138">
        <f t="shared" si="16"/>
        <v>7.9144020251975533E-4</v>
      </c>
      <c r="U138">
        <f t="shared" si="17"/>
        <v>889.40793105197838</v>
      </c>
      <c r="V138">
        <f t="shared" si="18"/>
        <v>2971.185518662312</v>
      </c>
      <c r="W138" s="4">
        <f t="shared" si="19"/>
        <v>0.23038114285714298</v>
      </c>
      <c r="X138" s="4">
        <f t="shared" si="20"/>
        <v>0.76961885714285705</v>
      </c>
    </row>
    <row r="139" spans="1:24" x14ac:dyDescent="0.2">
      <c r="A139" t="s">
        <v>109</v>
      </c>
      <c r="B139" t="s">
        <v>110</v>
      </c>
      <c r="C139" t="s">
        <v>6</v>
      </c>
      <c r="D139" t="s">
        <v>7</v>
      </c>
      <c r="E139" s="2">
        <v>33777915</v>
      </c>
      <c r="F139" s="2">
        <v>34300076</v>
      </c>
      <c r="G139" s="2">
        <v>34860715</v>
      </c>
      <c r="H139" s="2">
        <v>35465760</v>
      </c>
      <c r="I139" s="2">
        <v>36117637</v>
      </c>
      <c r="J139" s="2">
        <v>36819558</v>
      </c>
      <c r="K139" s="2">
        <v>37565847</v>
      </c>
      <c r="L139" s="2">
        <v>38338562</v>
      </c>
      <c r="M139" s="2">
        <v>39113313</v>
      </c>
      <c r="N139" s="2">
        <v>39871528</v>
      </c>
      <c r="O139" s="2">
        <v>40606052</v>
      </c>
      <c r="P139">
        <f>+VLOOKUP(A139,[1]rural_population_percent!$A$1:$P$209,16,0)</f>
        <v>28.138999999999999</v>
      </c>
      <c r="Q139" s="2">
        <f t="shared" si="14"/>
        <v>29179915.027720001</v>
      </c>
      <c r="R139">
        <f t="shared" si="15"/>
        <v>11426136.972279999</v>
      </c>
      <c r="S139">
        <f>+VLOOKUP(A139,[2]gdp_data!$A$1:$O$209,15,0)</f>
        <v>159049</v>
      </c>
      <c r="T139">
        <f t="shared" si="16"/>
        <v>3.9168791883534993E-3</v>
      </c>
      <c r="U139">
        <f t="shared" si="17"/>
        <v>114294.20189</v>
      </c>
      <c r="V139">
        <f t="shared" si="18"/>
        <v>44754.798109999996</v>
      </c>
      <c r="W139" s="4">
        <f t="shared" si="19"/>
        <v>0.71860999999999997</v>
      </c>
      <c r="X139" s="4">
        <f t="shared" si="20"/>
        <v>0.28138999999999997</v>
      </c>
    </row>
    <row r="140" spans="1:24" x14ac:dyDescent="0.2">
      <c r="A140" t="s">
        <v>395</v>
      </c>
      <c r="B140" t="s">
        <v>396</v>
      </c>
      <c r="C140" t="s">
        <v>6</v>
      </c>
      <c r="D140" t="s">
        <v>7</v>
      </c>
      <c r="E140" s="2">
        <v>26488250</v>
      </c>
      <c r="F140" s="2">
        <v>26868000</v>
      </c>
      <c r="G140" s="2">
        <v>27302800</v>
      </c>
      <c r="H140" s="2">
        <v>27767400</v>
      </c>
      <c r="I140" s="2">
        <v>28562400</v>
      </c>
      <c r="J140" s="2">
        <v>29339400</v>
      </c>
      <c r="K140" s="2">
        <v>29774500</v>
      </c>
      <c r="L140" s="2">
        <v>30243200</v>
      </c>
      <c r="M140" s="2">
        <v>30757700</v>
      </c>
      <c r="N140" s="2">
        <v>31298900</v>
      </c>
      <c r="O140" s="2">
        <v>31847900</v>
      </c>
      <c r="P140">
        <f>+VLOOKUP(A140,[1]rural_population_percent!$A$1:$P$209,16,0)</f>
        <v>63.38</v>
      </c>
      <c r="Q140" s="2">
        <f t="shared" si="14"/>
        <v>11662700.98</v>
      </c>
      <c r="R140">
        <f t="shared" si="15"/>
        <v>20185199.02</v>
      </c>
      <c r="S140">
        <f>+VLOOKUP(A140,[2]gdp_data!$A$1:$O$209,15,0)</f>
        <v>67067.565988999995</v>
      </c>
      <c r="T140">
        <f t="shared" si="16"/>
        <v>2.1058709048006304E-3</v>
      </c>
      <c r="U140">
        <f t="shared" si="17"/>
        <v>24560.142665171799</v>
      </c>
      <c r="V140">
        <f t="shared" si="18"/>
        <v>42507.423323828196</v>
      </c>
      <c r="W140" s="4">
        <f t="shared" si="19"/>
        <v>0.36620000000000003</v>
      </c>
      <c r="X140" s="4">
        <f t="shared" si="20"/>
        <v>0.63380000000000003</v>
      </c>
    </row>
    <row r="141" spans="1:24" x14ac:dyDescent="0.2">
      <c r="A141" t="s">
        <v>273</v>
      </c>
      <c r="B141" t="s">
        <v>274</v>
      </c>
      <c r="C141" t="s">
        <v>6</v>
      </c>
      <c r="D141" t="s">
        <v>7</v>
      </c>
      <c r="E141" s="2">
        <v>2055734</v>
      </c>
      <c r="F141" s="2">
        <v>2079915</v>
      </c>
      <c r="G141" s="2">
        <v>2106375</v>
      </c>
      <c r="H141" s="2">
        <v>2137040</v>
      </c>
      <c r="I141" s="2">
        <v>2173170</v>
      </c>
      <c r="J141" s="2">
        <v>2215621</v>
      </c>
      <c r="K141" s="2">
        <v>2263934</v>
      </c>
      <c r="L141" s="2">
        <v>2316520</v>
      </c>
      <c r="M141" s="2">
        <v>2370992</v>
      </c>
      <c r="N141" s="2">
        <v>2425561</v>
      </c>
      <c r="O141" s="2">
        <v>2479713</v>
      </c>
      <c r="P141">
        <f>+VLOOKUP(A141,[1]rural_population_percent!$A$1:$P$209,16,0)</f>
        <v>51.429000000000002</v>
      </c>
      <c r="Q141" s="2">
        <f t="shared" si="14"/>
        <v>1204421.40123</v>
      </c>
      <c r="R141">
        <f t="shared" si="15"/>
        <v>1275291.59877</v>
      </c>
      <c r="S141">
        <f>+VLOOKUP(A141,[2]gdp_data!$A$1:$O$209,15,0)</f>
        <v>11309.232188</v>
      </c>
      <c r="T141">
        <f t="shared" si="16"/>
        <v>4.5607020602787497E-3</v>
      </c>
      <c r="U141">
        <f t="shared" si="17"/>
        <v>5493.0071660334797</v>
      </c>
      <c r="V141">
        <f t="shared" si="18"/>
        <v>5816.2250219665202</v>
      </c>
      <c r="W141" s="4">
        <f t="shared" si="19"/>
        <v>0.48570999999999998</v>
      </c>
      <c r="X141" s="4">
        <f t="shared" si="20"/>
        <v>0.51429000000000002</v>
      </c>
    </row>
    <row r="142" spans="1:24" x14ac:dyDescent="0.2">
      <c r="A142" t="s">
        <v>162</v>
      </c>
      <c r="B142" t="s">
        <v>163</v>
      </c>
      <c r="C142" t="s">
        <v>6</v>
      </c>
      <c r="D142" t="s">
        <v>7</v>
      </c>
      <c r="E142" s="2">
        <v>7541406</v>
      </c>
      <c r="F142" s="2">
        <v>7707972</v>
      </c>
      <c r="G142" s="2">
        <v>7872658</v>
      </c>
      <c r="H142" s="2">
        <v>8035021</v>
      </c>
      <c r="I142" s="2">
        <v>8194778</v>
      </c>
      <c r="J142" s="2">
        <v>8351600</v>
      </c>
      <c r="K142" s="2">
        <v>8505646</v>
      </c>
      <c r="L142" s="2">
        <v>8657785</v>
      </c>
      <c r="M142" s="2">
        <v>8809216</v>
      </c>
      <c r="N142" s="2">
        <v>8960829</v>
      </c>
      <c r="O142" s="2">
        <v>9112867</v>
      </c>
      <c r="P142">
        <f>+VLOOKUP(A142,[1]rural_population_percent!$A$1:$P$209,16,0)</f>
        <v>44.106999999999999</v>
      </c>
      <c r="Q142" s="2">
        <f t="shared" si="14"/>
        <v>5093454.7523100004</v>
      </c>
      <c r="R142">
        <f t="shared" si="15"/>
        <v>4019412.2476900001</v>
      </c>
      <c r="S142">
        <f>+VLOOKUP(A142,[2]gdp_data!$A$1:$O$209,15,0)</f>
        <v>21643.936938999999</v>
      </c>
      <c r="T142">
        <f t="shared" si="16"/>
        <v>2.3750963268749561E-3</v>
      </c>
      <c r="U142">
        <f t="shared" si="17"/>
        <v>12097.445673315271</v>
      </c>
      <c r="V142">
        <f t="shared" si="18"/>
        <v>9546.49126568473</v>
      </c>
      <c r="W142" s="4">
        <f t="shared" si="19"/>
        <v>0.55893000000000004</v>
      </c>
      <c r="X142" s="4">
        <f t="shared" si="20"/>
        <v>0.44107000000000002</v>
      </c>
    </row>
    <row r="143" spans="1:24" x14ac:dyDescent="0.2">
      <c r="A143" t="s">
        <v>373</v>
      </c>
      <c r="B143" t="s">
        <v>374</v>
      </c>
      <c r="C143" t="s">
        <v>6</v>
      </c>
      <c r="D143" t="s">
        <v>7</v>
      </c>
      <c r="E143" s="2">
        <v>1048621</v>
      </c>
      <c r="F143" s="2">
        <v>1064973</v>
      </c>
      <c r="G143" s="2">
        <v>1078110</v>
      </c>
      <c r="H143" s="2">
        <v>1092021</v>
      </c>
      <c r="I143" s="2">
        <v>1109591</v>
      </c>
      <c r="J143" s="2">
        <v>1131523</v>
      </c>
      <c r="K143" s="2">
        <v>1156760</v>
      </c>
      <c r="L143" s="2">
        <v>1184366</v>
      </c>
      <c r="M143" s="2">
        <v>1212814</v>
      </c>
      <c r="N143" s="2">
        <v>1240977</v>
      </c>
      <c r="O143" s="2">
        <v>1268671</v>
      </c>
      <c r="P143">
        <f>+VLOOKUP(A143,[1]rural_population_percent!$A$1:$P$209,16,0)</f>
        <v>65.977999999999994</v>
      </c>
      <c r="Q143" s="2">
        <f t="shared" si="14"/>
        <v>431627.24762000004</v>
      </c>
      <c r="R143">
        <f t="shared" si="15"/>
        <v>837043.75237999996</v>
      </c>
      <c r="S143">
        <f>+VLOOKUP(A143,[2]gdp_data!$A$1:$O$209,15,0)</f>
        <v>2521.0076789999998</v>
      </c>
      <c r="T143">
        <f t="shared" si="16"/>
        <v>1.9871248566413198E-3</v>
      </c>
      <c r="U143">
        <f t="shared" si="17"/>
        <v>857.69723254938003</v>
      </c>
      <c r="V143">
        <f t="shared" si="18"/>
        <v>1663.3104464506198</v>
      </c>
      <c r="W143" s="4">
        <f t="shared" si="19"/>
        <v>0.34022000000000002</v>
      </c>
      <c r="X143" s="4">
        <f t="shared" si="20"/>
        <v>0.65977999999999992</v>
      </c>
    </row>
    <row r="144" spans="1:24" x14ac:dyDescent="0.2">
      <c r="A144" t="s">
        <v>183</v>
      </c>
      <c r="B144" t="s">
        <v>184</v>
      </c>
      <c r="C144" t="s">
        <v>6</v>
      </c>
      <c r="D144" t="s">
        <v>7</v>
      </c>
      <c r="E144" s="2">
        <v>7053700</v>
      </c>
      <c r="F144" s="2">
        <v>7180100</v>
      </c>
      <c r="G144" s="2">
        <v>7308800</v>
      </c>
      <c r="H144" s="2">
        <v>7485600</v>
      </c>
      <c r="I144" s="2">
        <v>7623600</v>
      </c>
      <c r="J144" s="2">
        <v>7765800</v>
      </c>
      <c r="K144" s="2">
        <v>7910500</v>
      </c>
      <c r="L144" s="2">
        <v>8059500</v>
      </c>
      <c r="M144" s="2">
        <v>8215700</v>
      </c>
      <c r="N144" s="2">
        <v>8380100</v>
      </c>
      <c r="O144" s="2">
        <v>8546000</v>
      </c>
      <c r="P144">
        <f>+VLOOKUP(A144,[1]rural_population_percent!$A$1:$P$209,16,0)</f>
        <v>7.73</v>
      </c>
      <c r="Q144" s="2">
        <f t="shared" si="14"/>
        <v>7885394.2000000002</v>
      </c>
      <c r="R144">
        <f t="shared" si="15"/>
        <v>660605.80000000005</v>
      </c>
      <c r="S144">
        <f>+VLOOKUP(A144,[2]gdp_data!$A$1:$O$209,15,0)</f>
        <v>317748</v>
      </c>
      <c r="T144">
        <f t="shared" si="16"/>
        <v>3.71809033465949E-2</v>
      </c>
      <c r="U144">
        <f t="shared" si="17"/>
        <v>293186.0796</v>
      </c>
      <c r="V144">
        <f t="shared" si="18"/>
        <v>24561.920400000003</v>
      </c>
      <c r="W144" s="4">
        <f t="shared" si="19"/>
        <v>0.92269999999999996</v>
      </c>
      <c r="X144" s="4">
        <f t="shared" si="20"/>
        <v>7.7300000000000008E-2</v>
      </c>
    </row>
    <row r="145" spans="1:24" x14ac:dyDescent="0.2">
      <c r="A145" t="s">
        <v>201</v>
      </c>
      <c r="B145" t="s">
        <v>202</v>
      </c>
      <c r="C145" t="s">
        <v>6</v>
      </c>
      <c r="D145" t="s">
        <v>7</v>
      </c>
      <c r="E145" s="2">
        <v>94260</v>
      </c>
      <c r="F145" s="2">
        <v>96311</v>
      </c>
      <c r="G145" s="2">
        <v>98440</v>
      </c>
      <c r="H145" s="2">
        <v>100568</v>
      </c>
      <c r="I145" s="2">
        <v>102652</v>
      </c>
      <c r="J145" s="2">
        <v>104656</v>
      </c>
      <c r="K145" s="2">
        <v>106613</v>
      </c>
      <c r="L145" s="2">
        <v>108535</v>
      </c>
      <c r="M145" s="2">
        <v>110458</v>
      </c>
      <c r="N145" s="2">
        <v>112407</v>
      </c>
      <c r="O145" s="2">
        <v>114395</v>
      </c>
      <c r="P145">
        <f>+VLOOKUP(A145,[1]rural_population_percent!$A$1:$P$209,16,0)</f>
        <v>55.396999999999998</v>
      </c>
      <c r="Q145" s="2">
        <f t="shared" si="14"/>
        <v>51023.601850000006</v>
      </c>
      <c r="R145">
        <f t="shared" si="15"/>
        <v>63371.398149999994</v>
      </c>
      <c r="S145">
        <f>+VLOOKUP(A145,[2]gdp_data!$A$1:$O$209,15,0)</f>
        <v>181.55151649999999</v>
      </c>
      <c r="T145">
        <f t="shared" si="16"/>
        <v>1.587058145023821E-3</v>
      </c>
      <c r="U145">
        <f t="shared" si="17"/>
        <v>80.977422904495015</v>
      </c>
      <c r="V145">
        <f t="shared" si="18"/>
        <v>100.57409359550499</v>
      </c>
      <c r="W145" s="4">
        <f t="shared" si="19"/>
        <v>0.44603000000000009</v>
      </c>
      <c r="X145" s="4">
        <f t="shared" si="20"/>
        <v>0.55396999999999996</v>
      </c>
    </row>
    <row r="146" spans="1:24" x14ac:dyDescent="0.2">
      <c r="A146" t="s">
        <v>113</v>
      </c>
      <c r="B146" t="s">
        <v>114</v>
      </c>
      <c r="C146" t="s">
        <v>6</v>
      </c>
      <c r="D146" t="s">
        <v>7</v>
      </c>
      <c r="E146" s="2">
        <v>78159048</v>
      </c>
      <c r="F146" s="2">
        <v>79537253</v>
      </c>
      <c r="G146" s="2">
        <v>80953881</v>
      </c>
      <c r="H146" s="2">
        <v>82465022</v>
      </c>
      <c r="I146" s="2">
        <v>84107606</v>
      </c>
      <c r="J146" s="2">
        <v>85897561</v>
      </c>
      <c r="K146" s="2">
        <v>87813257</v>
      </c>
      <c r="L146" s="2">
        <v>89807433</v>
      </c>
      <c r="M146" s="2">
        <v>91812566</v>
      </c>
      <c r="N146" s="2">
        <v>93778172</v>
      </c>
      <c r="O146" s="2">
        <v>95688681</v>
      </c>
      <c r="P146">
        <f>+VLOOKUP(A146,[1]rural_population_percent!$A$1:$P$209,16,0)</f>
        <v>56.67</v>
      </c>
      <c r="Q146" s="2">
        <f t="shared" si="14"/>
        <v>41461905.477299996</v>
      </c>
      <c r="R146">
        <f t="shared" si="15"/>
        <v>54226775.522700004</v>
      </c>
      <c r="S146">
        <f>+VLOOKUP(A146,[2]gdp_data!$A$1:$O$209,15,0)</f>
        <v>332928</v>
      </c>
      <c r="T146">
        <f t="shared" si="16"/>
        <v>3.4792829885490844E-3</v>
      </c>
      <c r="U146">
        <f t="shared" si="17"/>
        <v>144257.70239999998</v>
      </c>
      <c r="V146">
        <f t="shared" si="18"/>
        <v>188670.29760000002</v>
      </c>
      <c r="W146" s="4">
        <f t="shared" si="19"/>
        <v>0.43329999999999996</v>
      </c>
      <c r="X146" s="4">
        <f t="shared" si="20"/>
        <v>0.56670000000000009</v>
      </c>
    </row>
    <row r="147" spans="1:24" x14ac:dyDescent="0.2">
      <c r="A147" t="s">
        <v>293</v>
      </c>
      <c r="B147" t="s">
        <v>294</v>
      </c>
      <c r="C147" t="s">
        <v>6</v>
      </c>
      <c r="D147" t="s">
        <v>7</v>
      </c>
      <c r="E147" s="2">
        <v>157093993</v>
      </c>
      <c r="F147" s="2">
        <v>160332974</v>
      </c>
      <c r="G147" s="2">
        <v>163644603</v>
      </c>
      <c r="H147" s="2">
        <v>167049580</v>
      </c>
      <c r="I147" s="2">
        <v>170560182</v>
      </c>
      <c r="J147" s="2">
        <v>174184265</v>
      </c>
      <c r="K147" s="2">
        <v>177911533</v>
      </c>
      <c r="L147" s="2">
        <v>181712595</v>
      </c>
      <c r="M147" s="2">
        <v>185546257</v>
      </c>
      <c r="N147" s="2">
        <v>189380513</v>
      </c>
      <c r="O147" s="2">
        <v>193203476</v>
      </c>
      <c r="P147">
        <f>+VLOOKUP(A147,[1]rural_population_percent!$A$1:$P$209,16,0)</f>
        <v>60.3</v>
      </c>
      <c r="Q147" s="2">
        <f t="shared" si="14"/>
        <v>76701779.972000003</v>
      </c>
      <c r="R147">
        <f t="shared" si="15"/>
        <v>116501696.028</v>
      </c>
      <c r="S147">
        <f>+VLOOKUP(A147,[2]gdp_data!$A$1:$O$209,15,0)</f>
        <v>278655</v>
      </c>
      <c r="T147">
        <f t="shared" si="16"/>
        <v>1.4422877153618084E-3</v>
      </c>
      <c r="U147">
        <f t="shared" si="17"/>
        <v>110626.035</v>
      </c>
      <c r="V147">
        <f t="shared" si="18"/>
        <v>168028.965</v>
      </c>
      <c r="W147" s="4">
        <f t="shared" si="19"/>
        <v>0.39700000000000002</v>
      </c>
      <c r="X147" s="4">
        <f t="shared" si="20"/>
        <v>0.60299999999999998</v>
      </c>
    </row>
    <row r="148" spans="1:24" x14ac:dyDescent="0.2">
      <c r="A148" t="s">
        <v>417</v>
      </c>
      <c r="B148" t="s">
        <v>418</v>
      </c>
      <c r="C148" t="s">
        <v>6</v>
      </c>
      <c r="D148" t="s">
        <v>7</v>
      </c>
      <c r="E148" s="2">
        <v>13124267</v>
      </c>
      <c r="F148" s="2">
        <v>13329909</v>
      </c>
      <c r="G148" s="2">
        <v>13558469</v>
      </c>
      <c r="H148" s="2">
        <v>13810599</v>
      </c>
      <c r="I148" s="2">
        <v>14086317</v>
      </c>
      <c r="J148" s="2">
        <v>14386649</v>
      </c>
      <c r="K148" s="2">
        <v>14710826</v>
      </c>
      <c r="L148" s="2">
        <v>15054506</v>
      </c>
      <c r="M148" s="2">
        <v>15411675</v>
      </c>
      <c r="N148" s="2">
        <v>15777451</v>
      </c>
      <c r="O148" s="2">
        <v>16150362</v>
      </c>
      <c r="P148">
        <f>+VLOOKUP(A148,[1]rural_population_percent!$A$1:$P$209,16,0)</f>
        <v>67.793000000000006</v>
      </c>
      <c r="Q148" s="2">
        <f t="shared" si="14"/>
        <v>5201547.0893399995</v>
      </c>
      <c r="R148">
        <f t="shared" si="15"/>
        <v>10948814.910660001</v>
      </c>
      <c r="S148">
        <f>+VLOOKUP(A148,[2]gdp_data!$A$1:$O$209,15,0)</f>
        <v>16619.9604</v>
      </c>
      <c r="T148">
        <f t="shared" si="16"/>
        <v>1.029076648560571E-3</v>
      </c>
      <c r="U148">
        <f t="shared" si="17"/>
        <v>5352.7906460280001</v>
      </c>
      <c r="V148">
        <f t="shared" si="18"/>
        <v>11267.169753972001</v>
      </c>
      <c r="W148" s="4">
        <f t="shared" si="19"/>
        <v>0.32207000000000002</v>
      </c>
      <c r="X148" s="4">
        <f t="shared" si="20"/>
        <v>0.67793000000000003</v>
      </c>
    </row>
    <row r="149" spans="1:24" x14ac:dyDescent="0.2">
      <c r="A149" t="s">
        <v>229</v>
      </c>
      <c r="B149" t="s">
        <v>230</v>
      </c>
      <c r="C149" t="s">
        <v>6</v>
      </c>
      <c r="D149" t="s">
        <v>7</v>
      </c>
      <c r="E149" s="2">
        <v>472637</v>
      </c>
      <c r="F149" s="2">
        <v>479993</v>
      </c>
      <c r="G149" s="2">
        <v>488650</v>
      </c>
      <c r="H149" s="2">
        <v>497783</v>
      </c>
      <c r="I149" s="2">
        <v>506953</v>
      </c>
      <c r="J149" s="2">
        <v>518347</v>
      </c>
      <c r="K149" s="2">
        <v>530946</v>
      </c>
      <c r="L149" s="2">
        <v>543360</v>
      </c>
      <c r="M149" s="2">
        <v>556319</v>
      </c>
      <c r="N149" s="2">
        <v>569604</v>
      </c>
      <c r="O149" s="2">
        <v>582014</v>
      </c>
      <c r="P149">
        <f>+VLOOKUP(A149,[1]rural_population_percent!$A$1:$P$209,16,0)</f>
        <v>9.3110000000000106</v>
      </c>
      <c r="Q149" s="2">
        <f t="shared" si="14"/>
        <v>527822.67645999999</v>
      </c>
      <c r="R149">
        <f t="shared" si="15"/>
        <v>54191.323540000056</v>
      </c>
      <c r="S149">
        <f>+VLOOKUP(A149,[2]gdp_data!$A$1:$O$209,15,0)</f>
        <v>58631.324559000001</v>
      </c>
      <c r="T149">
        <f t="shared" si="16"/>
        <v>0.10073868422237266</v>
      </c>
      <c r="U149">
        <f t="shared" si="17"/>
        <v>53172.161929311507</v>
      </c>
      <c r="V149">
        <f t="shared" si="18"/>
        <v>5459.1626296884951</v>
      </c>
      <c r="W149" s="4">
        <f t="shared" si="19"/>
        <v>0.90688999999999997</v>
      </c>
      <c r="X149" s="4">
        <f t="shared" si="20"/>
        <v>9.3110000000000082E-2</v>
      </c>
    </row>
    <row r="150" spans="1:24" x14ac:dyDescent="0.2">
      <c r="A150" t="s">
        <v>154</v>
      </c>
      <c r="B150" t="s">
        <v>155</v>
      </c>
      <c r="C150" t="s">
        <v>6</v>
      </c>
      <c r="D150" t="s">
        <v>7</v>
      </c>
      <c r="E150" s="2">
        <v>13397008</v>
      </c>
      <c r="F150" s="2">
        <v>13700286</v>
      </c>
      <c r="G150" s="2">
        <v>14006366</v>
      </c>
      <c r="H150" s="2">
        <v>14316208</v>
      </c>
      <c r="I150" s="2">
        <v>14630417</v>
      </c>
      <c r="J150" s="2">
        <v>14948919</v>
      </c>
      <c r="K150" s="2">
        <v>15271056</v>
      </c>
      <c r="L150" s="2">
        <v>15596214</v>
      </c>
      <c r="M150" s="2">
        <v>15923559</v>
      </c>
      <c r="N150" s="2">
        <v>16252429</v>
      </c>
      <c r="O150" s="2">
        <v>16582469</v>
      </c>
      <c r="P150">
        <f>+VLOOKUP(A150,[1]rural_population_percent!$A$1:$P$209,16,0)</f>
        <v>47.508000000000003</v>
      </c>
      <c r="Q150" s="2">
        <f t="shared" si="14"/>
        <v>8704469.6274800003</v>
      </c>
      <c r="R150">
        <f t="shared" si="15"/>
        <v>7877999.3725200007</v>
      </c>
      <c r="S150">
        <f>+VLOOKUP(A150,[2]gdp_data!$A$1:$O$209,15,0)</f>
        <v>68663.653468999997</v>
      </c>
      <c r="T150">
        <f t="shared" si="16"/>
        <v>4.1407376349685918E-3</v>
      </c>
      <c r="U150">
        <f t="shared" si="17"/>
        <v>36042.924978947478</v>
      </c>
      <c r="V150">
        <f t="shared" si="18"/>
        <v>32620.728490052519</v>
      </c>
      <c r="W150" s="4">
        <f t="shared" si="19"/>
        <v>0.52491999999999994</v>
      </c>
      <c r="X150" s="4">
        <f t="shared" si="20"/>
        <v>0.47508</v>
      </c>
    </row>
    <row r="151" spans="1:24" x14ac:dyDescent="0.2">
      <c r="A151" t="s">
        <v>233</v>
      </c>
      <c r="B151" t="s">
        <v>234</v>
      </c>
      <c r="C151" t="s">
        <v>6</v>
      </c>
      <c r="D151" t="s">
        <v>7</v>
      </c>
      <c r="E151" s="2">
        <v>493320</v>
      </c>
      <c r="F151" s="2">
        <v>503823</v>
      </c>
      <c r="G151" s="2">
        <v>514348</v>
      </c>
      <c r="H151" s="2">
        <v>525313</v>
      </c>
      <c r="I151" s="2">
        <v>536969</v>
      </c>
      <c r="J151" s="2">
        <v>549439</v>
      </c>
      <c r="K151" s="2">
        <v>562531</v>
      </c>
      <c r="L151" s="2">
        <v>575841</v>
      </c>
      <c r="M151" s="2">
        <v>588781</v>
      </c>
      <c r="N151" s="2">
        <v>600942</v>
      </c>
      <c r="O151" s="2">
        <v>612167</v>
      </c>
      <c r="P151">
        <f>+VLOOKUP(A151,[1]rural_population_percent!$A$1:$P$209,16,0)</f>
        <v>0</v>
      </c>
      <c r="Q151" s="2">
        <f t="shared" si="14"/>
        <v>612167</v>
      </c>
      <c r="R151">
        <f t="shared" si="15"/>
        <v>0</v>
      </c>
      <c r="S151">
        <f>+VLOOKUP(A151,[2]gdp_data!$A$1:$O$209,15,0)</f>
        <v>45310.877912999997</v>
      </c>
      <c r="T151">
        <f t="shared" si="16"/>
        <v>7.4017184711034731E-2</v>
      </c>
      <c r="U151">
        <f t="shared" si="17"/>
        <v>45310.877912999997</v>
      </c>
      <c r="V151">
        <f t="shared" si="18"/>
        <v>0</v>
      </c>
      <c r="W151" s="4">
        <f t="shared" si="19"/>
        <v>1</v>
      </c>
      <c r="X151" s="4">
        <f t="shared" si="20"/>
        <v>0</v>
      </c>
    </row>
    <row r="152" spans="1:24" x14ac:dyDescent="0.2">
      <c r="A152" t="s">
        <v>331</v>
      </c>
      <c r="B152" t="s">
        <v>332</v>
      </c>
      <c r="C152" t="s">
        <v>6</v>
      </c>
      <c r="D152" t="s">
        <v>7</v>
      </c>
      <c r="E152" s="2">
        <v>481422</v>
      </c>
      <c r="F152" s="2">
        <v>492940</v>
      </c>
      <c r="G152" s="2">
        <v>504477</v>
      </c>
      <c r="H152" s="2">
        <v>516079</v>
      </c>
      <c r="I152" s="2">
        <v>527790</v>
      </c>
      <c r="J152" s="2">
        <v>539614</v>
      </c>
      <c r="K152" s="2">
        <v>551531</v>
      </c>
      <c r="L152" s="2">
        <v>563513</v>
      </c>
      <c r="M152" s="2">
        <v>575504</v>
      </c>
      <c r="N152" s="2">
        <v>587482</v>
      </c>
      <c r="O152" s="2">
        <v>599419</v>
      </c>
      <c r="P152">
        <f>+VLOOKUP(A152,[1]rural_population_percent!$A$1:$P$209,16,0)</f>
        <v>76.774000000000001</v>
      </c>
      <c r="Q152" s="2">
        <f t="shared" si="14"/>
        <v>139221.05693999998</v>
      </c>
      <c r="R152">
        <f t="shared" si="15"/>
        <v>460197.94306000002</v>
      </c>
      <c r="S152">
        <f>+VLOOKUP(A152,[2]gdp_data!$A$1:$O$209,15,0)</f>
        <v>1232.6991399999999</v>
      </c>
      <c r="T152">
        <f t="shared" si="16"/>
        <v>2.0564899344198296E-3</v>
      </c>
      <c r="U152">
        <f t="shared" si="17"/>
        <v>286.30670225639994</v>
      </c>
      <c r="V152">
        <f t="shared" si="18"/>
        <v>946.39243774359988</v>
      </c>
      <c r="W152" s="4">
        <f t="shared" si="19"/>
        <v>0.23225999999999997</v>
      </c>
      <c r="X152" s="4">
        <f t="shared" si="20"/>
        <v>0.76773999999999998</v>
      </c>
    </row>
    <row r="153" spans="1:24" x14ac:dyDescent="0.2">
      <c r="A153" t="s">
        <v>369</v>
      </c>
      <c r="B153" t="s">
        <v>370</v>
      </c>
      <c r="C153" t="s">
        <v>6</v>
      </c>
      <c r="D153" t="s">
        <v>7</v>
      </c>
      <c r="E153" s="2">
        <v>7000557</v>
      </c>
      <c r="F153" s="2">
        <v>7152385</v>
      </c>
      <c r="G153" s="2">
        <v>7309728</v>
      </c>
      <c r="H153" s="2">
        <v>7472819</v>
      </c>
      <c r="I153" s="2">
        <v>7641630</v>
      </c>
      <c r="J153" s="2">
        <v>7815949</v>
      </c>
      <c r="K153" s="2">
        <v>7995062</v>
      </c>
      <c r="L153" s="2">
        <v>8177809</v>
      </c>
      <c r="M153" s="2">
        <v>8362745</v>
      </c>
      <c r="N153" s="2">
        <v>8548651</v>
      </c>
      <c r="O153" s="2">
        <v>8734951</v>
      </c>
      <c r="P153">
        <f>+VLOOKUP(A153,[1]rural_population_percent!$A$1:$P$209,16,0)</f>
        <v>72.981999999999999</v>
      </c>
      <c r="Q153" s="2">
        <f t="shared" si="14"/>
        <v>2360009.0611800002</v>
      </c>
      <c r="R153">
        <f t="shared" si="15"/>
        <v>6374941.9388199998</v>
      </c>
      <c r="S153">
        <f>+VLOOKUP(A153,[2]gdp_data!$A$1:$O$209,15,0)</f>
        <v>6951.6571590000003</v>
      </c>
      <c r="T153">
        <f t="shared" si="16"/>
        <v>7.9584386437886142E-4</v>
      </c>
      <c r="U153">
        <f t="shared" si="17"/>
        <v>1878.1987312186202</v>
      </c>
      <c r="V153">
        <f t="shared" si="18"/>
        <v>5073.4584277813801</v>
      </c>
      <c r="W153" s="4">
        <f t="shared" si="19"/>
        <v>0.27018000000000003</v>
      </c>
      <c r="X153" s="4">
        <f t="shared" si="20"/>
        <v>0.72982000000000002</v>
      </c>
    </row>
    <row r="154" spans="1:24" x14ac:dyDescent="0.2">
      <c r="A154" t="s">
        <v>303</v>
      </c>
      <c r="B154" t="s">
        <v>304</v>
      </c>
      <c r="C154" t="s">
        <v>6</v>
      </c>
      <c r="D154" t="s">
        <v>7</v>
      </c>
      <c r="E154" s="2">
        <v>6470272</v>
      </c>
      <c r="F154" s="2">
        <v>6627922</v>
      </c>
      <c r="G154" s="2">
        <v>6787187</v>
      </c>
      <c r="H154" s="2">
        <v>6947447</v>
      </c>
      <c r="I154" s="2">
        <v>7108239</v>
      </c>
      <c r="J154" s="2">
        <v>7269348</v>
      </c>
      <c r="K154" s="2">
        <v>7430836</v>
      </c>
      <c r="L154" s="2">
        <v>7592865</v>
      </c>
      <c r="M154" s="2">
        <v>7755785</v>
      </c>
      <c r="N154" s="2">
        <v>7919825</v>
      </c>
      <c r="O154" s="2">
        <v>8084991</v>
      </c>
      <c r="P154">
        <f>+VLOOKUP(A154,[1]rural_population_percent!$A$1:$P$209,16,0)</f>
        <v>86.915000000000006</v>
      </c>
      <c r="Q154" s="2">
        <f t="shared" si="14"/>
        <v>1057921.0723499991</v>
      </c>
      <c r="R154">
        <f t="shared" si="15"/>
        <v>7027069.9276500009</v>
      </c>
      <c r="S154">
        <f>+VLOOKUP(A154,[2]gdp_data!$A$1:$O$209,15,0)</f>
        <v>19904.808312000001</v>
      </c>
      <c r="T154">
        <f t="shared" si="16"/>
        <v>2.4619456363031201E-3</v>
      </c>
      <c r="U154">
        <f t="shared" si="17"/>
        <v>2604.5441676251976</v>
      </c>
      <c r="V154">
        <f t="shared" si="18"/>
        <v>17300.264144374803</v>
      </c>
      <c r="W154" s="4">
        <f t="shared" si="19"/>
        <v>0.13084999999999988</v>
      </c>
      <c r="X154" s="4">
        <f t="shared" si="20"/>
        <v>0.86915000000000009</v>
      </c>
    </row>
    <row r="155" spans="1:24" x14ac:dyDescent="0.2">
      <c r="A155" t="s">
        <v>325</v>
      </c>
      <c r="B155" t="s">
        <v>326</v>
      </c>
      <c r="C155" t="s">
        <v>6</v>
      </c>
      <c r="D155" t="s">
        <v>7</v>
      </c>
      <c r="E155" s="2">
        <v>31607064</v>
      </c>
      <c r="F155" s="2">
        <v>32282526</v>
      </c>
      <c r="G155" s="2">
        <v>32955496</v>
      </c>
      <c r="H155" s="2">
        <v>33650619</v>
      </c>
      <c r="I155" s="2">
        <v>34385963</v>
      </c>
      <c r="J155" s="2">
        <v>35167314</v>
      </c>
      <c r="K155" s="2">
        <v>35990192</v>
      </c>
      <c r="L155" s="2">
        <v>36849918</v>
      </c>
      <c r="M155" s="2">
        <v>37737913</v>
      </c>
      <c r="N155" s="2">
        <v>38647803</v>
      </c>
      <c r="O155" s="2">
        <v>39578828</v>
      </c>
      <c r="P155">
        <f>+VLOOKUP(A155,[1]rural_population_percent!$A$1:$P$209,16,0)</f>
        <v>65.772999999999996</v>
      </c>
      <c r="Q155" s="2">
        <f t="shared" si="14"/>
        <v>13546645.459560003</v>
      </c>
      <c r="R155">
        <f t="shared" si="15"/>
        <v>26032182.540439997</v>
      </c>
      <c r="S155">
        <f>+VLOOKUP(A155,[2]gdp_data!$A$1:$O$209,15,0)</f>
        <v>95584.380032000001</v>
      </c>
      <c r="T155">
        <f t="shared" si="16"/>
        <v>2.4150381621204143E-3</v>
      </c>
      <c r="U155">
        <f t="shared" si="17"/>
        <v>32715.665753552646</v>
      </c>
      <c r="V155">
        <f t="shared" si="18"/>
        <v>62868.714278447347</v>
      </c>
      <c r="W155" s="4">
        <f t="shared" si="19"/>
        <v>0.34227000000000007</v>
      </c>
      <c r="X155" s="4">
        <f t="shared" si="20"/>
        <v>0.65772999999999981</v>
      </c>
    </row>
    <row r="156" spans="1:24" x14ac:dyDescent="0.2">
      <c r="A156" t="s">
        <v>141</v>
      </c>
      <c r="B156" t="s">
        <v>142</v>
      </c>
      <c r="C156" t="s">
        <v>6</v>
      </c>
      <c r="D156" t="s">
        <v>7</v>
      </c>
      <c r="E156" s="2">
        <v>9881428</v>
      </c>
      <c r="F156" s="2">
        <v>10096727</v>
      </c>
      <c r="G156" s="2">
        <v>10323142</v>
      </c>
      <c r="H156" s="2">
        <v>10556524</v>
      </c>
      <c r="I156" s="2">
        <v>10794170</v>
      </c>
      <c r="J156" s="2">
        <v>11035170</v>
      </c>
      <c r="K156" s="2">
        <v>11281469</v>
      </c>
      <c r="L156" s="2">
        <v>11536615</v>
      </c>
      <c r="M156" s="2">
        <v>11805509</v>
      </c>
      <c r="N156" s="2">
        <v>12091533</v>
      </c>
      <c r="O156" s="2">
        <v>12395924</v>
      </c>
      <c r="P156">
        <f>+VLOOKUP(A156,[1]rural_population_percent!$A$1:$P$209,16,0)</f>
        <v>61.85</v>
      </c>
      <c r="Q156" s="2">
        <f t="shared" si="14"/>
        <v>4729045.0060000001</v>
      </c>
      <c r="R156">
        <f t="shared" si="15"/>
        <v>7666878.9939999999</v>
      </c>
      <c r="S156">
        <f>+VLOOKUP(A156,[2]gdp_data!$A$1:$O$209,15,0)</f>
        <v>9275.8869219999997</v>
      </c>
      <c r="T156">
        <f t="shared" si="16"/>
        <v>7.4830137083770434E-4</v>
      </c>
      <c r="U156">
        <f t="shared" si="17"/>
        <v>3538.750860743</v>
      </c>
      <c r="V156">
        <f t="shared" si="18"/>
        <v>5737.1360612569997</v>
      </c>
      <c r="W156" s="4">
        <f t="shared" si="19"/>
        <v>0.38150000000000001</v>
      </c>
      <c r="X156" s="4">
        <f t="shared" si="20"/>
        <v>0.61849999999999994</v>
      </c>
    </row>
    <row r="157" spans="1:24" x14ac:dyDescent="0.2">
      <c r="A157" t="s">
        <v>347</v>
      </c>
      <c r="B157" t="s">
        <v>348</v>
      </c>
      <c r="C157" t="s">
        <v>6</v>
      </c>
      <c r="D157" t="s">
        <v>7</v>
      </c>
      <c r="E157" s="2">
        <v>159328</v>
      </c>
      <c r="F157" s="2">
        <v>163101</v>
      </c>
      <c r="G157" s="2">
        <v>166913</v>
      </c>
      <c r="H157" s="2">
        <v>170813</v>
      </c>
      <c r="I157" s="2">
        <v>174776</v>
      </c>
      <c r="J157" s="2">
        <v>178800</v>
      </c>
      <c r="K157" s="2">
        <v>182889</v>
      </c>
      <c r="L157" s="2">
        <v>187045</v>
      </c>
      <c r="M157" s="2">
        <v>191266</v>
      </c>
      <c r="N157" s="2">
        <v>195553</v>
      </c>
      <c r="O157" s="2">
        <v>199910</v>
      </c>
      <c r="P157">
        <f>+VLOOKUP(A157,[1]rural_population_percent!$A$1:$P$209,16,0)</f>
        <v>33.826000000000001</v>
      </c>
      <c r="Q157" s="2">
        <f t="shared" si="14"/>
        <v>132288.44339999999</v>
      </c>
      <c r="R157">
        <f t="shared" si="15"/>
        <v>67621.556599999996</v>
      </c>
      <c r="S157">
        <f>+VLOOKUP(A157,[2]gdp_data!$A$1:$O$209,15,0)</f>
        <v>354.23810930000002</v>
      </c>
      <c r="T157">
        <f t="shared" si="16"/>
        <v>1.7719879410734831E-3</v>
      </c>
      <c r="U157">
        <f t="shared" si="17"/>
        <v>234.41352644818198</v>
      </c>
      <c r="V157">
        <f t="shared" si="18"/>
        <v>119.82458285181799</v>
      </c>
      <c r="W157" s="4">
        <f t="shared" si="19"/>
        <v>0.66173999999999988</v>
      </c>
      <c r="X157" s="4">
        <f t="shared" si="20"/>
        <v>0.33825999999999995</v>
      </c>
    </row>
    <row r="158" spans="1:24" x14ac:dyDescent="0.2">
      <c r="A158" t="s">
        <v>405</v>
      </c>
      <c r="B158" t="s">
        <v>406</v>
      </c>
      <c r="C158" t="s">
        <v>6</v>
      </c>
      <c r="D158" t="s">
        <v>7</v>
      </c>
      <c r="E158" s="2">
        <v>214634</v>
      </c>
      <c r="F158" s="2">
        <v>219953</v>
      </c>
      <c r="G158" s="2">
        <v>225340</v>
      </c>
      <c r="H158" s="2">
        <v>230785</v>
      </c>
      <c r="I158" s="2">
        <v>236295</v>
      </c>
      <c r="J158" s="2">
        <v>241871</v>
      </c>
      <c r="K158" s="2">
        <v>247485</v>
      </c>
      <c r="L158" s="2">
        <v>253142</v>
      </c>
      <c r="M158" s="2">
        <v>258850</v>
      </c>
      <c r="N158" s="2">
        <v>264603</v>
      </c>
      <c r="O158" s="2">
        <v>270402</v>
      </c>
      <c r="P158">
        <f>+VLOOKUP(A158,[1]rural_population_percent!$A$1:$P$209,16,0)</f>
        <v>73.245999999999995</v>
      </c>
      <c r="Q158" s="2">
        <f t="shared" si="14"/>
        <v>72343.351080000022</v>
      </c>
      <c r="R158">
        <f t="shared" si="15"/>
        <v>198058.64891999998</v>
      </c>
      <c r="S158">
        <f>+VLOOKUP(A158,[2]gdp_data!$A$1:$O$209,15,0)</f>
        <v>787.94256740000003</v>
      </c>
      <c r="T158">
        <f t="shared" si="16"/>
        <v>2.9139672317512444E-3</v>
      </c>
      <c r="U158">
        <f t="shared" si="17"/>
        <v>210.80615448219606</v>
      </c>
      <c r="V158">
        <f t="shared" si="18"/>
        <v>577.13641291780391</v>
      </c>
      <c r="W158" s="4">
        <f t="shared" si="19"/>
        <v>0.26754000000000006</v>
      </c>
      <c r="X158" s="4">
        <f t="shared" si="20"/>
        <v>0.73245999999999989</v>
      </c>
    </row>
    <row r="159" spans="1:24" x14ac:dyDescent="0.2">
      <c r="A159" t="s">
        <v>49</v>
      </c>
      <c r="B159" t="s">
        <v>50</v>
      </c>
      <c r="C159" t="s">
        <v>6</v>
      </c>
      <c r="D159" t="s">
        <v>7</v>
      </c>
      <c r="E159" s="2">
        <v>290747</v>
      </c>
      <c r="F159" s="2">
        <v>298407</v>
      </c>
      <c r="G159" s="2">
        <v>306165</v>
      </c>
      <c r="H159" s="2">
        <v>313929</v>
      </c>
      <c r="I159" s="2">
        <v>321608</v>
      </c>
      <c r="J159" s="2">
        <v>329192</v>
      </c>
      <c r="K159" s="2">
        <v>336701</v>
      </c>
      <c r="L159" s="2">
        <v>344181</v>
      </c>
      <c r="M159" s="2">
        <v>351694</v>
      </c>
      <c r="N159" s="2">
        <v>359288</v>
      </c>
      <c r="O159" s="2">
        <v>366954</v>
      </c>
      <c r="P159">
        <f>+VLOOKUP(A159,[1]rural_population_percent!$A$1:$P$209,16,0)</f>
        <v>56.258000000000003</v>
      </c>
      <c r="Q159" s="2">
        <f t="shared" si="14"/>
        <v>160513.01868000001</v>
      </c>
      <c r="R159">
        <f t="shared" si="15"/>
        <v>206440.98131999999</v>
      </c>
      <c r="S159">
        <f>+VLOOKUP(A159,[2]gdp_data!$A$1:$O$209,15,0)</f>
        <v>1820.1585500000001</v>
      </c>
      <c r="T159">
        <f t="shared" si="16"/>
        <v>4.9601817939033234E-3</v>
      </c>
      <c r="U159">
        <f t="shared" si="17"/>
        <v>796.17375294100009</v>
      </c>
      <c r="V159">
        <f t="shared" si="18"/>
        <v>1023.984797059</v>
      </c>
      <c r="W159" s="4">
        <f t="shared" si="19"/>
        <v>0.43742000000000003</v>
      </c>
      <c r="X159" s="4">
        <f t="shared" si="20"/>
        <v>0.56257999999999997</v>
      </c>
    </row>
    <row r="160" spans="1:24" x14ac:dyDescent="0.2">
      <c r="A160" t="s">
        <v>333</v>
      </c>
      <c r="B160" t="s">
        <v>334</v>
      </c>
      <c r="C160" t="s">
        <v>6</v>
      </c>
      <c r="D160" t="s">
        <v>7</v>
      </c>
      <c r="E160" s="2">
        <v>5848692</v>
      </c>
      <c r="F160" s="2">
        <v>6015417</v>
      </c>
      <c r="G160" s="2">
        <v>6165372</v>
      </c>
      <c r="H160" s="2">
        <v>6310260</v>
      </c>
      <c r="I160" s="2">
        <v>6458720</v>
      </c>
      <c r="J160" s="2">
        <v>6611692</v>
      </c>
      <c r="K160" s="2">
        <v>6766103</v>
      </c>
      <c r="L160" s="2">
        <v>6922079</v>
      </c>
      <c r="M160" s="2">
        <v>7079162</v>
      </c>
      <c r="N160" s="2">
        <v>7237025</v>
      </c>
      <c r="O160" s="2">
        <v>7396190</v>
      </c>
      <c r="P160">
        <f>+VLOOKUP(A160,[1]rural_population_percent!$A$1:$P$209,16,0)</f>
        <v>59.292999999999999</v>
      </c>
      <c r="Q160" s="2">
        <f t="shared" si="14"/>
        <v>3010767.0632999996</v>
      </c>
      <c r="R160">
        <f t="shared" si="15"/>
        <v>4385422.9367000004</v>
      </c>
      <c r="S160">
        <f>+VLOOKUP(A160,[2]gdp_data!$A$1:$O$209,15,0)</f>
        <v>3556.0365350000002</v>
      </c>
      <c r="T160">
        <f t="shared" si="16"/>
        <v>4.8079302113655819E-4</v>
      </c>
      <c r="U160">
        <f t="shared" si="17"/>
        <v>1447.5557923024498</v>
      </c>
      <c r="V160">
        <f t="shared" si="18"/>
        <v>2108.4807426975503</v>
      </c>
      <c r="W160" s="4">
        <f t="shared" si="19"/>
        <v>0.40706999999999993</v>
      </c>
      <c r="X160" s="4">
        <f t="shared" si="20"/>
        <v>0.59293000000000007</v>
      </c>
    </row>
    <row r="161" spans="1:24" x14ac:dyDescent="0.2">
      <c r="A161" t="s">
        <v>77</v>
      </c>
      <c r="B161" t="s">
        <v>78</v>
      </c>
      <c r="C161" t="s">
        <v>6</v>
      </c>
      <c r="D161" t="s">
        <v>7</v>
      </c>
      <c r="E161" s="2">
        <v>18699435</v>
      </c>
      <c r="F161" s="2">
        <v>19085941</v>
      </c>
      <c r="G161" s="2">
        <v>19497986</v>
      </c>
      <c r="H161" s="2">
        <v>19936366</v>
      </c>
      <c r="I161" s="2">
        <v>20401331</v>
      </c>
      <c r="J161" s="2">
        <v>20895311</v>
      </c>
      <c r="K161" s="2">
        <v>21418603</v>
      </c>
      <c r="L161" s="2">
        <v>21966312</v>
      </c>
      <c r="M161" s="2">
        <v>22531350</v>
      </c>
      <c r="N161" s="2">
        <v>23108472</v>
      </c>
      <c r="O161" s="2">
        <v>23695919</v>
      </c>
      <c r="P161">
        <f>+VLOOKUP(A161,[1]rural_population_percent!$A$1:$P$209,16,0)</f>
        <v>44.454999999999998</v>
      </c>
      <c r="Q161" s="2">
        <f t="shared" si="14"/>
        <v>13161898.208550001</v>
      </c>
      <c r="R161">
        <f t="shared" si="15"/>
        <v>10534020.791449999</v>
      </c>
      <c r="S161">
        <f>+VLOOKUP(A161,[2]gdp_data!$A$1:$O$209,15,0)</f>
        <v>36374.849864999996</v>
      </c>
      <c r="T161">
        <f t="shared" si="16"/>
        <v>1.53506812143475E-3</v>
      </c>
      <c r="U161">
        <f t="shared" si="17"/>
        <v>20204.410357514251</v>
      </c>
      <c r="V161">
        <f t="shared" si="18"/>
        <v>16170.439507485749</v>
      </c>
      <c r="W161" s="4">
        <f t="shared" si="19"/>
        <v>0.55545000000000011</v>
      </c>
      <c r="X161" s="4">
        <f t="shared" si="20"/>
        <v>0.44455</v>
      </c>
    </row>
    <row r="162" spans="1:24" x14ac:dyDescent="0.2">
      <c r="A162" t="s">
        <v>87</v>
      </c>
      <c r="B162" t="s">
        <v>88</v>
      </c>
      <c r="C162" t="s">
        <v>6</v>
      </c>
      <c r="D162" t="s">
        <v>7</v>
      </c>
      <c r="E162" s="2">
        <v>626425</v>
      </c>
      <c r="F162" s="2">
        <v>641620</v>
      </c>
      <c r="G162" s="2">
        <v>657229</v>
      </c>
      <c r="H162" s="2">
        <v>673252</v>
      </c>
      <c r="I162" s="2">
        <v>689692</v>
      </c>
      <c r="J162" s="2">
        <v>706569</v>
      </c>
      <c r="K162" s="2">
        <v>723868</v>
      </c>
      <c r="L162" s="2">
        <v>741500</v>
      </c>
      <c r="M162" s="2">
        <v>759385</v>
      </c>
      <c r="N162" s="2">
        <v>777424</v>
      </c>
      <c r="O162" s="2">
        <v>795601</v>
      </c>
      <c r="P162">
        <f>+VLOOKUP(A162,[1]rural_population_percent!$A$1:$P$209,16,0)</f>
        <v>71.459000000000003</v>
      </c>
      <c r="Q162" s="2">
        <f t="shared" si="14"/>
        <v>227072.48141000001</v>
      </c>
      <c r="R162">
        <f t="shared" si="15"/>
        <v>568528.51858999999</v>
      </c>
      <c r="S162">
        <f>+VLOOKUP(A162,[2]gdp_data!$A$1:$O$209,15,0)</f>
        <v>616.65449039999999</v>
      </c>
      <c r="T162">
        <f t="shared" si="16"/>
        <v>7.7508008461527826E-4</v>
      </c>
      <c r="U162">
        <f t="shared" si="17"/>
        <v>175.999358105064</v>
      </c>
      <c r="V162">
        <f t="shared" si="18"/>
        <v>440.65513229493598</v>
      </c>
      <c r="W162" s="4">
        <f t="shared" si="19"/>
        <v>0.28541</v>
      </c>
      <c r="X162" s="4">
        <f t="shared" si="20"/>
        <v>0.71458999999999995</v>
      </c>
    </row>
    <row r="163" spans="1:24" x14ac:dyDescent="0.2">
      <c r="A163" t="s">
        <v>329</v>
      </c>
      <c r="B163" t="s">
        <v>330</v>
      </c>
      <c r="C163" t="s">
        <v>6</v>
      </c>
      <c r="D163" t="s">
        <v>7</v>
      </c>
      <c r="E163" s="2">
        <v>4401365</v>
      </c>
      <c r="F163" s="2">
        <v>4588599</v>
      </c>
      <c r="G163" s="2">
        <v>4839396</v>
      </c>
      <c r="H163" s="2">
        <v>4987573</v>
      </c>
      <c r="I163" s="2">
        <v>5076732</v>
      </c>
      <c r="J163" s="2">
        <v>5183688</v>
      </c>
      <c r="K163" s="2">
        <v>5312437</v>
      </c>
      <c r="L163" s="2">
        <v>5399162</v>
      </c>
      <c r="M163" s="2">
        <v>5469724</v>
      </c>
      <c r="N163" s="2">
        <v>5535002</v>
      </c>
      <c r="O163" s="2">
        <v>5607283</v>
      </c>
      <c r="P163">
        <f>+VLOOKUP(A163,[1]rural_population_percent!$A$1:$P$209,16,0)</f>
        <v>0</v>
      </c>
      <c r="Q163" s="2">
        <f t="shared" si="14"/>
        <v>5607283</v>
      </c>
      <c r="R163">
        <f t="shared" si="15"/>
        <v>0</v>
      </c>
      <c r="S163">
        <f>+VLOOKUP(A163,[2]gdp_data!$A$1:$O$209,15,0)</f>
        <v>309764</v>
      </c>
      <c r="T163">
        <f t="shared" si="16"/>
        <v>5.524315430485674E-2</v>
      </c>
      <c r="U163">
        <f t="shared" si="17"/>
        <v>309764</v>
      </c>
      <c r="V163">
        <f t="shared" si="18"/>
        <v>0</v>
      </c>
      <c r="W163" s="4">
        <f t="shared" si="19"/>
        <v>1</v>
      </c>
      <c r="X163" s="4">
        <f t="shared" si="20"/>
        <v>0</v>
      </c>
    </row>
    <row r="164" spans="1:24" x14ac:dyDescent="0.2">
      <c r="A164" t="s">
        <v>139</v>
      </c>
      <c r="B164" t="s">
        <v>140</v>
      </c>
      <c r="C164" t="s">
        <v>6</v>
      </c>
      <c r="D164" t="s">
        <v>7</v>
      </c>
      <c r="E164" s="2">
        <v>22113425</v>
      </c>
      <c r="F164" s="2">
        <v>22700212</v>
      </c>
      <c r="G164" s="2">
        <v>23298640</v>
      </c>
      <c r="H164" s="2">
        <v>23903831</v>
      </c>
      <c r="I164" s="2">
        <v>24512104</v>
      </c>
      <c r="J164" s="2">
        <v>25121796</v>
      </c>
      <c r="K164" s="2">
        <v>25733049</v>
      </c>
      <c r="L164" s="2">
        <v>26346251</v>
      </c>
      <c r="M164" s="2">
        <v>26962563</v>
      </c>
      <c r="N164" s="2">
        <v>27582821</v>
      </c>
      <c r="O164" s="2">
        <v>28206728</v>
      </c>
      <c r="P164">
        <f>+VLOOKUP(A164,[1]rural_population_percent!$A$1:$P$209,16,0)</f>
        <v>44.686999999999998</v>
      </c>
      <c r="Q164" s="2">
        <f t="shared" si="14"/>
        <v>15601987.458640002</v>
      </c>
      <c r="R164">
        <f t="shared" si="15"/>
        <v>12604740.541359998</v>
      </c>
      <c r="S164">
        <f>+VLOOKUP(A164,[2]gdp_data!$A$1:$O$209,15,0)</f>
        <v>42803.583021999999</v>
      </c>
      <c r="T164">
        <f t="shared" si="16"/>
        <v>1.5174955075257222E-3</v>
      </c>
      <c r="U164">
        <f t="shared" si="17"/>
        <v>23675.945876958864</v>
      </c>
      <c r="V164">
        <f t="shared" si="18"/>
        <v>19127.637145041135</v>
      </c>
      <c r="W164" s="4">
        <f t="shared" si="19"/>
        <v>0.55313000000000012</v>
      </c>
      <c r="X164" s="4">
        <f t="shared" si="20"/>
        <v>0.44686999999999988</v>
      </c>
    </row>
    <row r="165" spans="1:24" x14ac:dyDescent="0.2">
      <c r="A165" t="s">
        <v>144</v>
      </c>
      <c r="B165" t="s">
        <v>145</v>
      </c>
      <c r="C165" t="s">
        <v>6</v>
      </c>
      <c r="D165" t="s">
        <v>7</v>
      </c>
      <c r="E165" s="2">
        <v>1412669</v>
      </c>
      <c r="F165" s="2">
        <v>1445958</v>
      </c>
      <c r="G165" s="2">
        <v>1480841</v>
      </c>
      <c r="H165" s="2">
        <v>1517448</v>
      </c>
      <c r="I165" s="2">
        <v>1555880</v>
      </c>
      <c r="J165" s="2">
        <v>1596154</v>
      </c>
      <c r="K165" s="2">
        <v>1638139</v>
      </c>
      <c r="L165" s="2">
        <v>1681495</v>
      </c>
      <c r="M165" s="2">
        <v>1725744</v>
      </c>
      <c r="N165" s="2">
        <v>1770526</v>
      </c>
      <c r="O165" s="2">
        <v>1815698</v>
      </c>
      <c r="P165">
        <f>+VLOOKUP(A165,[1]rural_population_percent!$A$1:$P$209,16,0)</f>
        <v>49.165999999999997</v>
      </c>
      <c r="Q165" s="2">
        <f t="shared" si="14"/>
        <v>922991.92131999996</v>
      </c>
      <c r="R165">
        <f t="shared" si="15"/>
        <v>892706.07868000004</v>
      </c>
      <c r="S165">
        <f>+VLOOKUP(A165,[2]gdp_data!$A$1:$O$209,15,0)</f>
        <v>1178.2045009999999</v>
      </c>
      <c r="T165">
        <f t="shared" si="16"/>
        <v>6.4889893638699829E-4</v>
      </c>
      <c r="U165">
        <f t="shared" si="17"/>
        <v>598.92847603834002</v>
      </c>
      <c r="V165">
        <f t="shared" si="18"/>
        <v>579.27602496166003</v>
      </c>
      <c r="W165" s="4">
        <f t="shared" si="19"/>
        <v>0.50834000000000001</v>
      </c>
      <c r="X165" s="4">
        <f t="shared" si="20"/>
        <v>0.49166000000000004</v>
      </c>
    </row>
    <row r="166" spans="1:24" x14ac:dyDescent="0.2">
      <c r="A166" t="s">
        <v>321</v>
      </c>
      <c r="B166" t="s">
        <v>322</v>
      </c>
      <c r="C166" t="s">
        <v>6</v>
      </c>
      <c r="D166" t="s">
        <v>7</v>
      </c>
      <c r="E166" s="2">
        <v>9206580</v>
      </c>
      <c r="F166" s="2">
        <v>9447402</v>
      </c>
      <c r="G166" s="2">
        <v>9708169</v>
      </c>
      <c r="H166" s="2">
        <v>9977446</v>
      </c>
      <c r="I166" s="2">
        <v>10246842</v>
      </c>
      <c r="J166" s="2">
        <v>10516071</v>
      </c>
      <c r="K166" s="2">
        <v>10788853</v>
      </c>
      <c r="L166" s="2">
        <v>11065151</v>
      </c>
      <c r="M166" s="2">
        <v>11345357</v>
      </c>
      <c r="N166" s="2">
        <v>11629553</v>
      </c>
      <c r="O166" s="2">
        <v>11917508</v>
      </c>
      <c r="P166">
        <f>+VLOOKUP(A166,[1]rural_population_percent!$A$1:$P$209,16,0)</f>
        <v>69.269000000000005</v>
      </c>
      <c r="Q166" s="2">
        <f t="shared" si="14"/>
        <v>3662369.3834799994</v>
      </c>
      <c r="R166">
        <f t="shared" si="15"/>
        <v>8255138.6165200006</v>
      </c>
      <c r="S166">
        <f>+VLOOKUP(A166,[2]gdp_data!$A$1:$O$209,15,0)</f>
        <v>8475.6815330000009</v>
      </c>
      <c r="T166">
        <f t="shared" si="16"/>
        <v>7.1119579135168196E-4</v>
      </c>
      <c r="U166">
        <f t="shared" si="17"/>
        <v>2604.6616919062299</v>
      </c>
      <c r="V166">
        <f t="shared" si="18"/>
        <v>5871.019841093771</v>
      </c>
      <c r="W166" s="4">
        <f t="shared" si="19"/>
        <v>0.30730999999999997</v>
      </c>
      <c r="X166" s="4">
        <f t="shared" si="20"/>
        <v>0.69269000000000003</v>
      </c>
    </row>
    <row r="167" spans="1:24" x14ac:dyDescent="0.2">
      <c r="A167" t="s">
        <v>287</v>
      </c>
      <c r="B167" t="s">
        <v>288</v>
      </c>
      <c r="C167" t="s">
        <v>6</v>
      </c>
      <c r="D167" t="s">
        <v>7</v>
      </c>
      <c r="E167" s="2">
        <v>10071</v>
      </c>
      <c r="F167" s="2">
        <v>10002</v>
      </c>
      <c r="G167" s="2">
        <v>9947</v>
      </c>
      <c r="H167" s="2">
        <v>9945</v>
      </c>
      <c r="I167" s="2">
        <v>10025</v>
      </c>
      <c r="J167" s="2">
        <v>10057</v>
      </c>
      <c r="K167" s="2">
        <v>10279</v>
      </c>
      <c r="L167" s="2">
        <v>10821</v>
      </c>
      <c r="M167" s="2">
        <v>11853</v>
      </c>
      <c r="N167" s="2">
        <v>12475</v>
      </c>
      <c r="O167" s="2">
        <v>13049</v>
      </c>
      <c r="P167">
        <f>+VLOOKUP(A167,[1]rural_population_percent!$A$1:$P$209,16,0)</f>
        <v>0</v>
      </c>
      <c r="Q167" s="2">
        <f t="shared" si="14"/>
        <v>13049</v>
      </c>
      <c r="R167">
        <f t="shared" si="15"/>
        <v>0</v>
      </c>
      <c r="S167">
        <f>+VLOOKUP(A167,[2]gdp_data!$A$1:$O$209,15,0)</f>
        <v>102.0601296</v>
      </c>
      <c r="T167">
        <f t="shared" si="16"/>
        <v>7.8212989194574294E-3</v>
      </c>
      <c r="U167">
        <f t="shared" si="17"/>
        <v>102.0601296</v>
      </c>
      <c r="V167">
        <f t="shared" si="18"/>
        <v>0</v>
      </c>
      <c r="W167" s="4">
        <f t="shared" si="19"/>
        <v>1</v>
      </c>
      <c r="X167" s="4">
        <f t="shared" si="20"/>
        <v>0</v>
      </c>
    </row>
    <row r="168" spans="1:24" x14ac:dyDescent="0.2">
      <c r="A168" t="s">
        <v>121</v>
      </c>
      <c r="B168" t="s">
        <v>122</v>
      </c>
      <c r="C168" t="s">
        <v>6</v>
      </c>
      <c r="D168" t="s">
        <v>7</v>
      </c>
      <c r="E168" s="2">
        <v>78850689</v>
      </c>
      <c r="F168" s="2">
        <v>81000409</v>
      </c>
      <c r="G168" s="2">
        <v>83184892</v>
      </c>
      <c r="H168" s="2">
        <v>85416253</v>
      </c>
      <c r="I168" s="2">
        <v>87702670</v>
      </c>
      <c r="J168" s="2">
        <v>90046756</v>
      </c>
      <c r="K168" s="2">
        <v>92444183</v>
      </c>
      <c r="L168" s="2">
        <v>94887724</v>
      </c>
      <c r="M168" s="2">
        <v>97366774</v>
      </c>
      <c r="N168" s="2">
        <v>99873033</v>
      </c>
      <c r="O168" s="2">
        <v>102403196</v>
      </c>
      <c r="P168">
        <f>+VLOOKUP(A168,[1]rural_population_percent!$A$1:$P$209,16,0)</f>
        <v>79.620999999999995</v>
      </c>
      <c r="Q168" s="2">
        <f t="shared" si="14"/>
        <v>20868747.31284</v>
      </c>
      <c r="R168">
        <f t="shared" si="15"/>
        <v>81534448.68716</v>
      </c>
      <c r="S168">
        <f>+VLOOKUP(A168,[2]gdp_data!$A$1:$O$209,15,0)</f>
        <v>73000.980433999997</v>
      </c>
      <c r="T168">
        <f t="shared" si="16"/>
        <v>7.1287794996163984E-4</v>
      </c>
      <c r="U168">
        <f t="shared" si="17"/>
        <v>14876.86980264486</v>
      </c>
      <c r="V168">
        <f t="shared" si="18"/>
        <v>58124.110631355135</v>
      </c>
      <c r="W168" s="4">
        <f t="shared" si="19"/>
        <v>0.20379</v>
      </c>
      <c r="X168" s="4">
        <f t="shared" si="20"/>
        <v>0.79620999999999997</v>
      </c>
    </row>
    <row r="169" spans="1:24" x14ac:dyDescent="0.2">
      <c r="A169" t="s">
        <v>365</v>
      </c>
      <c r="B169" t="s">
        <v>366</v>
      </c>
      <c r="C169" t="s">
        <v>6</v>
      </c>
      <c r="D169" t="s">
        <v>7</v>
      </c>
      <c r="E169" s="2">
        <v>5837792</v>
      </c>
      <c r="F169" s="2">
        <v>5997385</v>
      </c>
      <c r="G169" s="2">
        <v>6161796</v>
      </c>
      <c r="H169" s="2">
        <v>6330472</v>
      </c>
      <c r="I169" s="2">
        <v>6502952</v>
      </c>
      <c r="J169" s="2">
        <v>6679282</v>
      </c>
      <c r="K169" s="2">
        <v>6859482</v>
      </c>
      <c r="L169" s="2">
        <v>7042948</v>
      </c>
      <c r="M169" s="2">
        <v>7228915</v>
      </c>
      <c r="N169" s="2">
        <v>7416802</v>
      </c>
      <c r="O169" s="2">
        <v>7606374</v>
      </c>
      <c r="P169">
        <f>+VLOOKUP(A169,[1]rural_population_percent!$A$1:$P$209,16,0)</f>
        <v>59.034999999999997</v>
      </c>
      <c r="Q169" s="2">
        <f t="shared" si="14"/>
        <v>3115951.1091</v>
      </c>
      <c r="R169">
        <f t="shared" si="15"/>
        <v>4490422.8909</v>
      </c>
      <c r="S169">
        <f>+VLOOKUP(A169,[2]gdp_data!$A$1:$O$209,15,0)</f>
        <v>4388.5695759999999</v>
      </c>
      <c r="T169">
        <f t="shared" si="16"/>
        <v>5.7695947845846126E-4</v>
      </c>
      <c r="U169">
        <f t="shared" si="17"/>
        <v>1797.7775268083999</v>
      </c>
      <c r="V169">
        <f t="shared" si="18"/>
        <v>2590.7920491915997</v>
      </c>
      <c r="W169" s="4">
        <f t="shared" si="19"/>
        <v>0.40965000000000001</v>
      </c>
      <c r="X169" s="4">
        <f t="shared" si="20"/>
        <v>0.59034999999999993</v>
      </c>
    </row>
    <row r="170" spans="1:24" x14ac:dyDescent="0.2">
      <c r="A170" t="s">
        <v>411</v>
      </c>
      <c r="B170" t="s">
        <v>412</v>
      </c>
      <c r="C170" t="s">
        <v>6</v>
      </c>
      <c r="D170" t="s">
        <v>7</v>
      </c>
      <c r="E170" s="2">
        <v>21160534</v>
      </c>
      <c r="F170" s="2">
        <v>21751605</v>
      </c>
      <c r="G170" s="2">
        <v>22356391</v>
      </c>
      <c r="H170" s="2">
        <v>22974929</v>
      </c>
      <c r="I170" s="2">
        <v>23606779</v>
      </c>
      <c r="J170" s="2">
        <v>24252206</v>
      </c>
      <c r="K170" s="2">
        <v>24909969</v>
      </c>
      <c r="L170" s="2">
        <v>25576322</v>
      </c>
      <c r="M170" s="2">
        <v>26246327</v>
      </c>
      <c r="N170" s="2">
        <v>26916207</v>
      </c>
      <c r="O170" s="2">
        <v>27584213</v>
      </c>
      <c r="P170">
        <f>+VLOOKUP(A170,[1]rural_population_percent!$A$1:$P$209,16,0)</f>
        <v>64.230999999999995</v>
      </c>
      <c r="Q170" s="2">
        <f t="shared" si="14"/>
        <v>9866597.1479700021</v>
      </c>
      <c r="R170">
        <f t="shared" si="15"/>
        <v>17717615.852029998</v>
      </c>
      <c r="S170">
        <f>+VLOOKUP(A170,[2]gdp_data!$A$1:$O$209,15,0)</f>
        <v>18213.328570999998</v>
      </c>
      <c r="T170">
        <f t="shared" si="16"/>
        <v>6.6028088497576483E-4</v>
      </c>
      <c r="U170">
        <f t="shared" si="17"/>
        <v>6514.72549656099</v>
      </c>
      <c r="V170">
        <f t="shared" si="18"/>
        <v>11698.603074439006</v>
      </c>
      <c r="W170" s="4">
        <f t="shared" si="19"/>
        <v>0.35769000000000001</v>
      </c>
      <c r="X170" s="4">
        <f t="shared" si="20"/>
        <v>0.64230999999999983</v>
      </c>
    </row>
    <row r="171" spans="1:24" x14ac:dyDescent="0.2">
      <c r="A171" t="s">
        <v>277</v>
      </c>
      <c r="B171" t="s">
        <v>278</v>
      </c>
      <c r="C171" t="s">
        <v>6</v>
      </c>
      <c r="D171" t="s">
        <v>7</v>
      </c>
      <c r="E171" s="2">
        <v>142614094</v>
      </c>
      <c r="F171" s="2">
        <v>146417024</v>
      </c>
      <c r="G171" s="2">
        <v>150347390</v>
      </c>
      <c r="H171" s="2">
        <v>154402181</v>
      </c>
      <c r="I171" s="2">
        <v>158578261</v>
      </c>
      <c r="J171" s="2">
        <v>162877076</v>
      </c>
      <c r="K171" s="2">
        <v>167297284</v>
      </c>
      <c r="L171" s="2">
        <v>171829303</v>
      </c>
      <c r="M171" s="2">
        <v>176460502</v>
      </c>
      <c r="N171" s="2">
        <v>181181744</v>
      </c>
      <c r="O171" s="2">
        <v>185989640</v>
      </c>
      <c r="P171">
        <f>+VLOOKUP(A171,[1]rural_population_percent!$A$1:$P$209,16,0)</f>
        <v>50.597000000000001</v>
      </c>
      <c r="Q171" s="2">
        <f t="shared" si="14"/>
        <v>91884461.849199995</v>
      </c>
      <c r="R171">
        <f t="shared" si="15"/>
        <v>94105178.150800005</v>
      </c>
      <c r="S171">
        <f>+VLOOKUP(A171,[2]gdp_data!$A$1:$O$209,15,0)</f>
        <v>404653</v>
      </c>
      <c r="T171">
        <f t="shared" si="16"/>
        <v>2.1756749461959279E-3</v>
      </c>
      <c r="U171">
        <f t="shared" si="17"/>
        <v>199910.72159</v>
      </c>
      <c r="V171">
        <f t="shared" si="18"/>
        <v>204742.27841</v>
      </c>
      <c r="W171" s="4">
        <f t="shared" si="19"/>
        <v>0.49403000000000002</v>
      </c>
      <c r="X171" s="4">
        <f t="shared" si="20"/>
        <v>0.50597000000000003</v>
      </c>
    </row>
    <row r="172" spans="1:24" x14ac:dyDescent="0.2">
      <c r="A172" t="s">
        <v>243</v>
      </c>
      <c r="B172" t="s">
        <v>244</v>
      </c>
      <c r="C172" t="s">
        <v>6</v>
      </c>
      <c r="D172" t="s">
        <v>7</v>
      </c>
      <c r="E172" s="2">
        <v>327371</v>
      </c>
      <c r="F172" s="2">
        <v>336070</v>
      </c>
      <c r="G172" s="2">
        <v>345054</v>
      </c>
      <c r="H172" s="2">
        <v>354501</v>
      </c>
      <c r="I172" s="2">
        <v>364511</v>
      </c>
      <c r="J172" s="2">
        <v>375131</v>
      </c>
      <c r="K172" s="2">
        <v>386203</v>
      </c>
      <c r="L172" s="2">
        <v>397397</v>
      </c>
      <c r="M172" s="2">
        <v>408247</v>
      </c>
      <c r="N172" s="2">
        <v>418403</v>
      </c>
      <c r="O172" s="2">
        <v>427756</v>
      </c>
      <c r="P172">
        <f>+VLOOKUP(A172,[1]rural_population_percent!$A$1:$P$209,16,0)</f>
        <v>52.494999999999997</v>
      </c>
      <c r="Q172" s="2">
        <f t="shared" si="14"/>
        <v>203205.4878</v>
      </c>
      <c r="R172">
        <f t="shared" si="15"/>
        <v>224550.5122</v>
      </c>
      <c r="S172">
        <f>+VLOOKUP(A172,[2]gdp_data!$A$1:$O$209,15,0)</f>
        <v>4222.7674129999996</v>
      </c>
      <c r="T172">
        <f t="shared" si="16"/>
        <v>9.8719069118843438E-3</v>
      </c>
      <c r="U172">
        <f t="shared" si="17"/>
        <v>2006.0256595456497</v>
      </c>
      <c r="V172">
        <f t="shared" si="18"/>
        <v>2216.7417534543497</v>
      </c>
      <c r="W172" s="4">
        <f t="shared" si="19"/>
        <v>0.47504999999999997</v>
      </c>
      <c r="X172" s="4">
        <f t="shared" si="20"/>
        <v>0.52495000000000003</v>
      </c>
    </row>
    <row r="173" spans="1:24" x14ac:dyDescent="0.2">
      <c r="A173" t="s">
        <v>195</v>
      </c>
      <c r="B173" t="s">
        <v>196</v>
      </c>
      <c r="C173" t="s">
        <v>6</v>
      </c>
      <c r="D173" t="s">
        <v>7</v>
      </c>
      <c r="E173" s="2">
        <v>37052050</v>
      </c>
      <c r="F173" s="2">
        <v>38085909</v>
      </c>
      <c r="G173" s="2">
        <v>39148416</v>
      </c>
      <c r="H173" s="2">
        <v>40237204</v>
      </c>
      <c r="I173" s="2">
        <v>41350152</v>
      </c>
      <c r="J173" s="2">
        <v>42486839</v>
      </c>
      <c r="K173" s="2">
        <v>43646629</v>
      </c>
      <c r="L173" s="2">
        <v>44826849</v>
      </c>
      <c r="M173" s="2">
        <v>46024250</v>
      </c>
      <c r="N173" s="2">
        <v>47236259</v>
      </c>
      <c r="O173" s="2">
        <v>48461567</v>
      </c>
      <c r="P173">
        <f>+VLOOKUP(A173,[1]rural_population_percent!$A$1:$P$209,16,0)</f>
        <v>73.506</v>
      </c>
      <c r="Q173" s="2">
        <f t="shared" si="14"/>
        <v>12839407.56098</v>
      </c>
      <c r="R173">
        <f t="shared" si="15"/>
        <v>35622159.43902</v>
      </c>
      <c r="S173">
        <f>+VLOOKUP(A173,[2]gdp_data!$A$1:$O$209,15,0)</f>
        <v>70875.289604999998</v>
      </c>
      <c r="T173">
        <f t="shared" si="16"/>
        <v>1.4625051147231785E-3</v>
      </c>
      <c r="U173">
        <f t="shared" si="17"/>
        <v>18777.699227948699</v>
      </c>
      <c r="V173">
        <f t="shared" si="18"/>
        <v>52097.590377051303</v>
      </c>
      <c r="W173" s="4">
        <f t="shared" si="19"/>
        <v>0.26494000000000001</v>
      </c>
      <c r="X173" s="4">
        <f t="shared" si="20"/>
        <v>0.73506000000000005</v>
      </c>
    </row>
    <row r="174" spans="1:24" x14ac:dyDescent="0.2">
      <c r="A174" t="s">
        <v>79</v>
      </c>
      <c r="B174" t="s">
        <v>80</v>
      </c>
      <c r="C174" t="s">
        <v>6</v>
      </c>
      <c r="D174" t="s">
        <v>7</v>
      </c>
      <c r="E174" s="2">
        <v>17899562</v>
      </c>
      <c r="F174" s="2">
        <v>18395389</v>
      </c>
      <c r="G174" s="2">
        <v>18907008</v>
      </c>
      <c r="H174" s="2">
        <v>19432541</v>
      </c>
      <c r="I174" s="2">
        <v>19970495</v>
      </c>
      <c r="J174" s="2">
        <v>20520447</v>
      </c>
      <c r="K174" s="2">
        <v>21082383</v>
      </c>
      <c r="L174" s="2">
        <v>21655715</v>
      </c>
      <c r="M174" s="2">
        <v>22239904</v>
      </c>
      <c r="N174" s="2">
        <v>22834522</v>
      </c>
      <c r="O174" s="2">
        <v>23439189</v>
      </c>
      <c r="P174">
        <f>+VLOOKUP(A174,[1]rural_population_percent!$A$1:$P$209,16,0)</f>
        <v>44.511000000000003</v>
      </c>
      <c r="Q174" s="2">
        <f t="shared" si="14"/>
        <v>13006171.584209999</v>
      </c>
      <c r="R174">
        <f t="shared" si="15"/>
        <v>10433017.415790001</v>
      </c>
      <c r="S174">
        <f>+VLOOKUP(A174,[2]gdp_data!$A$1:$O$209,15,0)</f>
        <v>32217.537942999999</v>
      </c>
      <c r="T174">
        <f t="shared" si="16"/>
        <v>1.3745158991209125E-3</v>
      </c>
      <c r="U174">
        <f t="shared" si="17"/>
        <v>17877.189629191271</v>
      </c>
      <c r="V174">
        <f t="shared" si="18"/>
        <v>14340.348313808732</v>
      </c>
      <c r="W174" s="4">
        <f t="shared" si="19"/>
        <v>0.55488999999999999</v>
      </c>
      <c r="X174" s="4">
        <f t="shared" si="20"/>
        <v>0.44511000000000006</v>
      </c>
    </row>
    <row r="175" spans="1:24" x14ac:dyDescent="0.2">
      <c r="A175" t="s">
        <v>345</v>
      </c>
      <c r="B175" t="s">
        <v>346</v>
      </c>
      <c r="C175" t="s">
        <v>6</v>
      </c>
      <c r="D175" t="s">
        <v>7</v>
      </c>
      <c r="E175" s="2">
        <v>787035792</v>
      </c>
      <c r="F175" s="2">
        <v>808660166</v>
      </c>
      <c r="G175" s="2">
        <v>830965556</v>
      </c>
      <c r="H175" s="2">
        <v>853953657</v>
      </c>
      <c r="I175" s="2">
        <v>877628367</v>
      </c>
      <c r="J175" s="2">
        <v>901989926</v>
      </c>
      <c r="K175" s="2">
        <v>927039875</v>
      </c>
      <c r="L175" s="2">
        <v>952734072</v>
      </c>
      <c r="M175" s="2">
        <v>979017918</v>
      </c>
      <c r="N175" s="2">
        <v>1005850049</v>
      </c>
      <c r="O175" s="2">
        <v>1033212743</v>
      </c>
      <c r="P175">
        <f>+VLOOKUP(A175,[1]rural_population_percent!$A$1:$P$209,16,0)</f>
        <v>61.2230189394324</v>
      </c>
      <c r="Q175" s="2">
        <f t="shared" si="14"/>
        <v>400648709.66848099</v>
      </c>
      <c r="R175">
        <f t="shared" si="15"/>
        <v>632564033.33151901</v>
      </c>
      <c r="S175">
        <f>+VLOOKUP(A175,[2]gdp_data!$A$1:$O$209,15,0)</f>
        <v>1512470</v>
      </c>
      <c r="T175">
        <f t="shared" si="16"/>
        <v>1.4638514771008781E-3</v>
      </c>
      <c r="U175">
        <f t="shared" si="17"/>
        <v>586490.20544676681</v>
      </c>
      <c r="V175">
        <f t="shared" si="18"/>
        <v>925979.79455323319</v>
      </c>
      <c r="W175" s="4">
        <f t="shared" si="19"/>
        <v>0.387769810605676</v>
      </c>
      <c r="X175" s="4">
        <f t="shared" si="20"/>
        <v>0.61223018939432394</v>
      </c>
    </row>
    <row r="176" spans="1:24" x14ac:dyDescent="0.2">
      <c r="A176" t="s">
        <v>323</v>
      </c>
      <c r="B176" t="s">
        <v>324</v>
      </c>
      <c r="C176" t="s">
        <v>6</v>
      </c>
      <c r="D176" t="s">
        <v>7</v>
      </c>
      <c r="E176" s="2">
        <v>24578301</v>
      </c>
      <c r="F176" s="2">
        <v>25252569</v>
      </c>
      <c r="G176" s="2">
        <v>25940770</v>
      </c>
      <c r="H176" s="2">
        <v>26661492</v>
      </c>
      <c r="I176" s="2">
        <v>27425676</v>
      </c>
      <c r="J176" s="2">
        <v>28238020</v>
      </c>
      <c r="K176" s="2">
        <v>29086357</v>
      </c>
      <c r="L176" s="2">
        <v>29944476</v>
      </c>
      <c r="M176" s="2">
        <v>30776722</v>
      </c>
      <c r="N176" s="2">
        <v>31557144</v>
      </c>
      <c r="O176" s="2">
        <v>32275687</v>
      </c>
      <c r="P176">
        <f>+VLOOKUP(A176,[1]rural_population_percent!$A$1:$P$209,16,0)</f>
        <v>16.47</v>
      </c>
      <c r="Q176" s="2">
        <f t="shared" si="14"/>
        <v>26959881.351100001</v>
      </c>
      <c r="R176">
        <f t="shared" si="15"/>
        <v>5315805.6488999994</v>
      </c>
      <c r="S176">
        <f>+VLOOKUP(A176,[2]gdp_data!$A$1:$O$209,15,0)</f>
        <v>644936</v>
      </c>
      <c r="T176">
        <f t="shared" si="16"/>
        <v>1.9982099838804359E-2</v>
      </c>
      <c r="U176">
        <f t="shared" si="17"/>
        <v>538715.04079999996</v>
      </c>
      <c r="V176">
        <f t="shared" si="18"/>
        <v>106220.95919999998</v>
      </c>
      <c r="W176" s="4">
        <f t="shared" si="19"/>
        <v>0.83529999999999993</v>
      </c>
      <c r="X176" s="4">
        <f t="shared" si="20"/>
        <v>0.16469999999999999</v>
      </c>
    </row>
    <row r="177" spans="1:24" x14ac:dyDescent="0.2">
      <c r="A177" t="s">
        <v>241</v>
      </c>
      <c r="B177" t="s">
        <v>242</v>
      </c>
      <c r="C177" t="s">
        <v>6</v>
      </c>
      <c r="D177" t="s">
        <v>7</v>
      </c>
      <c r="E177" s="2">
        <v>18880268</v>
      </c>
      <c r="F177" s="2">
        <v>19433523</v>
      </c>
      <c r="G177" s="2">
        <v>19996469</v>
      </c>
      <c r="H177" s="2">
        <v>20569121</v>
      </c>
      <c r="I177" s="2">
        <v>21151640</v>
      </c>
      <c r="J177" s="2">
        <v>21743949</v>
      </c>
      <c r="K177" s="2">
        <v>22346573</v>
      </c>
      <c r="L177" s="2">
        <v>22961146</v>
      </c>
      <c r="M177" s="2">
        <v>23589801</v>
      </c>
      <c r="N177" s="2">
        <v>24234088</v>
      </c>
      <c r="O177" s="2">
        <v>24894551</v>
      </c>
      <c r="P177">
        <f>+VLOOKUP(A177,[1]rural_population_percent!$A$1:$P$209,16,0)</f>
        <v>63.624000000000002</v>
      </c>
      <c r="Q177" s="2">
        <f t="shared" si="14"/>
        <v>9055641.8717599995</v>
      </c>
      <c r="R177">
        <f t="shared" si="15"/>
        <v>15838909.12824</v>
      </c>
      <c r="S177">
        <f>+VLOOKUP(A177,[2]gdp_data!$A$1:$O$209,15,0)</f>
        <v>10001.193315</v>
      </c>
      <c r="T177">
        <f t="shared" si="16"/>
        <v>4.01742265405791E-4</v>
      </c>
      <c r="U177">
        <f t="shared" si="17"/>
        <v>3638.0340802643996</v>
      </c>
      <c r="V177">
        <f t="shared" si="18"/>
        <v>6363.1592347356</v>
      </c>
      <c r="W177" s="4">
        <f t="shared" si="19"/>
        <v>0.36375999999999992</v>
      </c>
      <c r="X177" s="4">
        <f t="shared" si="20"/>
        <v>0.63623999999999992</v>
      </c>
    </row>
    <row r="178" spans="1:24" x14ac:dyDescent="0.2">
      <c r="A178" t="s">
        <v>34</v>
      </c>
      <c r="B178" t="s">
        <v>35</v>
      </c>
      <c r="C178" t="s">
        <v>6</v>
      </c>
      <c r="D178" t="s">
        <v>7</v>
      </c>
      <c r="E178" s="2">
        <v>8216896</v>
      </c>
      <c r="F178" s="2">
        <v>8454791</v>
      </c>
      <c r="G178" s="2">
        <v>8696916</v>
      </c>
      <c r="H178" s="2">
        <v>8944706</v>
      </c>
      <c r="I178" s="2">
        <v>9199259</v>
      </c>
      <c r="J178" s="2">
        <v>9460802</v>
      </c>
      <c r="K178" s="2">
        <v>9729160</v>
      </c>
      <c r="L178" s="2">
        <v>10004451</v>
      </c>
      <c r="M178" s="2">
        <v>10286712</v>
      </c>
      <c r="N178" s="2">
        <v>10575952</v>
      </c>
      <c r="O178" s="2">
        <v>10872298</v>
      </c>
      <c r="P178">
        <f>+VLOOKUP(A178,[1]rural_population_percent!$A$1:$P$209,16,0)</f>
        <v>55.152999999999999</v>
      </c>
      <c r="Q178" s="2">
        <f t="shared" si="14"/>
        <v>4875899.4840600006</v>
      </c>
      <c r="R178">
        <f t="shared" si="15"/>
        <v>5996398.5159399994</v>
      </c>
      <c r="S178">
        <f>+VLOOKUP(A178,[2]gdp_data!$A$1:$O$209,15,0)</f>
        <v>8573.1596969999991</v>
      </c>
      <c r="T178">
        <f t="shared" si="16"/>
        <v>7.8853244245144852E-4</v>
      </c>
      <c r="U178">
        <f t="shared" si="17"/>
        <v>3844.80492931359</v>
      </c>
      <c r="V178">
        <f t="shared" si="18"/>
        <v>4728.3547676864091</v>
      </c>
      <c r="W178" s="4">
        <f t="shared" si="19"/>
        <v>0.44847000000000004</v>
      </c>
      <c r="X178" s="4">
        <f t="shared" si="20"/>
        <v>0.55152999999999996</v>
      </c>
    </row>
    <row r="179" spans="1:24" x14ac:dyDescent="0.2">
      <c r="A179" t="s">
        <v>327</v>
      </c>
      <c r="B179" t="s">
        <v>328</v>
      </c>
      <c r="C179" t="s">
        <v>6</v>
      </c>
      <c r="D179" t="s">
        <v>7</v>
      </c>
      <c r="E179" s="2">
        <v>11556763</v>
      </c>
      <c r="F179" s="2">
        <v>11873557</v>
      </c>
      <c r="G179" s="2">
        <v>12203957</v>
      </c>
      <c r="H179" s="2">
        <v>12550917</v>
      </c>
      <c r="I179" s="2">
        <v>12916229</v>
      </c>
      <c r="J179" s="2">
        <v>13300910</v>
      </c>
      <c r="K179" s="2">
        <v>13703513</v>
      </c>
      <c r="L179" s="2">
        <v>14120320</v>
      </c>
      <c r="M179" s="2">
        <v>14546111</v>
      </c>
      <c r="N179" s="2">
        <v>14976994</v>
      </c>
      <c r="O179" s="2">
        <v>15411614</v>
      </c>
      <c r="P179">
        <f>+VLOOKUP(A179,[1]rural_population_percent!$A$1:$P$209,16,0)</f>
        <v>55.576000000000001</v>
      </c>
      <c r="Q179" s="2">
        <f t="shared" si="14"/>
        <v>6846455.4033599999</v>
      </c>
      <c r="R179">
        <f t="shared" si="15"/>
        <v>8565158.5966400001</v>
      </c>
      <c r="S179">
        <f>+VLOOKUP(A179,[2]gdp_data!$A$1:$O$209,15,0)</f>
        <v>14683.747154000001</v>
      </c>
      <c r="T179">
        <f t="shared" si="16"/>
        <v>9.5277153671250792E-4</v>
      </c>
      <c r="U179">
        <f t="shared" si="17"/>
        <v>6523.1078356929602</v>
      </c>
      <c r="V179">
        <f t="shared" si="18"/>
        <v>8160.6393183070404</v>
      </c>
      <c r="W179" s="4">
        <f t="shared" si="19"/>
        <v>0.44423999999999997</v>
      </c>
      <c r="X179" s="4">
        <f t="shared" si="20"/>
        <v>0.55576000000000003</v>
      </c>
    </row>
    <row r="180" spans="1:24" x14ac:dyDescent="0.2">
      <c r="A180" t="s">
        <v>83</v>
      </c>
      <c r="B180" t="s">
        <v>84</v>
      </c>
      <c r="C180" t="s">
        <v>6</v>
      </c>
      <c r="D180" t="s">
        <v>7</v>
      </c>
      <c r="E180" s="2">
        <v>3842365</v>
      </c>
      <c r="F180" s="2">
        <v>3976246</v>
      </c>
      <c r="G180" s="2">
        <v>4115435</v>
      </c>
      <c r="H180" s="2">
        <v>4253712</v>
      </c>
      <c r="I180" s="2">
        <v>4386693</v>
      </c>
      <c r="J180" s="2">
        <v>4512730</v>
      </c>
      <c r="K180" s="2">
        <v>4633363</v>
      </c>
      <c r="L180" s="2">
        <v>4751393</v>
      </c>
      <c r="M180" s="2">
        <v>4871101</v>
      </c>
      <c r="N180" s="2">
        <v>4995648</v>
      </c>
      <c r="O180" s="2">
        <v>5125821</v>
      </c>
      <c r="P180">
        <f>+VLOOKUP(A180,[1]rural_population_percent!$A$1:$P$209,16,0)</f>
        <v>33.787999999999997</v>
      </c>
      <c r="Q180" s="2">
        <f t="shared" si="14"/>
        <v>3393908.6005199999</v>
      </c>
      <c r="R180">
        <f t="shared" si="15"/>
        <v>1731912.3994799999</v>
      </c>
      <c r="S180">
        <f>+VLOOKUP(A180,[2]gdp_data!$A$1:$O$209,15,0)</f>
        <v>7833.508879</v>
      </c>
      <c r="T180">
        <f t="shared" si="16"/>
        <v>1.5282447200165594E-3</v>
      </c>
      <c r="U180">
        <f t="shared" si="17"/>
        <v>5186.7228989634805</v>
      </c>
      <c r="V180">
        <f t="shared" si="18"/>
        <v>2646.78598003652</v>
      </c>
      <c r="W180" s="4">
        <f t="shared" si="19"/>
        <v>0.66212000000000004</v>
      </c>
      <c r="X180" s="4">
        <f t="shared" si="20"/>
        <v>0.33788000000000001</v>
      </c>
    </row>
    <row r="181" spans="1:24" x14ac:dyDescent="0.2">
      <c r="A181" t="s">
        <v>265</v>
      </c>
      <c r="B181" t="s">
        <v>266</v>
      </c>
      <c r="C181" t="s">
        <v>6</v>
      </c>
      <c r="D181" t="s">
        <v>7</v>
      </c>
      <c r="E181" s="2">
        <v>3220653</v>
      </c>
      <c r="F181" s="2">
        <v>3312665</v>
      </c>
      <c r="G181" s="2">
        <v>3407541</v>
      </c>
      <c r="H181" s="2">
        <v>3506288</v>
      </c>
      <c r="I181" s="2">
        <v>3609543</v>
      </c>
      <c r="J181" s="2">
        <v>3717672</v>
      </c>
      <c r="K181" s="2">
        <v>3830239</v>
      </c>
      <c r="L181" s="2">
        <v>3946170</v>
      </c>
      <c r="M181" s="2">
        <v>4063920</v>
      </c>
      <c r="N181" s="2">
        <v>4182341</v>
      </c>
      <c r="O181" s="2">
        <v>4301018</v>
      </c>
      <c r="P181">
        <f>+VLOOKUP(A181,[1]rural_population_percent!$A$1:$P$209,16,0)</f>
        <v>38.982999999999997</v>
      </c>
      <c r="Q181" s="2">
        <f t="shared" si="14"/>
        <v>2624352.1530600004</v>
      </c>
      <c r="R181">
        <f t="shared" si="15"/>
        <v>1676665.8469399998</v>
      </c>
      <c r="S181">
        <f>+VLOOKUP(A181,[2]gdp_data!$A$1:$O$209,15,0)</f>
        <v>4739.2983109999996</v>
      </c>
      <c r="T181">
        <f t="shared" si="16"/>
        <v>1.1019015291263603E-3</v>
      </c>
      <c r="U181">
        <f t="shared" si="17"/>
        <v>2891.7776504228705</v>
      </c>
      <c r="V181">
        <f t="shared" si="18"/>
        <v>1847.5206605771298</v>
      </c>
      <c r="W181" s="4">
        <f t="shared" si="19"/>
        <v>0.6101700000000001</v>
      </c>
      <c r="X181" s="4">
        <f t="shared" si="20"/>
        <v>0.38983000000000001</v>
      </c>
    </row>
    <row r="182" spans="1:24" x14ac:dyDescent="0.2">
      <c r="A182" t="s">
        <v>339</v>
      </c>
      <c r="B182" t="s">
        <v>340</v>
      </c>
      <c r="C182" t="s">
        <v>6</v>
      </c>
      <c r="D182" t="s">
        <v>7</v>
      </c>
      <c r="E182" s="2">
        <v>10718317</v>
      </c>
      <c r="F182" s="2">
        <v>11038596</v>
      </c>
      <c r="G182" s="2">
        <v>11369276</v>
      </c>
      <c r="H182" s="2">
        <v>11707990</v>
      </c>
      <c r="I182" s="2">
        <v>12053223</v>
      </c>
      <c r="J182" s="2">
        <v>12404725</v>
      </c>
      <c r="K182" s="2">
        <v>12763776</v>
      </c>
      <c r="L182" s="2">
        <v>13132349</v>
      </c>
      <c r="M182" s="2">
        <v>13513125</v>
      </c>
      <c r="N182" s="2">
        <v>13908129</v>
      </c>
      <c r="O182" s="2">
        <v>14317996</v>
      </c>
      <c r="P182">
        <f>+VLOOKUP(A182,[1]rural_population_percent!$A$1:$P$209,16,0)</f>
        <v>59.482999999999997</v>
      </c>
      <c r="Q182" s="2">
        <f t="shared" si="14"/>
        <v>5801222.4393199999</v>
      </c>
      <c r="R182">
        <f t="shared" si="15"/>
        <v>8516773.5606800001</v>
      </c>
      <c r="S182">
        <f>+VLOOKUP(A182,[2]gdp_data!$A$1:$O$209,15,0)</f>
        <v>6752.6530990000001</v>
      </c>
      <c r="T182">
        <f t="shared" si="16"/>
        <v>4.7161998781114343E-4</v>
      </c>
      <c r="U182">
        <f t="shared" si="17"/>
        <v>2735.97245612183</v>
      </c>
      <c r="V182">
        <f t="shared" si="18"/>
        <v>4016.6806428781701</v>
      </c>
      <c r="W182" s="4">
        <f t="shared" si="19"/>
        <v>0.40516999999999997</v>
      </c>
      <c r="X182" s="4">
        <f t="shared" si="20"/>
        <v>0.59482999999999997</v>
      </c>
    </row>
    <row r="183" spans="1:24" x14ac:dyDescent="0.2">
      <c r="A183" t="s">
        <v>313</v>
      </c>
      <c r="B183" t="s">
        <v>314</v>
      </c>
      <c r="C183" t="s">
        <v>6</v>
      </c>
      <c r="D183" t="s">
        <v>7</v>
      </c>
      <c r="E183" s="2">
        <v>3406334</v>
      </c>
      <c r="F183" s="2">
        <v>3494496</v>
      </c>
      <c r="G183" s="2">
        <v>3596688</v>
      </c>
      <c r="H183" s="2">
        <v>3702218</v>
      </c>
      <c r="I183" s="2">
        <v>3811102</v>
      </c>
      <c r="J183" s="2">
        <v>3927051</v>
      </c>
      <c r="K183" s="2">
        <v>4046901</v>
      </c>
      <c r="L183" s="2">
        <v>4169506</v>
      </c>
      <c r="M183" s="2">
        <v>4294682</v>
      </c>
      <c r="N183" s="2">
        <v>4422143</v>
      </c>
      <c r="O183" s="2">
        <v>4551566</v>
      </c>
      <c r="P183">
        <f>+VLOOKUP(A183,[1]rural_population_percent!$A$1:$P$209,16,0)</f>
        <v>24.29</v>
      </c>
      <c r="Q183" s="2">
        <f t="shared" si="14"/>
        <v>3445990.6185999997</v>
      </c>
      <c r="R183">
        <f t="shared" si="15"/>
        <v>1105575.3814000001</v>
      </c>
      <c r="S183">
        <f>+VLOOKUP(A183,[2]gdp_data!$A$1:$O$209,15,0)</f>
        <v>13425.7</v>
      </c>
      <c r="T183">
        <f t="shared" si="16"/>
        <v>2.9496880853754513E-3</v>
      </c>
      <c r="U183">
        <f t="shared" si="17"/>
        <v>10164.597470000001</v>
      </c>
      <c r="V183">
        <f t="shared" si="18"/>
        <v>3261.1025300000006</v>
      </c>
      <c r="W183" s="4">
        <f t="shared" si="19"/>
        <v>0.7571</v>
      </c>
      <c r="X183" s="4">
        <f t="shared" si="20"/>
        <v>0.24290000000000003</v>
      </c>
    </row>
    <row r="184" spans="1:24" x14ac:dyDescent="0.2">
      <c r="A184" t="s">
        <v>263</v>
      </c>
      <c r="B184" t="s">
        <v>264</v>
      </c>
      <c r="C184" t="s">
        <v>6</v>
      </c>
      <c r="D184" t="s">
        <v>7</v>
      </c>
      <c r="E184" s="2">
        <v>21547463</v>
      </c>
      <c r="F184" s="2">
        <v>22188387</v>
      </c>
      <c r="G184" s="2">
        <v>22846758</v>
      </c>
      <c r="H184" s="2">
        <v>23524063</v>
      </c>
      <c r="I184" s="2">
        <v>24221405</v>
      </c>
      <c r="J184" s="2">
        <v>24939005</v>
      </c>
      <c r="K184" s="2">
        <v>25676606</v>
      </c>
      <c r="L184" s="2">
        <v>26434372</v>
      </c>
      <c r="M184" s="2">
        <v>27212382</v>
      </c>
      <c r="N184" s="2">
        <v>28010691</v>
      </c>
      <c r="O184" s="2">
        <v>28829476</v>
      </c>
      <c r="P184">
        <f>+VLOOKUP(A184,[1]rural_population_percent!$A$1:$P$209,16,0)</f>
        <v>67.183999999999997</v>
      </c>
      <c r="Q184" s="2">
        <f t="shared" si="14"/>
        <v>9460680.8441600017</v>
      </c>
      <c r="R184">
        <f t="shared" si="15"/>
        <v>19368795.155839998</v>
      </c>
      <c r="S184">
        <f>+VLOOKUP(A184,[2]gdp_data!$A$1:$O$209,15,0)</f>
        <v>11014.862241999999</v>
      </c>
      <c r="T184">
        <f t="shared" si="16"/>
        <v>3.8206945703765129E-4</v>
      </c>
      <c r="U184">
        <f t="shared" si="17"/>
        <v>3614.6371933347205</v>
      </c>
      <c r="V184">
        <f t="shared" si="18"/>
        <v>7400.2250486652783</v>
      </c>
      <c r="W184" s="4">
        <f t="shared" si="19"/>
        <v>0.32816000000000006</v>
      </c>
      <c r="X184" s="4">
        <f t="shared" si="20"/>
        <v>0.67183999999999988</v>
      </c>
    </row>
    <row r="185" spans="1:24" x14ac:dyDescent="0.2">
      <c r="A185" t="s">
        <v>8</v>
      </c>
      <c r="B185" t="s">
        <v>9</v>
      </c>
      <c r="C185" t="s">
        <v>6</v>
      </c>
      <c r="D185" t="s">
        <v>7</v>
      </c>
      <c r="E185" s="2">
        <v>25893450</v>
      </c>
      <c r="F185" s="2">
        <v>26616792</v>
      </c>
      <c r="G185" s="2">
        <v>27294031</v>
      </c>
      <c r="H185" s="2">
        <v>28004331</v>
      </c>
      <c r="I185" s="2">
        <v>28803167</v>
      </c>
      <c r="J185" s="2">
        <v>29708599</v>
      </c>
      <c r="K185" s="2">
        <v>30696958</v>
      </c>
      <c r="L185" s="2">
        <v>31731688</v>
      </c>
      <c r="M185" s="2">
        <v>32758020</v>
      </c>
      <c r="N185" s="2">
        <v>33736494</v>
      </c>
      <c r="O185" s="2">
        <v>34656032</v>
      </c>
      <c r="P185">
        <f>+VLOOKUP(A185,[1]rural_population_percent!$A$1:$P$209,16,0)</f>
        <v>72.430000000000007</v>
      </c>
      <c r="Q185" s="2">
        <f t="shared" si="14"/>
        <v>9554668.0223999992</v>
      </c>
      <c r="R185">
        <f t="shared" si="15"/>
        <v>25101363.977600001</v>
      </c>
      <c r="S185">
        <f>+VLOOKUP(A185,[2]gdp_data!$A$1:$O$209,15,0)</f>
        <v>19469.022207999998</v>
      </c>
      <c r="T185">
        <f t="shared" si="16"/>
        <v>5.6177874628001259E-4</v>
      </c>
      <c r="U185">
        <f t="shared" si="17"/>
        <v>5367.6094227455987</v>
      </c>
      <c r="V185">
        <f t="shared" si="18"/>
        <v>14101.412785254399</v>
      </c>
      <c r="W185" s="4">
        <f t="shared" si="19"/>
        <v>0.27569999999999995</v>
      </c>
      <c r="X185" s="4">
        <f t="shared" si="20"/>
        <v>0.72429999999999994</v>
      </c>
    </row>
    <row r="186" spans="1:24" x14ac:dyDescent="0.2">
      <c r="A186" t="s">
        <v>415</v>
      </c>
      <c r="B186" t="s">
        <v>416</v>
      </c>
      <c r="C186" t="s">
        <v>6</v>
      </c>
      <c r="D186" t="s">
        <v>7</v>
      </c>
      <c r="E186" s="2">
        <v>12383446</v>
      </c>
      <c r="F186" s="2">
        <v>12725974</v>
      </c>
      <c r="G186" s="2">
        <v>13082517</v>
      </c>
      <c r="H186" s="2">
        <v>13456417</v>
      </c>
      <c r="I186" s="2">
        <v>13850033</v>
      </c>
      <c r="J186" s="2">
        <v>14264756</v>
      </c>
      <c r="K186" s="2">
        <v>14699937</v>
      </c>
      <c r="L186" s="2">
        <v>15153210</v>
      </c>
      <c r="M186" s="2">
        <v>15620974</v>
      </c>
      <c r="N186" s="2">
        <v>16100587</v>
      </c>
      <c r="O186" s="2">
        <v>16591390</v>
      </c>
      <c r="P186">
        <f>+VLOOKUP(A186,[1]rural_population_percent!$A$1:$P$209,16,0)</f>
        <v>58.16</v>
      </c>
      <c r="Q186" s="2">
        <f t="shared" si="14"/>
        <v>6941837.5759999994</v>
      </c>
      <c r="R186">
        <f t="shared" si="15"/>
        <v>9649552.4240000006</v>
      </c>
      <c r="S186">
        <f>+VLOOKUP(A186,[2]gdp_data!$A$1:$O$209,15,0)</f>
        <v>20954.754378000001</v>
      </c>
      <c r="T186">
        <f t="shared" si="16"/>
        <v>1.2629896818771664E-3</v>
      </c>
      <c r="U186">
        <f t="shared" si="17"/>
        <v>8767.4692317551999</v>
      </c>
      <c r="V186">
        <f t="shared" si="18"/>
        <v>12187.285146244802</v>
      </c>
      <c r="W186" s="4">
        <f t="shared" si="19"/>
        <v>0.41839999999999994</v>
      </c>
      <c r="X186" s="4">
        <f t="shared" si="20"/>
        <v>0.58160000000000001</v>
      </c>
    </row>
    <row r="187" spans="1:24" x14ac:dyDescent="0.2">
      <c r="A187" t="s">
        <v>179</v>
      </c>
      <c r="B187" t="s">
        <v>180</v>
      </c>
      <c r="C187" t="s">
        <v>6</v>
      </c>
      <c r="D187" t="s">
        <v>7</v>
      </c>
      <c r="E187" s="2">
        <v>27697912</v>
      </c>
      <c r="F187" s="2">
        <v>28390433</v>
      </c>
      <c r="G187" s="2">
        <v>29111417</v>
      </c>
      <c r="H187" s="2">
        <v>29894652</v>
      </c>
      <c r="I187" s="2">
        <v>30762701</v>
      </c>
      <c r="J187" s="2">
        <v>31727053</v>
      </c>
      <c r="K187" s="2">
        <v>32776571</v>
      </c>
      <c r="L187" s="2">
        <v>33883145</v>
      </c>
      <c r="M187" s="2">
        <v>35006080</v>
      </c>
      <c r="N187" s="2">
        <v>36115649</v>
      </c>
      <c r="O187" s="2">
        <v>37202572</v>
      </c>
      <c r="P187">
        <f>+VLOOKUP(A187,[1]rural_population_percent!$A$1:$P$209,16,0)</f>
        <v>30.277000000000001</v>
      </c>
      <c r="Q187" s="2">
        <f t="shared" si="14"/>
        <v>25938749.275559999</v>
      </c>
      <c r="R187">
        <f t="shared" si="15"/>
        <v>11263822.724440001</v>
      </c>
      <c r="S187">
        <f>+VLOOKUP(A187,[2]gdp_data!$A$1:$O$209,15,0)</f>
        <v>171489</v>
      </c>
      <c r="T187">
        <f t="shared" si="16"/>
        <v>4.6096006480412163E-3</v>
      </c>
      <c r="U187">
        <f t="shared" si="17"/>
        <v>119567.27547000001</v>
      </c>
      <c r="V187">
        <f t="shared" si="18"/>
        <v>51921.724530000007</v>
      </c>
      <c r="W187" s="4">
        <f t="shared" si="19"/>
        <v>0.69723000000000002</v>
      </c>
      <c r="X187" s="4">
        <f t="shared" si="20"/>
        <v>0.30277000000000004</v>
      </c>
    </row>
    <row r="188" spans="1:24" x14ac:dyDescent="0.2">
      <c r="A188" t="s">
        <v>269</v>
      </c>
      <c r="B188" t="s">
        <v>270</v>
      </c>
      <c r="C188" t="s">
        <v>6</v>
      </c>
      <c r="D188" t="s">
        <v>7</v>
      </c>
      <c r="E188" s="2">
        <v>13429262</v>
      </c>
      <c r="F188" s="2">
        <v>13840969</v>
      </c>
      <c r="G188" s="2">
        <v>14271234</v>
      </c>
      <c r="H188" s="2">
        <v>14714602</v>
      </c>
      <c r="I188" s="2">
        <v>15167095</v>
      </c>
      <c r="J188" s="2">
        <v>15627618</v>
      </c>
      <c r="K188" s="2">
        <v>16097305</v>
      </c>
      <c r="L188" s="2">
        <v>16577147</v>
      </c>
      <c r="M188" s="2">
        <v>17068838</v>
      </c>
      <c r="N188" s="2">
        <v>17573607</v>
      </c>
      <c r="O188" s="2">
        <v>18091575</v>
      </c>
      <c r="P188">
        <f>+VLOOKUP(A188,[1]rural_population_percent!$A$1:$P$209,16,0)</f>
        <v>83.352000000000004</v>
      </c>
      <c r="Q188" s="2">
        <f t="shared" si="14"/>
        <v>3011885.4059999995</v>
      </c>
      <c r="R188">
        <f t="shared" si="15"/>
        <v>15079689.594000001</v>
      </c>
      <c r="S188">
        <f>+VLOOKUP(A188,[2]gdp_data!$A$1:$O$209,15,0)</f>
        <v>5433.0386470000003</v>
      </c>
      <c r="T188">
        <f t="shared" si="16"/>
        <v>3.0030766514247656E-4</v>
      </c>
      <c r="U188">
        <f t="shared" si="17"/>
        <v>904.49227395255991</v>
      </c>
      <c r="V188">
        <f t="shared" si="18"/>
        <v>4528.5463730474403</v>
      </c>
      <c r="W188" s="4">
        <f t="shared" si="19"/>
        <v>0.16647999999999996</v>
      </c>
      <c r="X188" s="4">
        <f t="shared" si="20"/>
        <v>0.83352000000000004</v>
      </c>
    </row>
    <row r="189" spans="1:24" x14ac:dyDescent="0.2">
      <c r="A189" t="s">
        <v>36</v>
      </c>
      <c r="B189" t="s">
        <v>37</v>
      </c>
      <c r="C189" t="s">
        <v>6</v>
      </c>
      <c r="D189" t="s">
        <v>7</v>
      </c>
      <c r="E189" s="2">
        <v>13829177</v>
      </c>
      <c r="F189" s="2">
        <v>14252021</v>
      </c>
      <c r="G189" s="2">
        <v>14689726</v>
      </c>
      <c r="H189" s="2">
        <v>15141099</v>
      </c>
      <c r="I189" s="2">
        <v>15605217</v>
      </c>
      <c r="J189" s="2">
        <v>16081904</v>
      </c>
      <c r="K189" s="2">
        <v>16571216</v>
      </c>
      <c r="L189" s="2">
        <v>17072723</v>
      </c>
      <c r="M189" s="2">
        <v>17585977</v>
      </c>
      <c r="N189" s="2">
        <v>18110624</v>
      </c>
      <c r="O189" s="2">
        <v>18646433</v>
      </c>
      <c r="P189">
        <f>+VLOOKUP(A189,[1]rural_population_percent!$A$1:$P$209,16,0)</f>
        <v>68.489000000000004</v>
      </c>
      <c r="Q189" s="2">
        <f t="shared" si="14"/>
        <v>5875677.5026300009</v>
      </c>
      <c r="R189">
        <f t="shared" si="15"/>
        <v>12770755.497369999</v>
      </c>
      <c r="S189">
        <f>+VLOOKUP(A189,[2]gdp_data!$A$1:$O$209,15,0)</f>
        <v>11448.781714000001</v>
      </c>
      <c r="T189">
        <f t="shared" si="16"/>
        <v>6.1399312747912704E-4</v>
      </c>
      <c r="U189">
        <f t="shared" si="17"/>
        <v>3607.6256058985409</v>
      </c>
      <c r="V189">
        <f t="shared" si="18"/>
        <v>7841.1561081014606</v>
      </c>
      <c r="W189" s="4">
        <f t="shared" si="19"/>
        <v>0.31511000000000006</v>
      </c>
      <c r="X189" s="4">
        <f t="shared" si="20"/>
        <v>0.68489</v>
      </c>
    </row>
    <row r="190" spans="1:24" x14ac:dyDescent="0.2">
      <c r="A190" t="s">
        <v>251</v>
      </c>
      <c r="B190" t="s">
        <v>252</v>
      </c>
      <c r="C190" t="s">
        <v>6</v>
      </c>
      <c r="D190" t="s">
        <v>7</v>
      </c>
      <c r="E190" s="2">
        <v>13227064</v>
      </c>
      <c r="F190" s="2">
        <v>13675606</v>
      </c>
      <c r="G190" s="2">
        <v>14138216</v>
      </c>
      <c r="H190" s="2">
        <v>14606597</v>
      </c>
      <c r="I190" s="2">
        <v>15075085</v>
      </c>
      <c r="J190" s="2">
        <v>15540989</v>
      </c>
      <c r="K190" s="2">
        <v>16006670</v>
      </c>
      <c r="L190" s="2">
        <v>16477818</v>
      </c>
      <c r="M190" s="2">
        <v>16962846</v>
      </c>
      <c r="N190" s="2">
        <v>17467905</v>
      </c>
      <c r="O190" s="2">
        <v>17994837</v>
      </c>
      <c r="P190">
        <f>+VLOOKUP(A190,[1]rural_population_percent!$A$1:$P$209,16,0)</f>
        <v>58.558999999999997</v>
      </c>
      <c r="Q190" s="2">
        <f t="shared" si="14"/>
        <v>7457240.4011700004</v>
      </c>
      <c r="R190">
        <f t="shared" si="15"/>
        <v>10537596.59883</v>
      </c>
      <c r="S190">
        <f>+VLOOKUP(A190,[2]gdp_data!$A$1:$O$209,15,0)</f>
        <v>14034.980334</v>
      </c>
      <c r="T190">
        <f t="shared" si="16"/>
        <v>7.7994484384604314E-4</v>
      </c>
      <c r="U190">
        <f t="shared" si="17"/>
        <v>5816.2362002129403</v>
      </c>
      <c r="V190">
        <f t="shared" si="18"/>
        <v>8218.7441337870587</v>
      </c>
      <c r="W190" s="4">
        <f t="shared" si="19"/>
        <v>0.41441</v>
      </c>
      <c r="X190" s="4">
        <f t="shared" si="20"/>
        <v>0.58558999999999994</v>
      </c>
    </row>
    <row r="191" spans="1:24" x14ac:dyDescent="0.2">
      <c r="A191" t="s">
        <v>213</v>
      </c>
      <c r="B191" t="s">
        <v>214</v>
      </c>
      <c r="C191" t="s">
        <v>6</v>
      </c>
      <c r="D191" t="s">
        <v>7</v>
      </c>
      <c r="E191" s="2">
        <v>3375838</v>
      </c>
      <c r="F191" s="2">
        <v>3512932</v>
      </c>
      <c r="G191" s="2">
        <v>3662993</v>
      </c>
      <c r="H191" s="2">
        <v>3811528</v>
      </c>
      <c r="I191" s="2">
        <v>3948125</v>
      </c>
      <c r="J191" s="2">
        <v>4070167</v>
      </c>
      <c r="K191" s="2">
        <v>4181563</v>
      </c>
      <c r="L191" s="2">
        <v>4286291</v>
      </c>
      <c r="M191" s="2">
        <v>4390737</v>
      </c>
      <c r="N191" s="2">
        <v>4499621</v>
      </c>
      <c r="O191" s="2">
        <v>4613823</v>
      </c>
      <c r="P191">
        <f>+VLOOKUP(A191,[1]rural_population_percent!$A$1:$P$209,16,0)</f>
        <v>49.494999999999997</v>
      </c>
      <c r="Q191" s="2">
        <f t="shared" si="14"/>
        <v>2330211.3061500001</v>
      </c>
      <c r="R191">
        <f t="shared" si="15"/>
        <v>2283611.6938499999</v>
      </c>
      <c r="S191">
        <f>+VLOOKUP(A191,[2]gdp_data!$A$1:$O$209,15,0)</f>
        <v>2101</v>
      </c>
      <c r="T191">
        <f t="shared" si="16"/>
        <v>4.5537074135700478E-4</v>
      </c>
      <c r="U191">
        <f t="shared" si="17"/>
        <v>1061.11005</v>
      </c>
      <c r="V191">
        <f t="shared" si="18"/>
        <v>1039.88995</v>
      </c>
      <c r="W191" s="4">
        <f t="shared" si="19"/>
        <v>0.50505</v>
      </c>
      <c r="X191" s="4">
        <f t="shared" si="20"/>
        <v>0.49495</v>
      </c>
    </row>
    <row r="192" spans="1:24" x14ac:dyDescent="0.2">
      <c r="A192" t="s">
        <v>420</v>
      </c>
      <c r="B192" t="s">
        <v>143</v>
      </c>
      <c r="C192" t="s">
        <v>6</v>
      </c>
      <c r="D192" t="s">
        <v>7</v>
      </c>
      <c r="E192" s="2">
        <v>1491021</v>
      </c>
      <c r="F192" s="2">
        <v>1539116</v>
      </c>
      <c r="G192" s="2">
        <v>1588572</v>
      </c>
      <c r="H192" s="2">
        <v>1639560</v>
      </c>
      <c r="I192" s="2">
        <v>1692149</v>
      </c>
      <c r="J192" s="2">
        <v>1746363</v>
      </c>
      <c r="K192" s="2">
        <v>1802125</v>
      </c>
      <c r="L192" s="2">
        <v>1859324</v>
      </c>
      <c r="M192" s="2">
        <v>1917852</v>
      </c>
      <c r="N192" s="2">
        <v>1977590</v>
      </c>
      <c r="O192" s="2">
        <v>2038501</v>
      </c>
      <c r="P192">
        <f>+VLOOKUP(A192,[1]rural_population_percent!$A$1:$P$209,16,0)</f>
        <v>39.21</v>
      </c>
      <c r="Q192" s="2">
        <f t="shared" si="14"/>
        <v>1239204.7579000001</v>
      </c>
      <c r="R192">
        <f t="shared" si="15"/>
        <v>799296.24210000003</v>
      </c>
      <c r="S192" t="e">
        <f>+VLOOKUP(A192,[2]gdp_data!$A$1:$O$209,15,0)</f>
        <v>#N/A</v>
      </c>
      <c r="T192" t="e">
        <f t="shared" si="16"/>
        <v>#N/A</v>
      </c>
      <c r="U192" t="e">
        <f t="shared" si="17"/>
        <v>#N/A</v>
      </c>
      <c r="V192" t="e">
        <f t="shared" si="18"/>
        <v>#N/A</v>
      </c>
      <c r="W192" s="4" t="e">
        <f t="shared" si="19"/>
        <v>#N/A</v>
      </c>
      <c r="X192" s="4" t="e">
        <f t="shared" si="20"/>
        <v>#N/A</v>
      </c>
    </row>
    <row r="193" spans="1:24" x14ac:dyDescent="0.2">
      <c r="A193" t="s">
        <v>385</v>
      </c>
      <c r="B193" t="s">
        <v>386</v>
      </c>
      <c r="C193" t="s">
        <v>6</v>
      </c>
      <c r="D193" t="s">
        <v>7</v>
      </c>
      <c r="E193" s="2">
        <v>40634948</v>
      </c>
      <c r="F193" s="2">
        <v>41923715</v>
      </c>
      <c r="G193" s="2">
        <v>43270144</v>
      </c>
      <c r="H193" s="2">
        <v>44664231</v>
      </c>
      <c r="I193" s="2">
        <v>46098591</v>
      </c>
      <c r="J193" s="2">
        <v>47570902</v>
      </c>
      <c r="K193" s="2">
        <v>49082997</v>
      </c>
      <c r="L193" s="2">
        <v>50636595</v>
      </c>
      <c r="M193" s="2">
        <v>52234869</v>
      </c>
      <c r="N193" s="2">
        <v>53879957</v>
      </c>
      <c r="O193" s="2">
        <v>55572201</v>
      </c>
      <c r="P193">
        <f>+VLOOKUP(A193,[1]rural_population_percent!$A$1:$P$209,16,0)</f>
        <v>66.977000000000004</v>
      </c>
      <c r="Q193" s="2">
        <f t="shared" si="14"/>
        <v>18351607.936229996</v>
      </c>
      <c r="R193">
        <f t="shared" si="15"/>
        <v>37220593.063770004</v>
      </c>
      <c r="S193">
        <f>+VLOOKUP(A193,[2]gdp_data!$A$1:$O$209,15,0)</f>
        <v>47388.395822999999</v>
      </c>
      <c r="T193">
        <f t="shared" si="16"/>
        <v>8.5273562987004954E-4</v>
      </c>
      <c r="U193">
        <f t="shared" si="17"/>
        <v>15649.069952629286</v>
      </c>
      <c r="V193">
        <f t="shared" si="18"/>
        <v>31739.325870370711</v>
      </c>
      <c r="W193" s="4">
        <f t="shared" si="19"/>
        <v>0.33022999999999991</v>
      </c>
      <c r="X193" s="4">
        <f t="shared" si="20"/>
        <v>0.66976999999999998</v>
      </c>
    </row>
    <row r="194" spans="1:24" x14ac:dyDescent="0.2">
      <c r="A194" t="s">
        <v>133</v>
      </c>
      <c r="B194" t="s">
        <v>134</v>
      </c>
      <c r="C194" t="s">
        <v>6</v>
      </c>
      <c r="D194" t="s">
        <v>7</v>
      </c>
      <c r="E194" s="2">
        <v>1444844</v>
      </c>
      <c r="F194" s="2">
        <v>1489193</v>
      </c>
      <c r="G194" s="2">
        <v>1536411</v>
      </c>
      <c r="H194" s="2">
        <v>1586754</v>
      </c>
      <c r="I194" s="2">
        <v>1640210</v>
      </c>
      <c r="J194" s="2">
        <v>1697101</v>
      </c>
      <c r="K194" s="2">
        <v>1756817</v>
      </c>
      <c r="L194" s="2">
        <v>1817271</v>
      </c>
      <c r="M194" s="2">
        <v>1875713</v>
      </c>
      <c r="N194" s="2">
        <v>1930175</v>
      </c>
      <c r="O194" s="2">
        <v>1979786</v>
      </c>
      <c r="P194">
        <f>+VLOOKUP(A194,[1]rural_population_percent!$A$1:$P$209,16,0)</f>
        <v>12.45</v>
      </c>
      <c r="Q194" s="2">
        <f t="shared" ref="Q194:Q209" si="21">+O194-R194</f>
        <v>1733302.6429999999</v>
      </c>
      <c r="R194">
        <f t="shared" ref="R194:R209" si="22">+O194*P194/100</f>
        <v>246483.35699999999</v>
      </c>
      <c r="S194">
        <f>+VLOOKUP(A194,[2]gdp_data!$A$1:$O$209,15,0)</f>
        <v>14014.278017000001</v>
      </c>
      <c r="T194">
        <f t="shared" ref="T194:T209" si="23">+S194/O194</f>
        <v>7.0786832602109523E-3</v>
      </c>
      <c r="U194">
        <f t="shared" si="17"/>
        <v>12269.5004038835</v>
      </c>
      <c r="V194">
        <f t="shared" si="18"/>
        <v>1744.7776131164999</v>
      </c>
      <c r="W194" s="4">
        <f t="shared" si="19"/>
        <v>0.87549999999999994</v>
      </c>
      <c r="X194" s="4">
        <f t="shared" si="20"/>
        <v>0.12449999999999999</v>
      </c>
    </row>
    <row r="195" spans="1:24" x14ac:dyDescent="0.2">
      <c r="A195" t="s">
        <v>30</v>
      </c>
      <c r="B195" t="s">
        <v>31</v>
      </c>
      <c r="C195" t="s">
        <v>6</v>
      </c>
      <c r="D195" t="s">
        <v>7</v>
      </c>
      <c r="E195" s="2">
        <v>7675338</v>
      </c>
      <c r="F195" s="2">
        <v>7939573</v>
      </c>
      <c r="G195" s="2">
        <v>8212264</v>
      </c>
      <c r="H195" s="2">
        <v>8489031</v>
      </c>
      <c r="I195" s="2">
        <v>8766930</v>
      </c>
      <c r="J195" s="2">
        <v>9043508</v>
      </c>
      <c r="K195" s="2">
        <v>9319710</v>
      </c>
      <c r="L195" s="2">
        <v>9600186</v>
      </c>
      <c r="M195" s="2">
        <v>9891790</v>
      </c>
      <c r="N195" s="2">
        <v>10199270</v>
      </c>
      <c r="O195" s="2">
        <v>10524117</v>
      </c>
      <c r="P195">
        <f>+VLOOKUP(A195,[1]rural_population_percent!$A$1:$P$209,16,0)</f>
        <v>87.332999999999998</v>
      </c>
      <c r="Q195" s="2">
        <f t="shared" si="21"/>
        <v>1333089.900390001</v>
      </c>
      <c r="R195">
        <f t="shared" si="22"/>
        <v>9191027.099609999</v>
      </c>
      <c r="S195">
        <f>+VLOOKUP(A195,[2]gdp_data!$A$1:$O$209,15,0)</f>
        <v>3007.0290300000001</v>
      </c>
      <c r="T195">
        <f t="shared" si="23"/>
        <v>2.8572744202672777E-4</v>
      </c>
      <c r="U195">
        <f t="shared" ref="U195:U209" si="24">+T195*Q195</f>
        <v>380.9003672301003</v>
      </c>
      <c r="V195">
        <f t="shared" ref="V195:V209" si="25">+T195*R195</f>
        <v>2626.1286627699001</v>
      </c>
      <c r="W195" s="4">
        <f t="shared" ref="W195:W209" si="26">+U195/S195</f>
        <v>0.12667000000000009</v>
      </c>
      <c r="X195" s="4">
        <f t="shared" ref="X195:X209" si="27">+V195/S195</f>
        <v>0.87332999999999994</v>
      </c>
    </row>
    <row r="196" spans="1:24" x14ac:dyDescent="0.2">
      <c r="A196" t="s">
        <v>363</v>
      </c>
      <c r="B196" t="s">
        <v>364</v>
      </c>
      <c r="C196" t="s">
        <v>6</v>
      </c>
      <c r="D196" t="s">
        <v>7</v>
      </c>
      <c r="E196" s="2">
        <v>10421597</v>
      </c>
      <c r="F196" s="2">
        <v>10775708</v>
      </c>
      <c r="G196" s="2">
        <v>11133861</v>
      </c>
      <c r="H196" s="2">
        <v>11502786</v>
      </c>
      <c r="I196" s="2">
        <v>11887202</v>
      </c>
      <c r="J196" s="2">
        <v>12288651</v>
      </c>
      <c r="K196" s="2">
        <v>12705135</v>
      </c>
      <c r="L196" s="2">
        <v>13133589</v>
      </c>
      <c r="M196" s="2">
        <v>13569438</v>
      </c>
      <c r="N196" s="2">
        <v>14009413</v>
      </c>
      <c r="O196" s="2">
        <v>14452543</v>
      </c>
      <c r="P196">
        <f>+VLOOKUP(A196,[1]rural_population_percent!$A$1:$P$209,16,0)</f>
        <v>77.218000000000004</v>
      </c>
      <c r="Q196" s="2">
        <f t="shared" si="21"/>
        <v>3292578.34626</v>
      </c>
      <c r="R196">
        <f t="shared" si="22"/>
        <v>11159964.65374</v>
      </c>
      <c r="S196">
        <f>+VLOOKUP(A196,[2]gdp_data!$A$1:$O$209,15,0)</f>
        <v>9412.0342689999998</v>
      </c>
      <c r="T196">
        <f t="shared" si="23"/>
        <v>6.5123724378470969E-4</v>
      </c>
      <c r="U196">
        <f t="shared" si="24"/>
        <v>2144.24964716358</v>
      </c>
      <c r="V196">
        <f t="shared" si="25"/>
        <v>7267.7846218364193</v>
      </c>
      <c r="W196" s="4">
        <f t="shared" si="26"/>
        <v>0.22781999999999999</v>
      </c>
      <c r="X196" s="4">
        <f t="shared" si="27"/>
        <v>0.77217999999999998</v>
      </c>
    </row>
    <row r="197" spans="1:24" x14ac:dyDescent="0.2">
      <c r="A197" t="s">
        <v>81</v>
      </c>
      <c r="B197" t="s">
        <v>82</v>
      </c>
      <c r="C197" t="s">
        <v>6</v>
      </c>
      <c r="D197" t="s">
        <v>7</v>
      </c>
      <c r="E197" s="2">
        <v>56543011</v>
      </c>
      <c r="F197" s="2">
        <v>58417562</v>
      </c>
      <c r="G197" s="2">
        <v>60373608</v>
      </c>
      <c r="H197" s="2">
        <v>62409435</v>
      </c>
      <c r="I197" s="2">
        <v>64523263</v>
      </c>
      <c r="J197" s="2">
        <v>66713597</v>
      </c>
      <c r="K197" s="2">
        <v>68978682</v>
      </c>
      <c r="L197" s="2">
        <v>71316033</v>
      </c>
      <c r="M197" s="2">
        <v>73722860</v>
      </c>
      <c r="N197" s="2">
        <v>76196619</v>
      </c>
      <c r="O197" s="2">
        <v>78736153</v>
      </c>
      <c r="P197">
        <f>+VLOOKUP(A197,[1]rural_population_percent!$A$1:$P$209,16,0)</f>
        <v>56.463000000000001</v>
      </c>
      <c r="Q197" s="2">
        <f t="shared" si="21"/>
        <v>34279358.931610003</v>
      </c>
      <c r="R197">
        <f t="shared" si="22"/>
        <v>44456794.068389997</v>
      </c>
      <c r="S197">
        <f>+VLOOKUP(A197,[2]gdp_data!$A$1:$O$209,15,0)</f>
        <v>34991.160100000001</v>
      </c>
      <c r="T197">
        <f t="shared" si="23"/>
        <v>4.4441033460194582E-4</v>
      </c>
      <c r="U197">
        <f t="shared" si="24"/>
        <v>15234.101372737001</v>
      </c>
      <c r="V197">
        <f t="shared" si="25"/>
        <v>19757.058727263</v>
      </c>
      <c r="W197" s="4">
        <f t="shared" si="26"/>
        <v>0.43537000000000003</v>
      </c>
      <c r="X197" s="4">
        <f t="shared" si="27"/>
        <v>0.56462999999999997</v>
      </c>
    </row>
    <row r="198" spans="1:24" x14ac:dyDescent="0.2">
      <c r="A198" t="s">
        <v>387</v>
      </c>
      <c r="B198" t="s">
        <v>388</v>
      </c>
      <c r="C198" t="s">
        <v>6</v>
      </c>
      <c r="D198" t="s">
        <v>7</v>
      </c>
      <c r="E198" s="2">
        <v>29550662</v>
      </c>
      <c r="F198" s="2">
        <v>30590487</v>
      </c>
      <c r="G198" s="2">
        <v>31663896</v>
      </c>
      <c r="H198" s="2">
        <v>32771895</v>
      </c>
      <c r="I198" s="2">
        <v>33915133</v>
      </c>
      <c r="J198" s="2">
        <v>35093648</v>
      </c>
      <c r="K198" s="2">
        <v>36306796</v>
      </c>
      <c r="L198" s="2">
        <v>37553726</v>
      </c>
      <c r="M198" s="2">
        <v>38833338</v>
      </c>
      <c r="N198" s="2">
        <v>40144870</v>
      </c>
      <c r="O198" s="2">
        <v>41487965</v>
      </c>
      <c r="P198">
        <f>+VLOOKUP(A198,[1]rural_population_percent!$A$1:$P$209,16,0)</f>
        <v>83.206000000000003</v>
      </c>
      <c r="Q198" s="2">
        <f t="shared" si="21"/>
        <v>6967488.8421000019</v>
      </c>
      <c r="R198">
        <f t="shared" si="22"/>
        <v>34520476.157899998</v>
      </c>
      <c r="S198">
        <f>+VLOOKUP(A198,[2]gdp_data!$A$1:$O$209,15,0)</f>
        <v>24078.931744000001</v>
      </c>
      <c r="T198">
        <f t="shared" si="23"/>
        <v>5.803835339718398E-4</v>
      </c>
      <c r="U198">
        <f t="shared" si="24"/>
        <v>4043.8157970873613</v>
      </c>
      <c r="V198">
        <f t="shared" si="25"/>
        <v>20035.11594691264</v>
      </c>
      <c r="W198" s="4">
        <f t="shared" si="26"/>
        <v>0.16794000000000003</v>
      </c>
      <c r="X198" s="4">
        <f t="shared" si="27"/>
        <v>0.83205999999999991</v>
      </c>
    </row>
    <row r="199" spans="1:24" x14ac:dyDescent="0.2">
      <c r="A199" t="s">
        <v>10</v>
      </c>
      <c r="B199" t="s">
        <v>11</v>
      </c>
      <c r="C199" t="s">
        <v>6</v>
      </c>
      <c r="D199" t="s">
        <v>7</v>
      </c>
      <c r="E199" s="2">
        <v>20262399</v>
      </c>
      <c r="F199" s="2">
        <v>20997687</v>
      </c>
      <c r="G199" s="2">
        <v>21759420</v>
      </c>
      <c r="H199" s="2">
        <v>22549547</v>
      </c>
      <c r="I199" s="2">
        <v>23369131</v>
      </c>
      <c r="J199" s="2">
        <v>24218565</v>
      </c>
      <c r="K199" s="2">
        <v>25096150</v>
      </c>
      <c r="L199" s="2">
        <v>25998340</v>
      </c>
      <c r="M199" s="2">
        <v>26920466</v>
      </c>
      <c r="N199" s="2">
        <v>27859305</v>
      </c>
      <c r="O199" s="2">
        <v>28813463</v>
      </c>
      <c r="P199">
        <f>+VLOOKUP(A199,[1]rural_population_percent!$A$1:$P$209,16,0)</f>
        <v>54.421999999999997</v>
      </c>
      <c r="Q199" s="2">
        <f t="shared" si="21"/>
        <v>13132600.166140001</v>
      </c>
      <c r="R199">
        <f t="shared" si="22"/>
        <v>15680862.833859999</v>
      </c>
      <c r="S199">
        <f>+VLOOKUP(A199,[2]gdp_data!$A$1:$O$209,15,0)</f>
        <v>95337.203468000007</v>
      </c>
      <c r="T199">
        <f t="shared" si="23"/>
        <v>3.3087728284517557E-3</v>
      </c>
      <c r="U199">
        <f t="shared" si="24"/>
        <v>43452.790596645049</v>
      </c>
      <c r="V199">
        <f t="shared" si="25"/>
        <v>51884.412871354965</v>
      </c>
      <c r="W199" s="4">
        <f t="shared" si="26"/>
        <v>0.45578000000000007</v>
      </c>
      <c r="X199" s="4">
        <f t="shared" si="27"/>
        <v>0.54422000000000004</v>
      </c>
    </row>
    <row r="200" spans="1:24" x14ac:dyDescent="0.2">
      <c r="A200" t="s">
        <v>343</v>
      </c>
      <c r="B200" t="s">
        <v>344</v>
      </c>
      <c r="C200" t="s">
        <v>6</v>
      </c>
      <c r="D200" t="s">
        <v>7</v>
      </c>
      <c r="E200" s="2">
        <v>8468152</v>
      </c>
      <c r="F200" s="2">
        <v>8856800</v>
      </c>
      <c r="G200" s="2">
        <v>9263136</v>
      </c>
      <c r="H200" s="2">
        <v>9670667</v>
      </c>
      <c r="I200" s="2">
        <v>10067192</v>
      </c>
      <c r="J200" s="2">
        <v>10448857</v>
      </c>
      <c r="K200" s="2">
        <v>10818258</v>
      </c>
      <c r="L200" s="2">
        <v>11177490</v>
      </c>
      <c r="M200" s="2">
        <v>11530971</v>
      </c>
      <c r="N200" s="2">
        <v>11882136</v>
      </c>
      <c r="O200" s="2">
        <v>12230730</v>
      </c>
      <c r="P200">
        <f>+VLOOKUP(A200,[1]rural_population_percent!$A$1:$P$209,16,0)</f>
        <v>80.731999999999999</v>
      </c>
      <c r="Q200" s="2">
        <f t="shared" si="21"/>
        <v>2356617.0563999992</v>
      </c>
      <c r="R200">
        <f t="shared" si="22"/>
        <v>9874112.9436000008</v>
      </c>
      <c r="S200">
        <f>+VLOOKUP(A200,[2]gdp_data!$A$1:$O$209,15,0)</f>
        <v>2904.1149030000001</v>
      </c>
      <c r="T200">
        <f t="shared" si="23"/>
        <v>2.3744411846226678E-4</v>
      </c>
      <c r="U200">
        <f t="shared" si="24"/>
        <v>559.56485951003981</v>
      </c>
      <c r="V200">
        <f t="shared" si="25"/>
        <v>2344.5500434899604</v>
      </c>
      <c r="W200" s="4">
        <f t="shared" si="26"/>
        <v>0.19267999999999993</v>
      </c>
      <c r="X200" s="4">
        <f t="shared" si="27"/>
        <v>0.80732000000000015</v>
      </c>
    </row>
    <row r="201" spans="1:24" x14ac:dyDescent="0.2">
      <c r="A201" t="s">
        <v>275</v>
      </c>
      <c r="B201" t="s">
        <v>276</v>
      </c>
      <c r="C201" t="s">
        <v>6</v>
      </c>
      <c r="D201" t="s">
        <v>7</v>
      </c>
      <c r="E201" s="2">
        <v>14132064</v>
      </c>
      <c r="F201" s="2">
        <v>14668338</v>
      </c>
      <c r="G201" s="2">
        <v>15228525</v>
      </c>
      <c r="H201" s="2">
        <v>15813913</v>
      </c>
      <c r="I201" s="2">
        <v>16425578</v>
      </c>
      <c r="J201" s="2">
        <v>17064636</v>
      </c>
      <c r="K201" s="2">
        <v>17731634</v>
      </c>
      <c r="L201" s="2">
        <v>18426372</v>
      </c>
      <c r="M201" s="2">
        <v>19148219</v>
      </c>
      <c r="N201" s="2">
        <v>19896965</v>
      </c>
      <c r="O201" s="2">
        <v>20672987</v>
      </c>
      <c r="P201">
        <f>+VLOOKUP(A201,[1]rural_population_percent!$A$1:$P$209,16,0)</f>
        <v>80.697000000000003</v>
      </c>
      <c r="Q201" s="2">
        <f t="shared" si="21"/>
        <v>3990506.6806099992</v>
      </c>
      <c r="R201">
        <f t="shared" si="22"/>
        <v>16682480.319390001</v>
      </c>
      <c r="S201">
        <f>+VLOOKUP(A201,[2]gdp_data!$A$1:$O$209,15,0)</f>
        <v>7606.7493139999997</v>
      </c>
      <c r="T201">
        <f t="shared" si="23"/>
        <v>3.6795598594436304E-4</v>
      </c>
      <c r="U201">
        <f t="shared" si="24"/>
        <v>1468.3308200814197</v>
      </c>
      <c r="V201">
        <f t="shared" si="25"/>
        <v>6138.4184939185798</v>
      </c>
      <c r="W201" s="4">
        <f t="shared" si="26"/>
        <v>0.19302999999999998</v>
      </c>
      <c r="X201" s="4">
        <f t="shared" si="27"/>
        <v>0.80696999999999997</v>
      </c>
    </row>
    <row r="202" spans="1:24" x14ac:dyDescent="0.2">
      <c r="A202" t="s">
        <v>211</v>
      </c>
      <c r="B202" t="s">
        <v>212</v>
      </c>
      <c r="C202" t="s">
        <v>6</v>
      </c>
      <c r="D202" t="s">
        <v>7</v>
      </c>
      <c r="E202" s="2">
        <v>4057350</v>
      </c>
      <c r="F202" s="2">
        <v>4086466</v>
      </c>
      <c r="G202" s="2">
        <v>4111047</v>
      </c>
      <c r="H202" s="2">
        <v>4183156</v>
      </c>
      <c r="I202" s="2">
        <v>4337141</v>
      </c>
      <c r="J202" s="2">
        <v>4588368</v>
      </c>
      <c r="K202" s="2">
        <v>4916404</v>
      </c>
      <c r="L202" s="2">
        <v>5276102</v>
      </c>
      <c r="M202" s="2">
        <v>5603279</v>
      </c>
      <c r="N202" s="2">
        <v>5851479</v>
      </c>
      <c r="O202" s="2">
        <v>6006668</v>
      </c>
      <c r="P202">
        <f>+VLOOKUP(A202,[1]rural_population_percent!$A$1:$P$209,16,0)</f>
        <v>11.962999999999999</v>
      </c>
      <c r="Q202" s="2">
        <f t="shared" si="21"/>
        <v>5288090.3071600003</v>
      </c>
      <c r="R202">
        <f t="shared" si="22"/>
        <v>718577.69283999992</v>
      </c>
      <c r="S202">
        <f>+VLOOKUP(A202,[2]gdp_data!$A$1:$O$209,15,0)</f>
        <v>49598.825982000002</v>
      </c>
      <c r="T202">
        <f t="shared" si="23"/>
        <v>8.2572943905006909E-3</v>
      </c>
      <c r="U202">
        <f t="shared" si="24"/>
        <v>43665.318429773346</v>
      </c>
      <c r="V202">
        <f t="shared" si="25"/>
        <v>5933.5075522266598</v>
      </c>
      <c r="W202" s="4">
        <f t="shared" si="26"/>
        <v>0.8803700000000001</v>
      </c>
      <c r="X202" s="4">
        <f t="shared" si="27"/>
        <v>0.11962999999999999</v>
      </c>
    </row>
    <row r="203" spans="1:24" x14ac:dyDescent="0.2">
      <c r="A203" t="s">
        <v>42</v>
      </c>
      <c r="B203" t="s">
        <v>43</v>
      </c>
      <c r="C203" t="s">
        <v>6</v>
      </c>
      <c r="D203" t="s">
        <v>7</v>
      </c>
      <c r="E203" s="2">
        <v>958414</v>
      </c>
      <c r="F203" s="2">
        <v>1035891</v>
      </c>
      <c r="G203" s="2">
        <v>1114590</v>
      </c>
      <c r="H203" s="2">
        <v>1185029</v>
      </c>
      <c r="I203" s="2">
        <v>1240862</v>
      </c>
      <c r="J203" s="2">
        <v>1278269</v>
      </c>
      <c r="K203" s="2">
        <v>1300217</v>
      </c>
      <c r="L203" s="2">
        <v>1315411</v>
      </c>
      <c r="M203" s="2">
        <v>1336397</v>
      </c>
      <c r="N203" s="2">
        <v>1371855</v>
      </c>
      <c r="O203" s="2">
        <v>1425171</v>
      </c>
      <c r="P203">
        <f>+VLOOKUP(A203,[1]rural_population_percent!$A$1:$P$209,16,0)</f>
        <v>11.101000000000001</v>
      </c>
      <c r="Q203" s="2">
        <f t="shared" si="21"/>
        <v>1266962.7672899999</v>
      </c>
      <c r="R203">
        <f t="shared" si="22"/>
        <v>158208.23271000001</v>
      </c>
      <c r="S203">
        <f>+VLOOKUP(A203,[2]gdp_data!$A$1:$O$209,15,0)</f>
        <v>32152.686170000001</v>
      </c>
      <c r="T203">
        <f t="shared" si="23"/>
        <v>2.2560581270598404E-2</v>
      </c>
      <c r="U203">
        <f t="shared" si="24"/>
        <v>28583.416478268296</v>
      </c>
      <c r="V203">
        <f t="shared" si="25"/>
        <v>3569.2696917317003</v>
      </c>
      <c r="W203" s="4">
        <f t="shared" si="26"/>
        <v>0.88898999999999984</v>
      </c>
      <c r="X203" s="4">
        <f t="shared" si="27"/>
        <v>0.11101000000000001</v>
      </c>
    </row>
    <row r="204" spans="1:24" x14ac:dyDescent="0.2">
      <c r="A204" t="s">
        <v>146</v>
      </c>
      <c r="B204" t="s">
        <v>147</v>
      </c>
      <c r="C204" t="s">
        <v>6</v>
      </c>
      <c r="D204" t="s">
        <v>7</v>
      </c>
      <c r="E204" s="2">
        <v>792217</v>
      </c>
      <c r="F204" s="2">
        <v>829327</v>
      </c>
      <c r="G204" s="2">
        <v>868418</v>
      </c>
      <c r="H204" s="2">
        <v>909111</v>
      </c>
      <c r="I204" s="2">
        <v>951104</v>
      </c>
      <c r="J204" s="2">
        <v>994290</v>
      </c>
      <c r="K204" s="2">
        <v>1038593</v>
      </c>
      <c r="L204" s="2">
        <v>1083746</v>
      </c>
      <c r="M204" s="2">
        <v>1129424</v>
      </c>
      <c r="N204" s="2">
        <v>1175389</v>
      </c>
      <c r="O204" s="2">
        <v>1221490</v>
      </c>
      <c r="P204">
        <f>+VLOOKUP(A204,[1]rural_population_percent!$A$1:$P$209,16,0)</f>
        <v>59.704000000000001</v>
      </c>
      <c r="Q204" s="2">
        <f t="shared" si="21"/>
        <v>492211.61040000012</v>
      </c>
      <c r="R204">
        <f t="shared" si="22"/>
        <v>729278.38959999988</v>
      </c>
      <c r="S204">
        <f>+VLOOKUP(A204,[2]gdp_data!$A$1:$O$209,15,0)</f>
        <v>11259.559879</v>
      </c>
      <c r="T204">
        <f t="shared" si="23"/>
        <v>9.2178895275442287E-3</v>
      </c>
      <c r="U204">
        <f t="shared" si="24"/>
        <v>4537.1522488418414</v>
      </c>
      <c r="V204">
        <f t="shared" si="25"/>
        <v>6722.407630158159</v>
      </c>
      <c r="W204" s="4">
        <f t="shared" si="26"/>
        <v>0.4029600000000001</v>
      </c>
      <c r="X204" s="4">
        <f t="shared" si="27"/>
        <v>0.5970399999999999</v>
      </c>
    </row>
    <row r="205" spans="1:24" x14ac:dyDescent="0.2">
      <c r="A205" t="s">
        <v>189</v>
      </c>
      <c r="B205" t="s">
        <v>190</v>
      </c>
      <c r="C205" t="s">
        <v>6</v>
      </c>
      <c r="D205" t="s">
        <v>7</v>
      </c>
      <c r="E205" s="2">
        <v>5934232</v>
      </c>
      <c r="F205" s="2">
        <v>6193191</v>
      </c>
      <c r="G205" s="2">
        <v>6489822</v>
      </c>
      <c r="H205" s="2">
        <v>6821116</v>
      </c>
      <c r="I205" s="2">
        <v>7182390</v>
      </c>
      <c r="J205" s="2">
        <v>7574943</v>
      </c>
      <c r="K205" s="2">
        <v>7992573</v>
      </c>
      <c r="L205" s="2">
        <v>8413464</v>
      </c>
      <c r="M205" s="2">
        <v>8809306</v>
      </c>
      <c r="N205" s="2">
        <v>9159302</v>
      </c>
      <c r="O205" s="2">
        <v>9455802</v>
      </c>
      <c r="P205">
        <f>+VLOOKUP(A205,[1]rural_population_percent!$A$1:$P$209,16,0)</f>
        <v>15.872999999999999</v>
      </c>
      <c r="Q205" s="2">
        <f t="shared" si="21"/>
        <v>7954882.5485399999</v>
      </c>
      <c r="R205">
        <f t="shared" si="22"/>
        <v>1500919.4514599999</v>
      </c>
      <c r="S205">
        <f>+VLOOKUP(A205,[2]gdp_data!$A$1:$O$209,15,0)</f>
        <v>38654.727745999997</v>
      </c>
      <c r="T205">
        <f t="shared" si="23"/>
        <v>4.0879375166696591E-3</v>
      </c>
      <c r="U205">
        <f t="shared" si="24"/>
        <v>32519.062810877414</v>
      </c>
      <c r="V205">
        <f t="shared" si="25"/>
        <v>6135.6649351225788</v>
      </c>
      <c r="W205" s="4">
        <f t="shared" si="26"/>
        <v>0.84126999999999996</v>
      </c>
      <c r="X205" s="4">
        <f t="shared" si="27"/>
        <v>0.15872999999999998</v>
      </c>
    </row>
    <row r="206" spans="1:24" x14ac:dyDescent="0.2">
      <c r="A206" t="s">
        <v>207</v>
      </c>
      <c r="B206" t="s">
        <v>208</v>
      </c>
      <c r="C206" t="s">
        <v>6</v>
      </c>
      <c r="D206" t="s">
        <v>7</v>
      </c>
      <c r="E206" s="2">
        <v>2377258</v>
      </c>
      <c r="F206" s="2">
        <v>2503410</v>
      </c>
      <c r="G206" s="2">
        <v>2652340</v>
      </c>
      <c r="H206" s="2">
        <v>2818939</v>
      </c>
      <c r="I206" s="2">
        <v>2998083</v>
      </c>
      <c r="J206" s="2">
        <v>3191051</v>
      </c>
      <c r="K206" s="2">
        <v>3395556</v>
      </c>
      <c r="L206" s="2">
        <v>3598385</v>
      </c>
      <c r="M206" s="2">
        <v>3782450</v>
      </c>
      <c r="N206" s="2">
        <v>3935794</v>
      </c>
      <c r="O206" s="2">
        <v>4052584</v>
      </c>
      <c r="P206">
        <f>+VLOOKUP(A206,[1]rural_population_percent!$A$1:$P$209,16,0)</f>
        <v>1.6259999999999999</v>
      </c>
      <c r="Q206" s="2">
        <f t="shared" si="21"/>
        <v>3986688.98416</v>
      </c>
      <c r="R206">
        <f t="shared" si="22"/>
        <v>65895.015839999993</v>
      </c>
      <c r="S206">
        <f>+VLOOKUP(A206,[2]gdp_data!$A$1:$O$209,15,0)</f>
        <v>110912</v>
      </c>
      <c r="T206">
        <f t="shared" si="23"/>
        <v>2.7368217413877172E-2</v>
      </c>
      <c r="U206">
        <f t="shared" si="24"/>
        <v>109108.57088</v>
      </c>
      <c r="V206">
        <f t="shared" si="25"/>
        <v>1803.42912</v>
      </c>
      <c r="W206" s="4">
        <f t="shared" si="26"/>
        <v>0.98373999999999995</v>
      </c>
      <c r="X206" s="4">
        <f t="shared" si="27"/>
        <v>1.626E-2</v>
      </c>
    </row>
    <row r="207" spans="1:24" x14ac:dyDescent="0.2">
      <c r="A207" t="s">
        <v>291</v>
      </c>
      <c r="B207" t="s">
        <v>292</v>
      </c>
      <c r="C207" t="s">
        <v>6</v>
      </c>
      <c r="D207" t="s">
        <v>7</v>
      </c>
      <c r="E207" s="2">
        <v>2582991</v>
      </c>
      <c r="F207" s="2">
        <v>2662762</v>
      </c>
      <c r="G207" s="2">
        <v>2759014</v>
      </c>
      <c r="H207" s="2">
        <v>2882942</v>
      </c>
      <c r="I207" s="2">
        <v>3041460</v>
      </c>
      <c r="J207" s="2">
        <v>3237268</v>
      </c>
      <c r="K207" s="2">
        <v>3464644</v>
      </c>
      <c r="L207" s="2">
        <v>3711481</v>
      </c>
      <c r="M207" s="2">
        <v>3960925</v>
      </c>
      <c r="N207" s="2">
        <v>4199810</v>
      </c>
      <c r="O207" s="2">
        <v>4424762</v>
      </c>
      <c r="P207">
        <f>+VLOOKUP(A207,[1]rural_population_percent!$A$1:$P$209,16,0)</f>
        <v>21.481000000000002</v>
      </c>
      <c r="Q207" s="2">
        <f t="shared" si="21"/>
        <v>3474278.8747800002</v>
      </c>
      <c r="R207">
        <f t="shared" si="22"/>
        <v>950483.12522000005</v>
      </c>
      <c r="S207">
        <f>+VLOOKUP(A207,[2]gdp_data!$A$1:$O$209,15,0)</f>
        <v>66824.447333999997</v>
      </c>
      <c r="T207">
        <f t="shared" si="23"/>
        <v>1.5102382305308172E-2</v>
      </c>
      <c r="U207">
        <f t="shared" si="24"/>
        <v>52469.887802183461</v>
      </c>
      <c r="V207">
        <f t="shared" si="25"/>
        <v>14354.55953181654</v>
      </c>
      <c r="W207" s="4">
        <f t="shared" si="26"/>
        <v>0.78519000000000005</v>
      </c>
      <c r="X207" s="4">
        <f t="shared" si="27"/>
        <v>0.21481</v>
      </c>
    </row>
    <row r="208" spans="1:24" x14ac:dyDescent="0.2">
      <c r="A208" t="s">
        <v>16</v>
      </c>
      <c r="B208" t="s">
        <v>17</v>
      </c>
      <c r="C208" t="s">
        <v>6</v>
      </c>
      <c r="D208" t="s">
        <v>7</v>
      </c>
      <c r="E208" s="2">
        <v>5242032</v>
      </c>
      <c r="F208" s="2">
        <v>6044067</v>
      </c>
      <c r="G208" s="2">
        <v>6894278</v>
      </c>
      <c r="H208" s="2">
        <v>7666393</v>
      </c>
      <c r="I208" s="2">
        <v>8270684</v>
      </c>
      <c r="J208" s="2">
        <v>8672475</v>
      </c>
      <c r="K208" s="2">
        <v>8900453</v>
      </c>
      <c r="L208" s="2">
        <v>9006263</v>
      </c>
      <c r="M208" s="2">
        <v>9070867</v>
      </c>
      <c r="N208" s="2">
        <v>9154302</v>
      </c>
      <c r="O208" s="2">
        <v>9269612</v>
      </c>
      <c r="P208">
        <f>+VLOOKUP(A208,[1]rural_population_percent!$A$1:$P$209,16,0)</f>
        <v>13.942</v>
      </c>
      <c r="Q208" s="2">
        <f t="shared" si="21"/>
        <v>7977242.69496</v>
      </c>
      <c r="R208">
        <f t="shared" si="22"/>
        <v>1292369.30504</v>
      </c>
      <c r="S208">
        <f>+VLOOKUP(A208,[2]gdp_data!$A$1:$O$209,15,0)</f>
        <v>357045</v>
      </c>
      <c r="T208">
        <f t="shared" si="23"/>
        <v>3.851779340926028E-2</v>
      </c>
      <c r="U208">
        <f t="shared" si="24"/>
        <v>307265.78610000003</v>
      </c>
      <c r="V208">
        <f t="shared" si="25"/>
        <v>49779.213900000002</v>
      </c>
      <c r="W208" s="4">
        <f t="shared" si="26"/>
        <v>0.86058000000000012</v>
      </c>
      <c r="X208" s="4">
        <f t="shared" si="27"/>
        <v>0.13942000000000002</v>
      </c>
    </row>
    <row r="209" spans="1:24" x14ac:dyDescent="0.2">
      <c r="A209" t="s">
        <v>315</v>
      </c>
      <c r="B209" t="s">
        <v>316</v>
      </c>
      <c r="C209" t="s">
        <v>6</v>
      </c>
      <c r="D209" t="s">
        <v>7</v>
      </c>
      <c r="E209" s="2">
        <v>1010382</v>
      </c>
      <c r="F209" s="2">
        <v>1189633</v>
      </c>
      <c r="G209" s="2">
        <v>1389342</v>
      </c>
      <c r="H209" s="2">
        <v>1590780</v>
      </c>
      <c r="I209" s="2">
        <v>1779676</v>
      </c>
      <c r="J209" s="2">
        <v>1952054</v>
      </c>
      <c r="K209" s="2">
        <v>2109568</v>
      </c>
      <c r="L209" s="2">
        <v>2250473</v>
      </c>
      <c r="M209" s="2">
        <v>2374419</v>
      </c>
      <c r="N209" s="2">
        <v>2481539</v>
      </c>
      <c r="O209" s="2">
        <v>2569804</v>
      </c>
      <c r="P209">
        <f>+VLOOKUP(A209,[1]rural_population_percent!$A$1:$P$209,16,0)</f>
        <v>0.61899999999999999</v>
      </c>
      <c r="Q209" s="2">
        <f t="shared" si="21"/>
        <v>2553896.9132400001</v>
      </c>
      <c r="R209">
        <f t="shared" si="22"/>
        <v>15907.08676</v>
      </c>
      <c r="S209">
        <f>+VLOOKUP(A209,[2]gdp_data!$A$1:$O$209,15,0)</f>
        <v>152452</v>
      </c>
      <c r="T209">
        <f t="shared" si="23"/>
        <v>5.9324368706718492E-2</v>
      </c>
      <c r="U209">
        <f t="shared" si="24"/>
        <v>151508.32212000003</v>
      </c>
      <c r="V209">
        <f t="shared" si="25"/>
        <v>943.67788000000007</v>
      </c>
      <c r="W209" s="4">
        <f t="shared" si="26"/>
        <v>0.99381000000000019</v>
      </c>
      <c r="X209" s="4">
        <f t="shared" si="27"/>
        <v>6.1900000000000002E-3</v>
      </c>
    </row>
  </sheetData>
  <autoFilter ref="A1:O209" xr:uid="{EF9A3FF8-1FDF-47BA-A0D3-5F112CB0E1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Kunjal lal</cp:lastModifiedBy>
  <dcterms:created xsi:type="dcterms:W3CDTF">2024-07-05T19:18:30Z</dcterms:created>
  <dcterms:modified xsi:type="dcterms:W3CDTF">2024-07-07T19:37:53Z</dcterms:modified>
</cp:coreProperties>
</file>