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tvault-my.sharepoint.com/personal/pjordan37_gatech_edu/Documents/GitHub/bestbuy/external_data/"/>
    </mc:Choice>
  </mc:AlternateContent>
  <xr:revisionPtr revIDLastSave="4" documentId="13_ncr:1_{57A0693B-CBE9-D442-AD27-CE0DC48D786A}" xr6:coauthVersionLast="47" xr6:coauthVersionMax="47" xr10:uidLastSave="{6EF926DD-8283-BD4C-990E-48995208E72C}"/>
  <bookViews>
    <workbookView xWindow="0" yWindow="0" windowWidth="28800" windowHeight="18000" activeTab="1" xr2:uid="{0D0F6728-EF6F-0E46-BEEF-590910500FD8}"/>
  </bookViews>
  <sheets>
    <sheet name="Overview" sheetId="1" r:id="rId1"/>
    <sheet name="Data-monthly" sheetId="2" r:id="rId2"/>
    <sheet name="Data-covid" sheetId="4" r:id="rId3"/>
    <sheet name="Data-weater-raw" sheetId="3" r:id="rId4"/>
    <sheet name="Data-weather-dates" sheetId="5" r:id="rId5"/>
    <sheet name="Data-holidays" sheetId="6" r:id="rId6"/>
  </sheets>
  <definedNames>
    <definedName name="_xlnm._FilterDatabase" localSheetId="1" hidden="1">'Data-monthly'!$M$1:$S$105</definedName>
    <definedName name="_xlnm._FilterDatabase" localSheetId="3" hidden="1">'Data-weater-raw'!$A$1:$G$105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897" i="5" l="1" a="1"/>
  <c r="E1897" i="5" s="1"/>
  <c r="F1897" i="5" s="1"/>
  <c r="E1898" i="5" a="1"/>
  <c r="E1898" i="5" s="1"/>
  <c r="F1898" i="5" s="1"/>
  <c r="E1899" i="5" a="1"/>
  <c r="E1899" i="5" s="1"/>
  <c r="F1899" i="5" s="1"/>
  <c r="E1893" i="5" a="1"/>
  <c r="E1893" i="5" s="1"/>
  <c r="F1893" i="5" s="1"/>
  <c r="E1894" i="5" a="1"/>
  <c r="E1894" i="5" s="1"/>
  <c r="F1894" i="5" s="1"/>
  <c r="E1895" i="5" a="1"/>
  <c r="E1895" i="5" s="1"/>
  <c r="F1895" i="5" s="1"/>
  <c r="E1896" i="5" a="1"/>
  <c r="E1896" i="5" s="1"/>
  <c r="F1896" i="5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2" i="1"/>
  <c r="F20" i="5"/>
  <c r="H20" i="1" s="1"/>
  <c r="F34" i="5"/>
  <c r="H34" i="1" s="1"/>
  <c r="F42" i="5"/>
  <c r="H42" i="1" s="1"/>
  <c r="F73" i="5"/>
  <c r="H73" i="1" s="1"/>
  <c r="F75" i="5"/>
  <c r="H75" i="1" s="1"/>
  <c r="F89" i="5"/>
  <c r="H89" i="1" s="1"/>
  <c r="F119" i="5"/>
  <c r="H119" i="1" s="1"/>
  <c r="F121" i="5"/>
  <c r="H121" i="1" s="1"/>
  <c r="F127" i="5"/>
  <c r="H127" i="1" s="1"/>
  <c r="F158" i="5"/>
  <c r="H158" i="1" s="1"/>
  <c r="F159" i="5"/>
  <c r="H159" i="1" s="1"/>
  <c r="F172" i="5"/>
  <c r="H172" i="1" s="1"/>
  <c r="F203" i="5"/>
  <c r="H203" i="1" s="1"/>
  <c r="F204" i="5"/>
  <c r="H204" i="1" s="1"/>
  <c r="F210" i="5"/>
  <c r="H210" i="1" s="1"/>
  <c r="F238" i="5"/>
  <c r="H238" i="1" s="1"/>
  <c r="F249" i="5"/>
  <c r="H249" i="1" s="1"/>
  <c r="F251" i="5"/>
  <c r="H251" i="1" s="1"/>
  <c r="F278" i="5"/>
  <c r="H278" i="1" s="1"/>
  <c r="F279" i="5"/>
  <c r="H279" i="1" s="1"/>
  <c r="F295" i="5"/>
  <c r="H295" i="1" s="1"/>
  <c r="F314" i="5"/>
  <c r="H314" i="1" s="1"/>
  <c r="F322" i="5"/>
  <c r="H322" i="1" s="1"/>
  <c r="F325" i="5"/>
  <c r="H325" i="1" s="1"/>
  <c r="F351" i="5"/>
  <c r="H351" i="1" s="1"/>
  <c r="F352" i="5"/>
  <c r="H352" i="1" s="1"/>
  <c r="F368" i="5"/>
  <c r="H368" i="1" s="1"/>
  <c r="F387" i="5"/>
  <c r="H387" i="1" s="1"/>
  <c r="F395" i="5"/>
  <c r="H395" i="1" s="1"/>
  <c r="F398" i="5"/>
  <c r="H398" i="1" s="1"/>
  <c r="F424" i="5"/>
  <c r="H424" i="1" s="1"/>
  <c r="F432" i="5"/>
  <c r="H432" i="1" s="1"/>
  <c r="F440" i="5"/>
  <c r="H440" i="1" s="1"/>
  <c r="F458" i="5"/>
  <c r="H458" i="1" s="1"/>
  <c r="F459" i="5"/>
  <c r="H459" i="1" s="1"/>
  <c r="F470" i="5"/>
  <c r="H470" i="1" s="1"/>
  <c r="F481" i="5"/>
  <c r="H481" i="1" s="1"/>
  <c r="F485" i="5"/>
  <c r="H485" i="1" s="1"/>
  <c r="F487" i="5"/>
  <c r="H487" i="1" s="1"/>
  <c r="F498" i="5"/>
  <c r="H498" i="1" s="1"/>
  <c r="F499" i="5"/>
  <c r="H499" i="1" s="1"/>
  <c r="F507" i="5"/>
  <c r="H507" i="1" s="1"/>
  <c r="F521" i="5"/>
  <c r="H521" i="1" s="1"/>
  <c r="F522" i="5"/>
  <c r="H522" i="1" s="1"/>
  <c r="F525" i="5"/>
  <c r="H525" i="1" s="1"/>
  <c r="F536" i="5"/>
  <c r="H536" i="1" s="1"/>
  <c r="F543" i="5"/>
  <c r="H543" i="1" s="1"/>
  <c r="F545" i="5"/>
  <c r="H545" i="1" s="1"/>
  <c r="F559" i="5"/>
  <c r="H559" i="1" s="1"/>
  <c r="F560" i="5"/>
  <c r="H560" i="1" s="1"/>
  <c r="F568" i="5"/>
  <c r="H568" i="1" s="1"/>
  <c r="F579" i="5"/>
  <c r="H579" i="1" s="1"/>
  <c r="F581" i="5"/>
  <c r="H581" i="1" s="1"/>
  <c r="F585" i="5"/>
  <c r="H585" i="1" s="1"/>
  <c r="F597" i="5"/>
  <c r="H597" i="1" s="1"/>
  <c r="F598" i="5"/>
  <c r="H598" i="1" s="1"/>
  <c r="F605" i="5"/>
  <c r="H605" i="1" s="1"/>
  <c r="F615" i="5"/>
  <c r="H615" i="1" s="1"/>
  <c r="F616" i="5"/>
  <c r="H616" i="1" s="1"/>
  <c r="F618" i="5"/>
  <c r="H618" i="1" s="1"/>
  <c r="F630" i="5"/>
  <c r="H630" i="1" s="1"/>
  <c r="F634" i="5"/>
  <c r="H634" i="1" s="1"/>
  <c r="F637" i="5"/>
  <c r="H637" i="1" s="1"/>
  <c r="F648" i="5"/>
  <c r="H648" i="1" s="1"/>
  <c r="F649" i="5"/>
  <c r="H649" i="1" s="1"/>
  <c r="F655" i="5"/>
  <c r="H655" i="1" s="1"/>
  <c r="F666" i="5"/>
  <c r="H666" i="1" s="1"/>
  <c r="F667" i="5"/>
  <c r="H667" i="1" s="1"/>
  <c r="F670" i="5"/>
  <c r="H670" i="1" s="1"/>
  <c r="F680" i="5"/>
  <c r="H680" i="1" s="1"/>
  <c r="F681" i="5"/>
  <c r="H681" i="1" s="1"/>
  <c r="F688" i="5"/>
  <c r="H688" i="1" s="1"/>
  <c r="F698" i="5"/>
  <c r="H698" i="1" s="1"/>
  <c r="F699" i="5"/>
  <c r="H699" i="1" s="1"/>
  <c r="F703" i="5"/>
  <c r="H703" i="1" s="1"/>
  <c r="F713" i="5"/>
  <c r="H713" i="1" s="1"/>
  <c r="F718" i="5"/>
  <c r="H718" i="1" s="1"/>
  <c r="F721" i="5"/>
  <c r="H721" i="1" s="1"/>
  <c r="F731" i="5"/>
  <c r="H731" i="1" s="1"/>
  <c r="F733" i="5"/>
  <c r="H733" i="1" s="1"/>
  <c r="F739" i="5"/>
  <c r="H739" i="1" s="1"/>
  <c r="F750" i="5"/>
  <c r="H750" i="1" s="1"/>
  <c r="F751" i="5"/>
  <c r="H751" i="1" s="1"/>
  <c r="F753" i="5"/>
  <c r="H753" i="1" s="1"/>
  <c r="F763" i="5"/>
  <c r="H763" i="1" s="1"/>
  <c r="F765" i="5"/>
  <c r="H765" i="1" s="1"/>
  <c r="F771" i="5"/>
  <c r="H771" i="1" s="1"/>
  <c r="F782" i="5"/>
  <c r="H782" i="1" s="1"/>
  <c r="F783" i="5"/>
  <c r="H783" i="1" s="1"/>
  <c r="F786" i="5"/>
  <c r="H786" i="1" s="1"/>
  <c r="F797" i="5"/>
  <c r="H797" i="1" s="1"/>
  <c r="F801" i="5"/>
  <c r="H801" i="1" s="1"/>
  <c r="F805" i="5"/>
  <c r="H805" i="1" s="1"/>
  <c r="F815" i="5"/>
  <c r="H815" i="1" s="1"/>
  <c r="F816" i="5"/>
  <c r="H816" i="1" s="1"/>
  <c r="F823" i="5"/>
  <c r="H823" i="1" s="1"/>
  <c r="F833" i="5"/>
  <c r="H833" i="1" s="1"/>
  <c r="F834" i="5"/>
  <c r="H834" i="1" s="1"/>
  <c r="F837" i="5"/>
  <c r="H837" i="1" s="1"/>
  <c r="F847" i="5"/>
  <c r="H847" i="1" s="1"/>
  <c r="F849" i="5"/>
  <c r="H849" i="1" s="1"/>
  <c r="F855" i="5"/>
  <c r="H855" i="1" s="1"/>
  <c r="F865" i="5"/>
  <c r="H865" i="1" s="1"/>
  <c r="F867" i="5"/>
  <c r="H867" i="1" s="1"/>
  <c r="F870" i="5"/>
  <c r="H870" i="1" s="1"/>
  <c r="F880" i="5"/>
  <c r="H880" i="1" s="1"/>
  <c r="F886" i="5"/>
  <c r="H886" i="1" s="1"/>
  <c r="F888" i="5"/>
  <c r="H888" i="1" s="1"/>
  <c r="F898" i="5"/>
  <c r="H898" i="1" s="1"/>
  <c r="F899" i="5"/>
  <c r="H899" i="1" s="1"/>
  <c r="F906" i="5"/>
  <c r="H906" i="1" s="1"/>
  <c r="F917" i="5"/>
  <c r="H917" i="1" s="1"/>
  <c r="F918" i="5"/>
  <c r="H918" i="1" s="1"/>
  <c r="F920" i="5"/>
  <c r="H920" i="1" s="1"/>
  <c r="F931" i="5"/>
  <c r="H931" i="1" s="1"/>
  <c r="F933" i="5"/>
  <c r="H933" i="1" s="1"/>
  <c r="F938" i="5"/>
  <c r="H938" i="1" s="1"/>
  <c r="F950" i="5"/>
  <c r="H950" i="1" s="1"/>
  <c r="F951" i="5"/>
  <c r="H951" i="1" s="1"/>
  <c r="F953" i="5"/>
  <c r="H953" i="1" s="1"/>
  <c r="F963" i="5"/>
  <c r="H963" i="1" s="1"/>
  <c r="F969" i="5"/>
  <c r="H969" i="1" s="1"/>
  <c r="F971" i="5"/>
  <c r="H971" i="1" s="1"/>
  <c r="F982" i="5"/>
  <c r="H982" i="1" s="1"/>
  <c r="F983" i="5"/>
  <c r="H983" i="1" s="1"/>
  <c r="F990" i="5"/>
  <c r="H990" i="1" s="1"/>
  <c r="F1000" i="5"/>
  <c r="H1000" i="1" s="1"/>
  <c r="F1001" i="5"/>
  <c r="H1001" i="1" s="1"/>
  <c r="F1005" i="5"/>
  <c r="H1005" i="1" s="1"/>
  <c r="F1015" i="5"/>
  <c r="H1015" i="1" s="1"/>
  <c r="F1016" i="5"/>
  <c r="H1016" i="1" s="1"/>
  <c r="F1023" i="5"/>
  <c r="H1023" i="1" s="1"/>
  <c r="F1033" i="5"/>
  <c r="H1033" i="1" s="1"/>
  <c r="F1034" i="5"/>
  <c r="H1034" i="1" s="1"/>
  <c r="F1037" i="5"/>
  <c r="H1037" i="1" s="1"/>
  <c r="F1047" i="5"/>
  <c r="H1047" i="1" s="1"/>
  <c r="F1053" i="5"/>
  <c r="H1053" i="1" s="1"/>
  <c r="F1055" i="5"/>
  <c r="H1055" i="1" s="1"/>
  <c r="F1065" i="5"/>
  <c r="H1065" i="1" s="1"/>
  <c r="F1066" i="5"/>
  <c r="H1066" i="1" s="1"/>
  <c r="F1073" i="5"/>
  <c r="H1073" i="1" s="1"/>
  <c r="F1083" i="5"/>
  <c r="H1083" i="1" s="1"/>
  <c r="F1085" i="5"/>
  <c r="H1085" i="1" s="1"/>
  <c r="F1088" i="5"/>
  <c r="H1088" i="1" s="1"/>
  <c r="F1098" i="5"/>
  <c r="H1098" i="1" s="1"/>
  <c r="F1099" i="5"/>
  <c r="H1099" i="1" s="1"/>
  <c r="F1106" i="5"/>
  <c r="H1106" i="1" s="1"/>
  <c r="F1117" i="5"/>
  <c r="H1117" i="1" s="1"/>
  <c r="F1118" i="5"/>
  <c r="H1118" i="1" s="1"/>
  <c r="F1120" i="5"/>
  <c r="H1120" i="1" s="1"/>
  <c r="F1130" i="5"/>
  <c r="H1130" i="1" s="1"/>
  <c r="F1136" i="5"/>
  <c r="H1136" i="1" s="1"/>
  <c r="F1138" i="5"/>
  <c r="H1138" i="1" s="1"/>
  <c r="F1149" i="5"/>
  <c r="H1149" i="1" s="1"/>
  <c r="F1151" i="5"/>
  <c r="H1151" i="1" s="1"/>
  <c r="F1157" i="5"/>
  <c r="H1157" i="1" s="1"/>
  <c r="F1167" i="5"/>
  <c r="H1167" i="1" s="1"/>
  <c r="F1169" i="5"/>
  <c r="H1169" i="1" s="1"/>
  <c r="F1171" i="5"/>
  <c r="H1171" i="1" s="1"/>
  <c r="F1182" i="5"/>
  <c r="H1182" i="1" s="1"/>
  <c r="F1183" i="5"/>
  <c r="H1183" i="1" s="1"/>
  <c r="F1190" i="5"/>
  <c r="H1190" i="1" s="1"/>
  <c r="F1200" i="5"/>
  <c r="H1200" i="1" s="1"/>
  <c r="F1201" i="5"/>
  <c r="H1201" i="1" s="1"/>
  <c r="F1203" i="5"/>
  <c r="H1203" i="1" s="1"/>
  <c r="F1215" i="5"/>
  <c r="H1215" i="1" s="1"/>
  <c r="F1219" i="5"/>
  <c r="H1219" i="1" s="1"/>
  <c r="F1222" i="5"/>
  <c r="H1222" i="1" s="1"/>
  <c r="F1233" i="5"/>
  <c r="H1233" i="1" s="1"/>
  <c r="F1234" i="5"/>
  <c r="H1234" i="1" s="1"/>
  <c r="F1240" i="5"/>
  <c r="H1240" i="1" s="1"/>
  <c r="F1251" i="5"/>
  <c r="H1251" i="1" s="1"/>
  <c r="F1253" i="5"/>
  <c r="H1253" i="1" s="1"/>
  <c r="F1255" i="5"/>
  <c r="H1255" i="1" s="1"/>
  <c r="F1265" i="5"/>
  <c r="H1265" i="1" s="1"/>
  <c r="F1266" i="5"/>
  <c r="H1266" i="1" s="1"/>
  <c r="F1273" i="5"/>
  <c r="H1273" i="1" s="1"/>
  <c r="F1283" i="5"/>
  <c r="H1283" i="1" s="1"/>
  <c r="F1285" i="5"/>
  <c r="H1285" i="1" s="1"/>
  <c r="F1288" i="5"/>
  <c r="H1288" i="1" s="1"/>
  <c r="F1298" i="5"/>
  <c r="H1298" i="1" s="1"/>
  <c r="F1303" i="5"/>
  <c r="H1303" i="1" s="1"/>
  <c r="F1306" i="5"/>
  <c r="H1306" i="1" s="1"/>
  <c r="F1317" i="5"/>
  <c r="H1317" i="1" s="1"/>
  <c r="F1318" i="5"/>
  <c r="H1318" i="1" s="1"/>
  <c r="F1325" i="5"/>
  <c r="H1325" i="1" s="1"/>
  <c r="F1335" i="5"/>
  <c r="H1335" i="1" s="1"/>
  <c r="F1336" i="5"/>
  <c r="H1336" i="1" s="1"/>
  <c r="F1338" i="5"/>
  <c r="H1338" i="1" s="1"/>
  <c r="F1349" i="5"/>
  <c r="H1349" i="1" s="1"/>
  <c r="F1350" i="5"/>
  <c r="H1350" i="1" s="1"/>
  <c r="F1357" i="5"/>
  <c r="H1357" i="1" s="1"/>
  <c r="F1367" i="5"/>
  <c r="H1367" i="1" s="1"/>
  <c r="F1368" i="5"/>
  <c r="H1368" i="1" s="1"/>
  <c r="F1386" i="5"/>
  <c r="H1386" i="1" s="1"/>
  <c r="F1400" i="5"/>
  <c r="H1400" i="1" s="1"/>
  <c r="F1418" i="5"/>
  <c r="H1418" i="1" s="1"/>
  <c r="F1422" i="5"/>
  <c r="H1422" i="1" s="1"/>
  <c r="F1434" i="5"/>
  <c r="H1434" i="1" s="1"/>
  <c r="F1440" i="5"/>
  <c r="H1440" i="1" s="1"/>
  <c r="E3" i="5" a="1"/>
  <c r="E3" i="5" s="1"/>
  <c r="F3" i="5" s="1"/>
  <c r="H3" i="1" s="1"/>
  <c r="E4" i="5" a="1"/>
  <c r="E4" i="5" s="1"/>
  <c r="F4" i="5" s="1"/>
  <c r="H4" i="1" s="1"/>
  <c r="E5" i="5" a="1"/>
  <c r="E5" i="5" s="1"/>
  <c r="F5" i="5" s="1"/>
  <c r="H5" i="1" s="1"/>
  <c r="E6" i="5" a="1"/>
  <c r="E6" i="5" s="1"/>
  <c r="F6" i="5" s="1"/>
  <c r="H6" i="1" s="1"/>
  <c r="E7" i="5" a="1"/>
  <c r="E7" i="5" s="1"/>
  <c r="F7" i="5" s="1"/>
  <c r="H7" i="1" s="1"/>
  <c r="E8" i="5" a="1"/>
  <c r="E8" i="5" s="1"/>
  <c r="F8" i="5" s="1"/>
  <c r="H8" i="1" s="1"/>
  <c r="E9" i="5" a="1"/>
  <c r="E9" i="5"/>
  <c r="F9" i="5" s="1"/>
  <c r="H9" i="1" s="1"/>
  <c r="E10" i="5" a="1"/>
  <c r="E10" i="5" s="1"/>
  <c r="F10" i="5" s="1"/>
  <c r="H10" i="1" s="1"/>
  <c r="E11" i="5" a="1"/>
  <c r="E11" i="5" s="1"/>
  <c r="F11" i="5" s="1"/>
  <c r="H11" i="1" s="1"/>
  <c r="E12" i="5" a="1"/>
  <c r="E12" i="5" s="1"/>
  <c r="F12" i="5" s="1"/>
  <c r="H12" i="1" s="1"/>
  <c r="E13" i="5" a="1"/>
  <c r="E13" i="5" s="1"/>
  <c r="F13" i="5" s="1"/>
  <c r="H13" i="1" s="1"/>
  <c r="E14" i="5" a="1"/>
  <c r="E14" i="5" s="1"/>
  <c r="F14" i="5" s="1"/>
  <c r="H14" i="1" s="1"/>
  <c r="E15" i="5" a="1"/>
  <c r="E15" i="5" s="1"/>
  <c r="F15" i="5" s="1"/>
  <c r="H15" i="1" s="1"/>
  <c r="E16" i="5" a="1"/>
  <c r="E16" i="5" s="1"/>
  <c r="F16" i="5" s="1"/>
  <c r="H16" i="1" s="1"/>
  <c r="E17" i="5" a="1"/>
  <c r="E17" i="5" s="1"/>
  <c r="F17" i="5" s="1"/>
  <c r="H17" i="1" s="1"/>
  <c r="E18" i="5" a="1"/>
  <c r="E18" i="5"/>
  <c r="F18" i="5" s="1"/>
  <c r="H18" i="1" s="1"/>
  <c r="E19" i="5" a="1"/>
  <c r="E19" i="5" s="1"/>
  <c r="F19" i="5" s="1"/>
  <c r="H19" i="1" s="1"/>
  <c r="E20" i="5" a="1"/>
  <c r="E20" i="5" s="1"/>
  <c r="E21" i="5" a="1"/>
  <c r="E21" i="5" s="1"/>
  <c r="F21" i="5" s="1"/>
  <c r="H21" i="1" s="1"/>
  <c r="E22" i="5" a="1"/>
  <c r="E22" i="5" s="1"/>
  <c r="F22" i="5" s="1"/>
  <c r="H22" i="1" s="1"/>
  <c r="E23" i="5" a="1"/>
  <c r="E23" i="5" s="1"/>
  <c r="F23" i="5" s="1"/>
  <c r="H23" i="1" s="1"/>
  <c r="E24" i="5" a="1"/>
  <c r="E24" i="5"/>
  <c r="F24" i="5" s="1"/>
  <c r="H24" i="1" s="1"/>
  <c r="E25" i="5" a="1"/>
  <c r="E25" i="5" s="1"/>
  <c r="F25" i="5" s="1"/>
  <c r="H25" i="1" s="1"/>
  <c r="E26" i="5" a="1"/>
  <c r="E26" i="5"/>
  <c r="F26" i="5" s="1"/>
  <c r="H26" i="1" s="1"/>
  <c r="E27" i="5" a="1"/>
  <c r="E27" i="5" s="1"/>
  <c r="F27" i="5" s="1"/>
  <c r="H27" i="1" s="1"/>
  <c r="E28" i="5" a="1"/>
  <c r="E28" i="5" s="1"/>
  <c r="F28" i="5" s="1"/>
  <c r="H28" i="1" s="1"/>
  <c r="E29" i="5" a="1"/>
  <c r="E29" i="5" s="1"/>
  <c r="F29" i="5" s="1"/>
  <c r="H29" i="1" s="1"/>
  <c r="E30" i="5" a="1"/>
  <c r="E30" i="5" s="1"/>
  <c r="F30" i="5" s="1"/>
  <c r="H30" i="1" s="1"/>
  <c r="E31" i="5" a="1"/>
  <c r="E31" i="5" s="1"/>
  <c r="F31" i="5" s="1"/>
  <c r="H31" i="1" s="1"/>
  <c r="E32" i="5" a="1"/>
  <c r="E32" i="5"/>
  <c r="F32" i="5" s="1"/>
  <c r="H32" i="1" s="1"/>
  <c r="E33" i="5" a="1"/>
  <c r="E33" i="5"/>
  <c r="F33" i="5" s="1"/>
  <c r="H33" i="1" s="1"/>
  <c r="E34" i="5" a="1"/>
  <c r="E34" i="5" s="1"/>
  <c r="E35" i="5" a="1"/>
  <c r="E35" i="5" s="1"/>
  <c r="F35" i="5" s="1"/>
  <c r="H35" i="1" s="1"/>
  <c r="E36" i="5" a="1"/>
  <c r="E36" i="5" s="1"/>
  <c r="F36" i="5" s="1"/>
  <c r="H36" i="1" s="1"/>
  <c r="E37" i="5" a="1"/>
  <c r="E37" i="5" s="1"/>
  <c r="F37" i="5" s="1"/>
  <c r="H37" i="1" s="1"/>
  <c r="E38" i="5" a="1"/>
  <c r="E38" i="5" s="1"/>
  <c r="F38" i="5" s="1"/>
  <c r="H38" i="1" s="1"/>
  <c r="E39" i="5" a="1"/>
  <c r="E39" i="5" s="1"/>
  <c r="F39" i="5" s="1"/>
  <c r="H39" i="1" s="1"/>
  <c r="E40" i="5" a="1"/>
  <c r="E40" i="5"/>
  <c r="F40" i="5" s="1"/>
  <c r="H40" i="1" s="1"/>
  <c r="E41" i="5" a="1"/>
  <c r="E41" i="5"/>
  <c r="F41" i="5" s="1"/>
  <c r="H41" i="1" s="1"/>
  <c r="E42" i="5" a="1"/>
  <c r="E42" i="5"/>
  <c r="E43" i="5" a="1"/>
  <c r="E43" i="5" s="1"/>
  <c r="F43" i="5" s="1"/>
  <c r="H43" i="1" s="1"/>
  <c r="E44" i="5" a="1"/>
  <c r="E44" i="5" s="1"/>
  <c r="F44" i="5" s="1"/>
  <c r="H44" i="1" s="1"/>
  <c r="E45" i="5" a="1"/>
  <c r="E45" i="5" s="1"/>
  <c r="F45" i="5" s="1"/>
  <c r="H45" i="1" s="1"/>
  <c r="E46" i="5" a="1"/>
  <c r="E46" i="5" s="1"/>
  <c r="F46" i="5" s="1"/>
  <c r="H46" i="1" s="1"/>
  <c r="E47" i="5" a="1"/>
  <c r="E47" i="5" s="1"/>
  <c r="F47" i="5" s="1"/>
  <c r="H47" i="1" s="1"/>
  <c r="E48" i="5" a="1"/>
  <c r="E48" i="5" s="1"/>
  <c r="F48" i="5" s="1"/>
  <c r="H48" i="1" s="1"/>
  <c r="E49" i="5" a="1"/>
  <c r="E49" i="5"/>
  <c r="F49" i="5" s="1"/>
  <c r="H49" i="1" s="1"/>
  <c r="E50" i="5" a="1"/>
  <c r="E50" i="5"/>
  <c r="F50" i="5" s="1"/>
  <c r="H50" i="1" s="1"/>
  <c r="E51" i="5" a="1"/>
  <c r="E51" i="5" s="1"/>
  <c r="F51" i="5" s="1"/>
  <c r="H51" i="1" s="1"/>
  <c r="E52" i="5" a="1"/>
  <c r="E52" i="5" s="1"/>
  <c r="F52" i="5" s="1"/>
  <c r="H52" i="1" s="1"/>
  <c r="E53" i="5" a="1"/>
  <c r="E53" i="5" s="1"/>
  <c r="F53" i="5" s="1"/>
  <c r="H53" i="1" s="1"/>
  <c r="E54" i="5" a="1"/>
  <c r="E54" i="5" s="1"/>
  <c r="F54" i="5" s="1"/>
  <c r="H54" i="1" s="1"/>
  <c r="E55" i="5" a="1"/>
  <c r="E55" i="5" s="1"/>
  <c r="F55" i="5" s="1"/>
  <c r="H55" i="1" s="1"/>
  <c r="E56" i="5" a="1"/>
  <c r="E56" i="5" s="1"/>
  <c r="F56" i="5" s="1"/>
  <c r="H56" i="1" s="1"/>
  <c r="E57" i="5" a="1"/>
  <c r="E57" i="5" s="1"/>
  <c r="F57" i="5" s="1"/>
  <c r="H57" i="1" s="1"/>
  <c r="E58" i="5" a="1"/>
  <c r="E58" i="5"/>
  <c r="F58" i="5" s="1"/>
  <c r="H58" i="1" s="1"/>
  <c r="E59" i="5" a="1"/>
  <c r="E59" i="5" s="1"/>
  <c r="F59" i="5" s="1"/>
  <c r="H59" i="1" s="1"/>
  <c r="E60" i="5" a="1"/>
  <c r="E60" i="5" s="1"/>
  <c r="F60" i="5" s="1"/>
  <c r="H60" i="1" s="1"/>
  <c r="E61" i="5" a="1"/>
  <c r="E61" i="5" s="1"/>
  <c r="F61" i="5" s="1"/>
  <c r="H61" i="1" s="1"/>
  <c r="E62" i="5" a="1"/>
  <c r="E62" i="5" s="1"/>
  <c r="F62" i="5" s="1"/>
  <c r="H62" i="1" s="1"/>
  <c r="E63" i="5" a="1"/>
  <c r="E63" i="5" s="1"/>
  <c r="F63" i="5" s="1"/>
  <c r="H63" i="1" s="1"/>
  <c r="E64" i="5" a="1"/>
  <c r="E64" i="5"/>
  <c r="F64" i="5" s="1"/>
  <c r="H64" i="1" s="1"/>
  <c r="E65" i="5" a="1"/>
  <c r="E65" i="5"/>
  <c r="F65" i="5" s="1"/>
  <c r="H65" i="1" s="1"/>
  <c r="E66" i="5" a="1"/>
  <c r="E66" i="5" s="1"/>
  <c r="F66" i="5" s="1"/>
  <c r="H66" i="1" s="1"/>
  <c r="E67" i="5" a="1"/>
  <c r="E67" i="5" s="1"/>
  <c r="F67" i="5" s="1"/>
  <c r="H67" i="1" s="1"/>
  <c r="E68" i="5" a="1"/>
  <c r="E68" i="5" s="1"/>
  <c r="F68" i="5" s="1"/>
  <c r="H68" i="1" s="1"/>
  <c r="E69" i="5" a="1"/>
  <c r="E69" i="5" s="1"/>
  <c r="F69" i="5" s="1"/>
  <c r="H69" i="1" s="1"/>
  <c r="E70" i="5" a="1"/>
  <c r="E70" i="5" s="1"/>
  <c r="F70" i="5" s="1"/>
  <c r="H70" i="1" s="1"/>
  <c r="E71" i="5" a="1"/>
  <c r="E71" i="5" s="1"/>
  <c r="F71" i="5" s="1"/>
  <c r="H71" i="1" s="1"/>
  <c r="E72" i="5" a="1"/>
  <c r="E72" i="5"/>
  <c r="F72" i="5" s="1"/>
  <c r="H72" i="1" s="1"/>
  <c r="E73" i="5" a="1"/>
  <c r="E73" i="5"/>
  <c r="E74" i="5" a="1"/>
  <c r="E74" i="5"/>
  <c r="F74" i="5" s="1"/>
  <c r="H74" i="1" s="1"/>
  <c r="E75" i="5" a="1"/>
  <c r="E75" i="5" s="1"/>
  <c r="E76" i="5" a="1"/>
  <c r="E76" i="5" s="1"/>
  <c r="F76" i="5" s="1"/>
  <c r="H76" i="1" s="1"/>
  <c r="E77" i="5" a="1"/>
  <c r="E77" i="5" s="1"/>
  <c r="F77" i="5" s="1"/>
  <c r="H77" i="1" s="1"/>
  <c r="E78" i="5" a="1"/>
  <c r="E78" i="5" s="1"/>
  <c r="F78" i="5" s="1"/>
  <c r="H78" i="1" s="1"/>
  <c r="E79" i="5" a="1"/>
  <c r="E79" i="5" s="1"/>
  <c r="F79" i="5" s="1"/>
  <c r="H79" i="1" s="1"/>
  <c r="E80" i="5" a="1"/>
  <c r="E80" i="5" s="1"/>
  <c r="F80" i="5" s="1"/>
  <c r="H80" i="1" s="1"/>
  <c r="E81" i="5" a="1"/>
  <c r="E81" i="5"/>
  <c r="F81" i="5" s="1"/>
  <c r="H81" i="1" s="1"/>
  <c r="E82" i="5" a="1"/>
  <c r="E82" i="5" s="1"/>
  <c r="F82" i="5" s="1"/>
  <c r="H82" i="1" s="1"/>
  <c r="E83" i="5" a="1"/>
  <c r="E83" i="5" s="1"/>
  <c r="F83" i="5" s="1"/>
  <c r="H83" i="1" s="1"/>
  <c r="E84" i="5" a="1"/>
  <c r="E84" i="5"/>
  <c r="F84" i="5" s="1"/>
  <c r="H84" i="1" s="1"/>
  <c r="E85" i="5" a="1"/>
  <c r="E85" i="5" s="1"/>
  <c r="F85" i="5" s="1"/>
  <c r="H85" i="1" s="1"/>
  <c r="E86" i="5" a="1"/>
  <c r="E86" i="5" s="1"/>
  <c r="F86" i="5" s="1"/>
  <c r="H86" i="1" s="1"/>
  <c r="E87" i="5" a="1"/>
  <c r="E87" i="5" s="1"/>
  <c r="F87" i="5" s="1"/>
  <c r="H87" i="1" s="1"/>
  <c r="E88" i="5" a="1"/>
  <c r="E88" i="5" s="1"/>
  <c r="F88" i="5" s="1"/>
  <c r="H88" i="1" s="1"/>
  <c r="E89" i="5" a="1"/>
  <c r="E89" i="5" s="1"/>
  <c r="E90" i="5" a="1"/>
  <c r="E90" i="5"/>
  <c r="F90" i="5" s="1"/>
  <c r="H90" i="1" s="1"/>
  <c r="E91" i="5" a="1"/>
  <c r="E91" i="5" s="1"/>
  <c r="F91" i="5" s="1"/>
  <c r="H91" i="1" s="1"/>
  <c r="E92" i="5" a="1"/>
  <c r="E92" i="5" s="1"/>
  <c r="F92" i="5" s="1"/>
  <c r="H92" i="1" s="1"/>
  <c r="E93" i="5" a="1"/>
  <c r="E93" i="5"/>
  <c r="F93" i="5" s="1"/>
  <c r="H93" i="1" s="1"/>
  <c r="E94" i="5" a="1"/>
  <c r="E94" i="5" s="1"/>
  <c r="F94" i="5" s="1"/>
  <c r="H94" i="1" s="1"/>
  <c r="E95" i="5" a="1"/>
  <c r="E95" i="5" s="1"/>
  <c r="F95" i="5" s="1"/>
  <c r="H95" i="1" s="1"/>
  <c r="E96" i="5" a="1"/>
  <c r="E96" i="5" s="1"/>
  <c r="F96" i="5" s="1"/>
  <c r="H96" i="1" s="1"/>
  <c r="E97" i="5" a="1"/>
  <c r="E97" i="5" s="1"/>
  <c r="F97" i="5" s="1"/>
  <c r="H97" i="1" s="1"/>
  <c r="E98" i="5" a="1"/>
  <c r="E98" i="5" s="1"/>
  <c r="F98" i="5" s="1"/>
  <c r="H98" i="1" s="1"/>
  <c r="E99" i="5" a="1"/>
  <c r="E99" i="5" s="1"/>
  <c r="F99" i="5" s="1"/>
  <c r="H99" i="1" s="1"/>
  <c r="E100" i="5" a="1"/>
  <c r="E100" i="5" s="1"/>
  <c r="F100" i="5" s="1"/>
  <c r="H100" i="1" s="1"/>
  <c r="E101" i="5" a="1"/>
  <c r="E101" i="5" s="1"/>
  <c r="F101" i="5" s="1"/>
  <c r="H101" i="1" s="1"/>
  <c r="E102" i="5" a="1"/>
  <c r="E102" i="5"/>
  <c r="F102" i="5" s="1"/>
  <c r="H102" i="1" s="1"/>
  <c r="E103" i="5" a="1"/>
  <c r="E103" i="5" s="1"/>
  <c r="F103" i="5" s="1"/>
  <c r="H103" i="1" s="1"/>
  <c r="E104" i="5" a="1"/>
  <c r="E104" i="5"/>
  <c r="F104" i="5" s="1"/>
  <c r="H104" i="1" s="1"/>
  <c r="E105" i="5" a="1"/>
  <c r="E105" i="5" s="1"/>
  <c r="F105" i="5" s="1"/>
  <c r="H105" i="1" s="1"/>
  <c r="E106" i="5" a="1"/>
  <c r="E106" i="5" s="1"/>
  <c r="F106" i="5" s="1"/>
  <c r="H106" i="1" s="1"/>
  <c r="E107" i="5" a="1"/>
  <c r="E107" i="5" s="1"/>
  <c r="F107" i="5" s="1"/>
  <c r="H107" i="1" s="1"/>
  <c r="E108" i="5" a="1"/>
  <c r="E108" i="5" s="1"/>
  <c r="F108" i="5" s="1"/>
  <c r="H108" i="1" s="1"/>
  <c r="E109" i="5" a="1"/>
  <c r="E109" i="5" s="1"/>
  <c r="F109" i="5" s="1"/>
  <c r="H109" i="1" s="1"/>
  <c r="E110" i="5" a="1"/>
  <c r="E110" i="5" s="1"/>
  <c r="F110" i="5" s="1"/>
  <c r="H110" i="1" s="1"/>
  <c r="E111" i="5" a="1"/>
  <c r="E111" i="5" s="1"/>
  <c r="F111" i="5" s="1"/>
  <c r="H111" i="1" s="1"/>
  <c r="E112" i="5" a="1"/>
  <c r="E112" i="5" s="1"/>
  <c r="F112" i="5" s="1"/>
  <c r="H112" i="1" s="1"/>
  <c r="E113" i="5" a="1"/>
  <c r="E113" i="5"/>
  <c r="F113" i="5" s="1"/>
  <c r="H113" i="1" s="1"/>
  <c r="E114" i="5" a="1"/>
  <c r="E114" i="5" s="1"/>
  <c r="F114" i="5" s="1"/>
  <c r="H114" i="1" s="1"/>
  <c r="E115" i="5" a="1"/>
  <c r="E115" i="5" s="1"/>
  <c r="F115" i="5" s="1"/>
  <c r="H115" i="1" s="1"/>
  <c r="E116" i="5" a="1"/>
  <c r="E116" i="5"/>
  <c r="F116" i="5" s="1"/>
  <c r="H116" i="1" s="1"/>
  <c r="E117" i="5" a="1"/>
  <c r="E117" i="5" s="1"/>
  <c r="F117" i="5" s="1"/>
  <c r="H117" i="1" s="1"/>
  <c r="E118" i="5" a="1"/>
  <c r="E118" i="5" s="1"/>
  <c r="F118" i="5" s="1"/>
  <c r="H118" i="1" s="1"/>
  <c r="E119" i="5" a="1"/>
  <c r="E119" i="5" s="1"/>
  <c r="E120" i="5" a="1"/>
  <c r="E120" i="5" s="1"/>
  <c r="F120" i="5" s="1"/>
  <c r="H120" i="1" s="1"/>
  <c r="E121" i="5" a="1"/>
  <c r="E121" i="5" s="1"/>
  <c r="E122" i="5" a="1"/>
  <c r="E122" i="5"/>
  <c r="F122" i="5" s="1"/>
  <c r="H122" i="1" s="1"/>
  <c r="E123" i="5" a="1"/>
  <c r="E123" i="5" s="1"/>
  <c r="F123" i="5" s="1"/>
  <c r="H123" i="1" s="1"/>
  <c r="E124" i="5" a="1"/>
  <c r="E124" i="5" s="1"/>
  <c r="F124" i="5" s="1"/>
  <c r="H124" i="1" s="1"/>
  <c r="E125" i="5" a="1"/>
  <c r="E125" i="5"/>
  <c r="F125" i="5" s="1"/>
  <c r="H125" i="1" s="1"/>
  <c r="E126" i="5" a="1"/>
  <c r="E126" i="5" s="1"/>
  <c r="F126" i="5" s="1"/>
  <c r="H126" i="1" s="1"/>
  <c r="E127" i="5" a="1"/>
  <c r="E127" i="5" s="1"/>
  <c r="E128" i="5" a="1"/>
  <c r="E128" i="5" s="1"/>
  <c r="F128" i="5" s="1"/>
  <c r="H128" i="1" s="1"/>
  <c r="E129" i="5" a="1"/>
  <c r="E129" i="5" s="1"/>
  <c r="F129" i="5" s="1"/>
  <c r="H129" i="1" s="1"/>
  <c r="E130" i="5" a="1"/>
  <c r="E130" i="5" s="1"/>
  <c r="F130" i="5" s="1"/>
  <c r="H130" i="1" s="1"/>
  <c r="E131" i="5" a="1"/>
  <c r="E131" i="5" s="1"/>
  <c r="F131" i="5" s="1"/>
  <c r="H131" i="1" s="1"/>
  <c r="E132" i="5" a="1"/>
  <c r="E132" i="5" s="1"/>
  <c r="F132" i="5" s="1"/>
  <c r="H132" i="1" s="1"/>
  <c r="E133" i="5" a="1"/>
  <c r="E133" i="5" s="1"/>
  <c r="F133" i="5" s="1"/>
  <c r="H133" i="1" s="1"/>
  <c r="E134" i="5" a="1"/>
  <c r="E134" i="5"/>
  <c r="F134" i="5" s="1"/>
  <c r="H134" i="1" s="1"/>
  <c r="E135" i="5" a="1"/>
  <c r="E135" i="5" s="1"/>
  <c r="F135" i="5" s="1"/>
  <c r="H135" i="1" s="1"/>
  <c r="E136" i="5" a="1"/>
  <c r="E136" i="5"/>
  <c r="F136" i="5" s="1"/>
  <c r="H136" i="1" s="1"/>
  <c r="E137" i="5" a="1"/>
  <c r="E137" i="5" s="1"/>
  <c r="F137" i="5" s="1"/>
  <c r="H137" i="1" s="1"/>
  <c r="E138" i="5" a="1"/>
  <c r="E138" i="5" s="1"/>
  <c r="F138" i="5" s="1"/>
  <c r="H138" i="1" s="1"/>
  <c r="E139" i="5" a="1"/>
  <c r="E139" i="5" s="1"/>
  <c r="F139" i="5" s="1"/>
  <c r="H139" i="1" s="1"/>
  <c r="E140" i="5" a="1"/>
  <c r="E140" i="5" s="1"/>
  <c r="F140" i="5" s="1"/>
  <c r="H140" i="1" s="1"/>
  <c r="E141" i="5" a="1"/>
  <c r="E141" i="5" s="1"/>
  <c r="F141" i="5" s="1"/>
  <c r="H141" i="1" s="1"/>
  <c r="E142" i="5" a="1"/>
  <c r="E142" i="5" s="1"/>
  <c r="F142" i="5" s="1"/>
  <c r="H142" i="1" s="1"/>
  <c r="E143" i="5" a="1"/>
  <c r="E143" i="5" s="1"/>
  <c r="F143" i="5" s="1"/>
  <c r="H143" i="1" s="1"/>
  <c r="E144" i="5" a="1"/>
  <c r="E144" i="5" s="1"/>
  <c r="F144" i="5" s="1"/>
  <c r="H144" i="1" s="1"/>
  <c r="E145" i="5" a="1"/>
  <c r="E145" i="5"/>
  <c r="F145" i="5" s="1"/>
  <c r="H145" i="1" s="1"/>
  <c r="E146" i="5" a="1"/>
  <c r="E146" i="5" s="1"/>
  <c r="F146" i="5" s="1"/>
  <c r="H146" i="1" s="1"/>
  <c r="E147" i="5" a="1"/>
  <c r="E147" i="5" s="1"/>
  <c r="F147" i="5" s="1"/>
  <c r="H147" i="1" s="1"/>
  <c r="E148" i="5" a="1"/>
  <c r="E148" i="5" s="1"/>
  <c r="F148" i="5" s="1"/>
  <c r="H148" i="1" s="1"/>
  <c r="E149" i="5" a="1"/>
  <c r="E149" i="5" s="1"/>
  <c r="F149" i="5" s="1"/>
  <c r="H149" i="1" s="1"/>
  <c r="E150" i="5" a="1"/>
  <c r="E150" i="5" s="1"/>
  <c r="F150" i="5" s="1"/>
  <c r="H150" i="1" s="1"/>
  <c r="E151" i="5" a="1"/>
  <c r="E151" i="5" s="1"/>
  <c r="F151" i="5" s="1"/>
  <c r="H151" i="1" s="1"/>
  <c r="E152" i="5" a="1"/>
  <c r="E152" i="5" s="1"/>
  <c r="F152" i="5" s="1"/>
  <c r="H152" i="1" s="1"/>
  <c r="E153" i="5" a="1"/>
  <c r="E153" i="5" s="1"/>
  <c r="F153" i="5" s="1"/>
  <c r="H153" i="1" s="1"/>
  <c r="E154" i="5" a="1"/>
  <c r="E154" i="5"/>
  <c r="F154" i="5" s="1"/>
  <c r="H154" i="1" s="1"/>
  <c r="E155" i="5" a="1"/>
  <c r="E155" i="5" s="1"/>
  <c r="F155" i="5" s="1"/>
  <c r="H155" i="1" s="1"/>
  <c r="E156" i="5" a="1"/>
  <c r="E156" i="5" s="1"/>
  <c r="F156" i="5" s="1"/>
  <c r="H156" i="1" s="1"/>
  <c r="E157" i="5" a="1"/>
  <c r="E157" i="5" s="1"/>
  <c r="F157" i="5" s="1"/>
  <c r="H157" i="1" s="1"/>
  <c r="E158" i="5" a="1"/>
  <c r="E158" i="5" s="1"/>
  <c r="E159" i="5" a="1"/>
  <c r="E159" i="5" s="1"/>
  <c r="E160" i="5" a="1"/>
  <c r="E160" i="5" s="1"/>
  <c r="F160" i="5" s="1"/>
  <c r="H160" i="1" s="1"/>
  <c r="E161" i="5" a="1"/>
  <c r="E161" i="5" s="1"/>
  <c r="F161" i="5" s="1"/>
  <c r="H161" i="1" s="1"/>
  <c r="E162" i="5" a="1"/>
  <c r="E162" i="5" s="1"/>
  <c r="F162" i="5" s="1"/>
  <c r="H162" i="1" s="1"/>
  <c r="E163" i="5" a="1"/>
  <c r="E163" i="5" s="1"/>
  <c r="F163" i="5" s="1"/>
  <c r="H163" i="1" s="1"/>
  <c r="E164" i="5" a="1"/>
  <c r="E164" i="5" s="1"/>
  <c r="F164" i="5" s="1"/>
  <c r="H164" i="1" s="1"/>
  <c r="E165" i="5" a="1"/>
  <c r="E165" i="5" s="1"/>
  <c r="F165" i="5" s="1"/>
  <c r="H165" i="1" s="1"/>
  <c r="E166" i="5" a="1"/>
  <c r="E166" i="5" s="1"/>
  <c r="F166" i="5" s="1"/>
  <c r="H166" i="1" s="1"/>
  <c r="E167" i="5" a="1"/>
  <c r="E167" i="5" s="1"/>
  <c r="F167" i="5" s="1"/>
  <c r="H167" i="1" s="1"/>
  <c r="E168" i="5" a="1"/>
  <c r="E168" i="5"/>
  <c r="F168" i="5" s="1"/>
  <c r="H168" i="1" s="1"/>
  <c r="E169" i="5" a="1"/>
  <c r="E169" i="5" s="1"/>
  <c r="F169" i="5" s="1"/>
  <c r="H169" i="1" s="1"/>
  <c r="E170" i="5" a="1"/>
  <c r="E170" i="5" s="1"/>
  <c r="F170" i="5" s="1"/>
  <c r="H170" i="1" s="1"/>
  <c r="E171" i="5" a="1"/>
  <c r="E171" i="5" s="1"/>
  <c r="F171" i="5" s="1"/>
  <c r="H171" i="1" s="1"/>
  <c r="E172" i="5" a="1"/>
  <c r="E172" i="5" s="1"/>
  <c r="E173" i="5" a="1"/>
  <c r="E173" i="5" s="1"/>
  <c r="F173" i="5" s="1"/>
  <c r="H173" i="1" s="1"/>
  <c r="E174" i="5" a="1"/>
  <c r="E174" i="5" s="1"/>
  <c r="F174" i="5" s="1"/>
  <c r="H174" i="1" s="1"/>
  <c r="E175" i="5" a="1"/>
  <c r="E175" i="5" s="1"/>
  <c r="F175" i="5" s="1"/>
  <c r="H175" i="1" s="1"/>
  <c r="E176" i="5" a="1"/>
  <c r="E176" i="5" s="1"/>
  <c r="F176" i="5" s="1"/>
  <c r="H176" i="1" s="1"/>
  <c r="E177" i="5" a="1"/>
  <c r="E177" i="5"/>
  <c r="F177" i="5" s="1"/>
  <c r="H177" i="1" s="1"/>
  <c r="E178" i="5" a="1"/>
  <c r="E178" i="5" s="1"/>
  <c r="F178" i="5" s="1"/>
  <c r="H178" i="1" s="1"/>
  <c r="E179" i="5" a="1"/>
  <c r="E179" i="5" s="1"/>
  <c r="F179" i="5" s="1"/>
  <c r="H179" i="1" s="1"/>
  <c r="E180" i="5" a="1"/>
  <c r="E180" i="5" s="1"/>
  <c r="F180" i="5" s="1"/>
  <c r="H180" i="1" s="1"/>
  <c r="E181" i="5" a="1"/>
  <c r="E181" i="5" s="1"/>
  <c r="F181" i="5" s="1"/>
  <c r="H181" i="1" s="1"/>
  <c r="E182" i="5" a="1"/>
  <c r="E182" i="5" s="1"/>
  <c r="F182" i="5" s="1"/>
  <c r="H182" i="1" s="1"/>
  <c r="E183" i="5" a="1"/>
  <c r="E183" i="5" s="1"/>
  <c r="F183" i="5" s="1"/>
  <c r="H183" i="1" s="1"/>
  <c r="E184" i="5" a="1"/>
  <c r="E184" i="5" s="1"/>
  <c r="F184" i="5" s="1"/>
  <c r="H184" i="1" s="1"/>
  <c r="E185" i="5" a="1"/>
  <c r="E185" i="5" s="1"/>
  <c r="F185" i="5" s="1"/>
  <c r="H185" i="1" s="1"/>
  <c r="E186" i="5" a="1"/>
  <c r="E186" i="5"/>
  <c r="F186" i="5" s="1"/>
  <c r="H186" i="1" s="1"/>
  <c r="E187" i="5" a="1"/>
  <c r="E187" i="5" s="1"/>
  <c r="F187" i="5" s="1"/>
  <c r="H187" i="1" s="1"/>
  <c r="E188" i="5" a="1"/>
  <c r="E188" i="5" s="1"/>
  <c r="F188" i="5" s="1"/>
  <c r="H188" i="1" s="1"/>
  <c r="E189" i="5" a="1"/>
  <c r="E189" i="5" s="1"/>
  <c r="F189" i="5" s="1"/>
  <c r="H189" i="1" s="1"/>
  <c r="E190" i="5" a="1"/>
  <c r="E190" i="5" s="1"/>
  <c r="F190" i="5" s="1"/>
  <c r="H190" i="1" s="1"/>
  <c r="E191" i="5" a="1"/>
  <c r="E191" i="5" s="1"/>
  <c r="F191" i="5" s="1"/>
  <c r="H191" i="1" s="1"/>
  <c r="E192" i="5" a="1"/>
  <c r="E192" i="5" s="1"/>
  <c r="F192" i="5" s="1"/>
  <c r="H192" i="1" s="1"/>
  <c r="E193" i="5" a="1"/>
  <c r="E193" i="5" s="1"/>
  <c r="F193" i="5" s="1"/>
  <c r="H193" i="1" s="1"/>
  <c r="E194" i="5" a="1"/>
  <c r="E194" i="5" s="1"/>
  <c r="F194" i="5" s="1"/>
  <c r="H194" i="1" s="1"/>
  <c r="E195" i="5" a="1"/>
  <c r="E195" i="5" s="1"/>
  <c r="F195" i="5" s="1"/>
  <c r="H195" i="1" s="1"/>
  <c r="E196" i="5" a="1"/>
  <c r="E196" i="5" s="1"/>
  <c r="F196" i="5" s="1"/>
  <c r="H196" i="1" s="1"/>
  <c r="E197" i="5" a="1"/>
  <c r="E197" i="5" s="1"/>
  <c r="F197" i="5" s="1"/>
  <c r="H197" i="1" s="1"/>
  <c r="E198" i="5" a="1"/>
  <c r="E198" i="5" s="1"/>
  <c r="F198" i="5" s="1"/>
  <c r="H198" i="1" s="1"/>
  <c r="E199" i="5" a="1"/>
  <c r="E199" i="5" s="1"/>
  <c r="F199" i="5" s="1"/>
  <c r="H199" i="1" s="1"/>
  <c r="E200" i="5" a="1"/>
  <c r="E200" i="5"/>
  <c r="F200" i="5" s="1"/>
  <c r="H200" i="1" s="1"/>
  <c r="E201" i="5" a="1"/>
  <c r="E201" i="5" s="1"/>
  <c r="F201" i="5" s="1"/>
  <c r="H201" i="1" s="1"/>
  <c r="E202" i="5" a="1"/>
  <c r="E202" i="5" s="1"/>
  <c r="F202" i="5" s="1"/>
  <c r="H202" i="1" s="1"/>
  <c r="E203" i="5" a="1"/>
  <c r="E203" i="5" s="1"/>
  <c r="E204" i="5" a="1"/>
  <c r="E204" i="5" s="1"/>
  <c r="E205" i="5" a="1"/>
  <c r="E205" i="5" s="1"/>
  <c r="F205" i="5" s="1"/>
  <c r="H205" i="1" s="1"/>
  <c r="E206" i="5" a="1"/>
  <c r="E206" i="5" s="1"/>
  <c r="F206" i="5" s="1"/>
  <c r="H206" i="1" s="1"/>
  <c r="E207" i="5" a="1"/>
  <c r="E207" i="5" s="1"/>
  <c r="F207" i="5" s="1"/>
  <c r="H207" i="1" s="1"/>
  <c r="E208" i="5" a="1"/>
  <c r="E208" i="5" s="1"/>
  <c r="F208" i="5" s="1"/>
  <c r="H208" i="1" s="1"/>
  <c r="E209" i="5" a="1"/>
  <c r="E209" i="5"/>
  <c r="F209" i="5" s="1"/>
  <c r="H209" i="1" s="1"/>
  <c r="E210" i="5" a="1"/>
  <c r="E210" i="5" s="1"/>
  <c r="E211" i="5" a="1"/>
  <c r="E211" i="5" s="1"/>
  <c r="F211" i="5" s="1"/>
  <c r="H211" i="1" s="1"/>
  <c r="E212" i="5" a="1"/>
  <c r="E212" i="5"/>
  <c r="F212" i="5" s="1"/>
  <c r="H212" i="1" s="1"/>
  <c r="E213" i="5" a="1"/>
  <c r="E213" i="5" s="1"/>
  <c r="F213" i="5" s="1"/>
  <c r="H213" i="1" s="1"/>
  <c r="E214" i="5" a="1"/>
  <c r="E214" i="5" s="1"/>
  <c r="F214" i="5" s="1"/>
  <c r="H214" i="1" s="1"/>
  <c r="E215" i="5" a="1"/>
  <c r="E215" i="5" s="1"/>
  <c r="F215" i="5" s="1"/>
  <c r="H215" i="1" s="1"/>
  <c r="E216" i="5" a="1"/>
  <c r="E216" i="5" s="1"/>
  <c r="F216" i="5" s="1"/>
  <c r="H216" i="1" s="1"/>
  <c r="E217" i="5" a="1"/>
  <c r="E217" i="5" s="1"/>
  <c r="F217" i="5" s="1"/>
  <c r="H217" i="1" s="1"/>
  <c r="E218" i="5" a="1"/>
  <c r="E218" i="5"/>
  <c r="F218" i="5" s="1"/>
  <c r="H218" i="1" s="1"/>
  <c r="E219" i="5" a="1"/>
  <c r="E219" i="5" s="1"/>
  <c r="F219" i="5" s="1"/>
  <c r="H219" i="1" s="1"/>
  <c r="E220" i="5" a="1"/>
  <c r="E220" i="5" s="1"/>
  <c r="F220" i="5" s="1"/>
  <c r="H220" i="1" s="1"/>
  <c r="E221" i="5" a="1"/>
  <c r="E221" i="5" s="1"/>
  <c r="F221" i="5" s="1"/>
  <c r="H221" i="1" s="1"/>
  <c r="E222" i="5" a="1"/>
  <c r="E222" i="5" s="1"/>
  <c r="F222" i="5" s="1"/>
  <c r="H222" i="1" s="1"/>
  <c r="E223" i="5" a="1"/>
  <c r="E223" i="5" s="1"/>
  <c r="F223" i="5" s="1"/>
  <c r="H223" i="1" s="1"/>
  <c r="E224" i="5" a="1"/>
  <c r="E224" i="5" s="1"/>
  <c r="F224" i="5" s="1"/>
  <c r="H224" i="1" s="1"/>
  <c r="E225" i="5" a="1"/>
  <c r="E225" i="5" s="1"/>
  <c r="F225" i="5" s="1"/>
  <c r="H225" i="1" s="1"/>
  <c r="E226" i="5" a="1"/>
  <c r="E226" i="5" s="1"/>
  <c r="F226" i="5" s="1"/>
  <c r="H226" i="1" s="1"/>
  <c r="E227" i="5" a="1"/>
  <c r="E227" i="5" s="1"/>
  <c r="F227" i="5" s="1"/>
  <c r="H227" i="1" s="1"/>
  <c r="E228" i="5" a="1"/>
  <c r="E228" i="5" s="1"/>
  <c r="F228" i="5" s="1"/>
  <c r="H228" i="1" s="1"/>
  <c r="E229" i="5" a="1"/>
  <c r="E229" i="5" s="1"/>
  <c r="F229" i="5" s="1"/>
  <c r="H229" i="1" s="1"/>
  <c r="E230" i="5" a="1"/>
  <c r="E230" i="5" s="1"/>
  <c r="F230" i="5" s="1"/>
  <c r="H230" i="1" s="1"/>
  <c r="E231" i="5" a="1"/>
  <c r="E231" i="5" s="1"/>
  <c r="F231" i="5" s="1"/>
  <c r="H231" i="1" s="1"/>
  <c r="E232" i="5" a="1"/>
  <c r="E232" i="5"/>
  <c r="F232" i="5" s="1"/>
  <c r="H232" i="1" s="1"/>
  <c r="E233" i="5" a="1"/>
  <c r="E233" i="5" s="1"/>
  <c r="F233" i="5" s="1"/>
  <c r="H233" i="1" s="1"/>
  <c r="E234" i="5" a="1"/>
  <c r="E234" i="5" s="1"/>
  <c r="F234" i="5" s="1"/>
  <c r="H234" i="1" s="1"/>
  <c r="E235" i="5" a="1"/>
  <c r="E235" i="5" s="1"/>
  <c r="F235" i="5" s="1"/>
  <c r="H235" i="1" s="1"/>
  <c r="E236" i="5" a="1"/>
  <c r="E236" i="5" s="1"/>
  <c r="F236" i="5" s="1"/>
  <c r="H236" i="1" s="1"/>
  <c r="E237" i="5" a="1"/>
  <c r="E237" i="5" s="1"/>
  <c r="F237" i="5" s="1"/>
  <c r="H237" i="1" s="1"/>
  <c r="E238" i="5" a="1"/>
  <c r="E238" i="5" s="1"/>
  <c r="E239" i="5" a="1"/>
  <c r="E239" i="5" s="1"/>
  <c r="F239" i="5" s="1"/>
  <c r="H239" i="1" s="1"/>
  <c r="E240" i="5" a="1"/>
  <c r="E240" i="5" s="1"/>
  <c r="F240" i="5" s="1"/>
  <c r="H240" i="1" s="1"/>
  <c r="E241" i="5" a="1"/>
  <c r="E241" i="5"/>
  <c r="F241" i="5" s="1"/>
  <c r="H241" i="1" s="1"/>
  <c r="E242" i="5" a="1"/>
  <c r="E242" i="5" s="1"/>
  <c r="F242" i="5" s="1"/>
  <c r="H242" i="1" s="1"/>
  <c r="E243" i="5" a="1"/>
  <c r="E243" i="5" s="1"/>
  <c r="F243" i="5" s="1"/>
  <c r="H243" i="1" s="1"/>
  <c r="E244" i="5" a="1"/>
  <c r="E244" i="5" s="1"/>
  <c r="F244" i="5" s="1"/>
  <c r="H244" i="1" s="1"/>
  <c r="E245" i="5" a="1"/>
  <c r="E245" i="5" s="1"/>
  <c r="F245" i="5" s="1"/>
  <c r="H245" i="1" s="1"/>
  <c r="E246" i="5" a="1"/>
  <c r="E246" i="5" s="1"/>
  <c r="F246" i="5" s="1"/>
  <c r="H246" i="1" s="1"/>
  <c r="E247" i="5" a="1"/>
  <c r="E247" i="5" s="1"/>
  <c r="F247" i="5" s="1"/>
  <c r="H247" i="1" s="1"/>
  <c r="E248" i="5" a="1"/>
  <c r="E248" i="5" s="1"/>
  <c r="F248" i="5" s="1"/>
  <c r="H248" i="1" s="1"/>
  <c r="E249" i="5" a="1"/>
  <c r="E249" i="5" s="1"/>
  <c r="E250" i="5" a="1"/>
  <c r="E250" i="5"/>
  <c r="F250" i="5" s="1"/>
  <c r="H250" i="1" s="1"/>
  <c r="E251" i="5" a="1"/>
  <c r="E251" i="5" s="1"/>
  <c r="E252" i="5" a="1"/>
  <c r="E252" i="5"/>
  <c r="F252" i="5" s="1"/>
  <c r="H252" i="1" s="1"/>
  <c r="E253" i="5" a="1"/>
  <c r="E253" i="5" s="1"/>
  <c r="F253" i="5" s="1"/>
  <c r="H253" i="1" s="1"/>
  <c r="E254" i="5" a="1"/>
  <c r="E254" i="5" s="1"/>
  <c r="F254" i="5" s="1"/>
  <c r="H254" i="1" s="1"/>
  <c r="E255" i="5" a="1"/>
  <c r="E255" i="5" s="1"/>
  <c r="F255" i="5" s="1"/>
  <c r="H255" i="1" s="1"/>
  <c r="E256" i="5" a="1"/>
  <c r="E256" i="5" s="1"/>
  <c r="F256" i="5" s="1"/>
  <c r="H256" i="1" s="1"/>
  <c r="E257" i="5" a="1"/>
  <c r="E257" i="5" s="1"/>
  <c r="F257" i="5" s="1"/>
  <c r="H257" i="1" s="1"/>
  <c r="E258" i="5" a="1"/>
  <c r="E258" i="5" s="1"/>
  <c r="F258" i="5" s="1"/>
  <c r="H258" i="1" s="1"/>
  <c r="E259" i="5" a="1"/>
  <c r="E259" i="5" s="1"/>
  <c r="F259" i="5" s="1"/>
  <c r="H259" i="1" s="1"/>
  <c r="E260" i="5" a="1"/>
  <c r="E260" i="5" s="1"/>
  <c r="F260" i="5" s="1"/>
  <c r="H260" i="1" s="1"/>
  <c r="E261" i="5" a="1"/>
  <c r="E261" i="5" s="1"/>
  <c r="F261" i="5" s="1"/>
  <c r="H261" i="1" s="1"/>
  <c r="E262" i="5" a="1"/>
  <c r="E262" i="5" s="1"/>
  <c r="F262" i="5" s="1"/>
  <c r="H262" i="1" s="1"/>
  <c r="E263" i="5" a="1"/>
  <c r="E263" i="5" s="1"/>
  <c r="F263" i="5" s="1"/>
  <c r="H263" i="1" s="1"/>
  <c r="E264" i="5" a="1"/>
  <c r="E264" i="5"/>
  <c r="F264" i="5" s="1"/>
  <c r="H264" i="1" s="1"/>
  <c r="E265" i="5" a="1"/>
  <c r="E265" i="5" s="1"/>
  <c r="F265" i="5" s="1"/>
  <c r="H265" i="1" s="1"/>
  <c r="E266" i="5" a="1"/>
  <c r="E266" i="5" s="1"/>
  <c r="F266" i="5" s="1"/>
  <c r="H266" i="1" s="1"/>
  <c r="E267" i="5" a="1"/>
  <c r="E267" i="5" s="1"/>
  <c r="F267" i="5" s="1"/>
  <c r="H267" i="1" s="1"/>
  <c r="E268" i="5" a="1"/>
  <c r="E268" i="5" s="1"/>
  <c r="F268" i="5" s="1"/>
  <c r="H268" i="1" s="1"/>
  <c r="E269" i="5" a="1"/>
  <c r="E269" i="5" s="1"/>
  <c r="F269" i="5" s="1"/>
  <c r="H269" i="1" s="1"/>
  <c r="E270" i="5" a="1"/>
  <c r="E270" i="5" s="1"/>
  <c r="F270" i="5" s="1"/>
  <c r="H270" i="1" s="1"/>
  <c r="E271" i="5" a="1"/>
  <c r="E271" i="5" s="1"/>
  <c r="F271" i="5" s="1"/>
  <c r="H271" i="1" s="1"/>
  <c r="E272" i="5" a="1"/>
  <c r="E272" i="5" s="1"/>
  <c r="F272" i="5" s="1"/>
  <c r="H272" i="1" s="1"/>
  <c r="E273" i="5" a="1"/>
  <c r="E273" i="5"/>
  <c r="F273" i="5" s="1"/>
  <c r="H273" i="1" s="1"/>
  <c r="E274" i="5" a="1"/>
  <c r="E274" i="5" s="1"/>
  <c r="F274" i="5" s="1"/>
  <c r="H274" i="1" s="1"/>
  <c r="E275" i="5" a="1"/>
  <c r="E275" i="5" s="1"/>
  <c r="F275" i="5" s="1"/>
  <c r="H275" i="1" s="1"/>
  <c r="E276" i="5" a="1"/>
  <c r="E276" i="5" s="1"/>
  <c r="F276" i="5" s="1"/>
  <c r="H276" i="1" s="1"/>
  <c r="E277" i="5" a="1"/>
  <c r="E277" i="5" s="1"/>
  <c r="F277" i="5" s="1"/>
  <c r="H277" i="1" s="1"/>
  <c r="E278" i="5" a="1"/>
  <c r="E278" i="5" s="1"/>
  <c r="E279" i="5" a="1"/>
  <c r="E279" i="5" s="1"/>
  <c r="E280" i="5" a="1"/>
  <c r="E280" i="5" s="1"/>
  <c r="F280" i="5" s="1"/>
  <c r="H280" i="1" s="1"/>
  <c r="E281" i="5" a="1"/>
  <c r="E281" i="5" s="1"/>
  <c r="F281" i="5" s="1"/>
  <c r="H281" i="1" s="1"/>
  <c r="E282" i="5" a="1"/>
  <c r="E282" i="5"/>
  <c r="F282" i="5" s="1"/>
  <c r="H282" i="1" s="1"/>
  <c r="E283" i="5" a="1"/>
  <c r="E283" i="5" s="1"/>
  <c r="F283" i="5" s="1"/>
  <c r="H283" i="1" s="1"/>
  <c r="E284" i="5" a="1"/>
  <c r="E284" i="5"/>
  <c r="F284" i="5" s="1"/>
  <c r="H284" i="1" s="1"/>
  <c r="E285" i="5" a="1"/>
  <c r="E285" i="5" s="1"/>
  <c r="F285" i="5" s="1"/>
  <c r="H285" i="1" s="1"/>
  <c r="E286" i="5" a="1"/>
  <c r="E286" i="5" s="1"/>
  <c r="F286" i="5" s="1"/>
  <c r="H286" i="1" s="1"/>
  <c r="E287" i="5" a="1"/>
  <c r="E287" i="5" s="1"/>
  <c r="F287" i="5" s="1"/>
  <c r="H287" i="1" s="1"/>
  <c r="E288" i="5" a="1"/>
  <c r="E288" i="5" s="1"/>
  <c r="F288" i="5" s="1"/>
  <c r="H288" i="1" s="1"/>
  <c r="E289" i="5" a="1"/>
  <c r="E289" i="5" s="1"/>
  <c r="F289" i="5" s="1"/>
  <c r="H289" i="1" s="1"/>
  <c r="E290" i="5" a="1"/>
  <c r="E290" i="5" s="1"/>
  <c r="F290" i="5" s="1"/>
  <c r="H290" i="1" s="1"/>
  <c r="E291" i="5" a="1"/>
  <c r="E291" i="5" s="1"/>
  <c r="F291" i="5" s="1"/>
  <c r="H291" i="1" s="1"/>
  <c r="E292" i="5" a="1"/>
  <c r="E292" i="5" s="1"/>
  <c r="F292" i="5" s="1"/>
  <c r="H292" i="1" s="1"/>
  <c r="E293" i="5" a="1"/>
  <c r="E293" i="5"/>
  <c r="F293" i="5" s="1"/>
  <c r="H293" i="1" s="1"/>
  <c r="E294" i="5" a="1"/>
  <c r="E294" i="5" s="1"/>
  <c r="F294" i="5" s="1"/>
  <c r="H294" i="1" s="1"/>
  <c r="E295" i="5" a="1"/>
  <c r="E295" i="5" s="1"/>
  <c r="E296" i="5" a="1"/>
  <c r="E296" i="5"/>
  <c r="F296" i="5" s="1"/>
  <c r="H296" i="1" s="1"/>
  <c r="E297" i="5" a="1"/>
  <c r="E297" i="5" s="1"/>
  <c r="F297" i="5" s="1"/>
  <c r="H297" i="1" s="1"/>
  <c r="E298" i="5" a="1"/>
  <c r="E298" i="5" s="1"/>
  <c r="F298" i="5" s="1"/>
  <c r="H298" i="1" s="1"/>
  <c r="E299" i="5" a="1"/>
  <c r="E299" i="5" s="1"/>
  <c r="F299" i="5" s="1"/>
  <c r="H299" i="1" s="1"/>
  <c r="E300" i="5" a="1"/>
  <c r="E300" i="5" s="1"/>
  <c r="F300" i="5" s="1"/>
  <c r="H300" i="1" s="1"/>
  <c r="E301" i="5" a="1"/>
  <c r="E301" i="5" s="1"/>
  <c r="F301" i="5" s="1"/>
  <c r="H301" i="1" s="1"/>
  <c r="E302" i="5" a="1"/>
  <c r="E302" i="5"/>
  <c r="F302" i="5" s="1"/>
  <c r="H302" i="1" s="1"/>
  <c r="E303" i="5" a="1"/>
  <c r="E303" i="5" s="1"/>
  <c r="F303" i="5" s="1"/>
  <c r="H303" i="1" s="1"/>
  <c r="E304" i="5" a="1"/>
  <c r="E304" i="5"/>
  <c r="F304" i="5" s="1"/>
  <c r="H304" i="1" s="1"/>
  <c r="E305" i="5" a="1"/>
  <c r="E305" i="5"/>
  <c r="F305" i="5" s="1"/>
  <c r="H305" i="1" s="1"/>
  <c r="E306" i="5" a="1"/>
  <c r="E306" i="5" s="1"/>
  <c r="F306" i="5" s="1"/>
  <c r="H306" i="1" s="1"/>
  <c r="E307" i="5" a="1"/>
  <c r="E307" i="5" s="1"/>
  <c r="F307" i="5" s="1"/>
  <c r="H307" i="1" s="1"/>
  <c r="E308" i="5" a="1"/>
  <c r="E308" i="5" s="1"/>
  <c r="F308" i="5" s="1"/>
  <c r="H308" i="1" s="1"/>
  <c r="E309" i="5" a="1"/>
  <c r="E309" i="5" s="1"/>
  <c r="F309" i="5" s="1"/>
  <c r="H309" i="1" s="1"/>
  <c r="E310" i="5" a="1"/>
  <c r="E310" i="5" s="1"/>
  <c r="F310" i="5" s="1"/>
  <c r="H310" i="1" s="1"/>
  <c r="E311" i="5" a="1"/>
  <c r="E311" i="5" s="1"/>
  <c r="F311" i="5" s="1"/>
  <c r="H311" i="1" s="1"/>
  <c r="E312" i="5" a="1"/>
  <c r="E312" i="5"/>
  <c r="F312" i="5" s="1"/>
  <c r="H312" i="1" s="1"/>
  <c r="E313" i="5" a="1"/>
  <c r="E313" i="5" s="1"/>
  <c r="F313" i="5" s="1"/>
  <c r="H313" i="1" s="1"/>
  <c r="E314" i="5" a="1"/>
  <c r="E314" i="5"/>
  <c r="E315" i="5" a="1"/>
  <c r="E315" i="5" s="1"/>
  <c r="F315" i="5" s="1"/>
  <c r="H315" i="1" s="1"/>
  <c r="E316" i="5" a="1"/>
  <c r="E316" i="5"/>
  <c r="F316" i="5" s="1"/>
  <c r="H316" i="1" s="1"/>
  <c r="E317" i="5" a="1"/>
  <c r="E317" i="5" s="1"/>
  <c r="F317" i="5" s="1"/>
  <c r="H317" i="1" s="1"/>
  <c r="E318" i="5" a="1"/>
  <c r="E318" i="5" s="1"/>
  <c r="F318" i="5" s="1"/>
  <c r="H318" i="1" s="1"/>
  <c r="E319" i="5" a="1"/>
  <c r="E319" i="5" s="1"/>
  <c r="F319" i="5" s="1"/>
  <c r="H319" i="1" s="1"/>
  <c r="E320" i="5" a="1"/>
  <c r="E320" i="5" s="1"/>
  <c r="F320" i="5" s="1"/>
  <c r="H320" i="1" s="1"/>
  <c r="E321" i="5" a="1"/>
  <c r="E321" i="5"/>
  <c r="F321" i="5" s="1"/>
  <c r="H321" i="1" s="1"/>
  <c r="E322" i="5" a="1"/>
  <c r="E322" i="5" s="1"/>
  <c r="E323" i="5" a="1"/>
  <c r="E323" i="5" s="1"/>
  <c r="F323" i="5" s="1"/>
  <c r="H323" i="1" s="1"/>
  <c r="E324" i="5" a="1"/>
  <c r="E324" i="5" s="1"/>
  <c r="F324" i="5" s="1"/>
  <c r="H324" i="1" s="1"/>
  <c r="E325" i="5" a="1"/>
  <c r="E325" i="5"/>
  <c r="E326" i="5" a="1"/>
  <c r="E326" i="5" s="1"/>
  <c r="F326" i="5" s="1"/>
  <c r="H326" i="1" s="1"/>
  <c r="E327" i="5" a="1"/>
  <c r="E327" i="5" s="1"/>
  <c r="F327" i="5" s="1"/>
  <c r="H327" i="1" s="1"/>
  <c r="E328" i="5" a="1"/>
  <c r="E328" i="5"/>
  <c r="F328" i="5" s="1"/>
  <c r="H328" i="1" s="1"/>
  <c r="E329" i="5" a="1"/>
  <c r="E329" i="5" s="1"/>
  <c r="F329" i="5" s="1"/>
  <c r="H329" i="1" s="1"/>
  <c r="E330" i="5" a="1"/>
  <c r="E330" i="5" s="1"/>
  <c r="F330" i="5" s="1"/>
  <c r="H330" i="1" s="1"/>
  <c r="E331" i="5" a="1"/>
  <c r="E331" i="5" s="1"/>
  <c r="F331" i="5" s="1"/>
  <c r="H331" i="1" s="1"/>
  <c r="E332" i="5" a="1"/>
  <c r="E332" i="5" s="1"/>
  <c r="F332" i="5" s="1"/>
  <c r="H332" i="1" s="1"/>
  <c r="E333" i="5" a="1"/>
  <c r="E333" i="5" s="1"/>
  <c r="F333" i="5" s="1"/>
  <c r="H333" i="1" s="1"/>
  <c r="E334" i="5" a="1"/>
  <c r="E334" i="5"/>
  <c r="F334" i="5" s="1"/>
  <c r="H334" i="1" s="1"/>
  <c r="E335" i="5" a="1"/>
  <c r="E335" i="5" s="1"/>
  <c r="F335" i="5" s="1"/>
  <c r="H335" i="1" s="1"/>
  <c r="E336" i="5" a="1"/>
  <c r="E336" i="5" s="1"/>
  <c r="F336" i="5" s="1"/>
  <c r="H336" i="1" s="1"/>
  <c r="E337" i="5" a="1"/>
  <c r="E337" i="5"/>
  <c r="F337" i="5" s="1"/>
  <c r="H337" i="1" s="1"/>
  <c r="E338" i="5" a="1"/>
  <c r="E338" i="5" s="1"/>
  <c r="F338" i="5" s="1"/>
  <c r="H338" i="1" s="1"/>
  <c r="E339" i="5" a="1"/>
  <c r="E339" i="5" s="1"/>
  <c r="F339" i="5" s="1"/>
  <c r="H339" i="1" s="1"/>
  <c r="E340" i="5" a="1"/>
  <c r="E340" i="5" s="1"/>
  <c r="F340" i="5" s="1"/>
  <c r="H340" i="1" s="1"/>
  <c r="E341" i="5" a="1"/>
  <c r="E341" i="5" s="1"/>
  <c r="F341" i="5" s="1"/>
  <c r="H341" i="1" s="1"/>
  <c r="E342" i="5" a="1"/>
  <c r="E342" i="5" s="1"/>
  <c r="F342" i="5" s="1"/>
  <c r="H342" i="1" s="1"/>
  <c r="E343" i="5" a="1"/>
  <c r="E343" i="5"/>
  <c r="F343" i="5" s="1"/>
  <c r="H343" i="1" s="1"/>
  <c r="E344" i="5" a="1"/>
  <c r="E344" i="5"/>
  <c r="F344" i="5" s="1"/>
  <c r="H344" i="1" s="1"/>
  <c r="E345" i="5" a="1"/>
  <c r="E345" i="5" s="1"/>
  <c r="F345" i="5" s="1"/>
  <c r="H345" i="1" s="1"/>
  <c r="E346" i="5" a="1"/>
  <c r="E346" i="5" s="1"/>
  <c r="F346" i="5" s="1"/>
  <c r="H346" i="1" s="1"/>
  <c r="E347" i="5" a="1"/>
  <c r="E347" i="5" s="1"/>
  <c r="F347" i="5" s="1"/>
  <c r="H347" i="1" s="1"/>
  <c r="E348" i="5" a="1"/>
  <c r="E348" i="5"/>
  <c r="F348" i="5" s="1"/>
  <c r="H348" i="1" s="1"/>
  <c r="E349" i="5" a="1"/>
  <c r="E349" i="5" s="1"/>
  <c r="F349" i="5" s="1"/>
  <c r="H349" i="1" s="1"/>
  <c r="E350" i="5" a="1"/>
  <c r="E350" i="5"/>
  <c r="F350" i="5" s="1"/>
  <c r="H350" i="1" s="1"/>
  <c r="E351" i="5" a="1"/>
  <c r="E351" i="5" s="1"/>
  <c r="E352" i="5" a="1"/>
  <c r="E352" i="5" s="1"/>
  <c r="E353" i="5" a="1"/>
  <c r="E353" i="5" s="1"/>
  <c r="F353" i="5" s="1"/>
  <c r="H353" i="1" s="1"/>
  <c r="E354" i="5" a="1"/>
  <c r="E354" i="5" s="1"/>
  <c r="F354" i="5" s="1"/>
  <c r="H354" i="1" s="1"/>
  <c r="E355" i="5" a="1"/>
  <c r="E355" i="5" s="1"/>
  <c r="F355" i="5" s="1"/>
  <c r="H355" i="1" s="1"/>
  <c r="E356" i="5" a="1"/>
  <c r="E356" i="5" s="1"/>
  <c r="F356" i="5" s="1"/>
  <c r="H356" i="1" s="1"/>
  <c r="E357" i="5" a="1"/>
  <c r="E357" i="5" s="1"/>
  <c r="F357" i="5" s="1"/>
  <c r="H357" i="1" s="1"/>
  <c r="E358" i="5" a="1"/>
  <c r="E358" i="5"/>
  <c r="F358" i="5" s="1"/>
  <c r="H358" i="1" s="1"/>
  <c r="E359" i="5" a="1"/>
  <c r="E359" i="5"/>
  <c r="F359" i="5" s="1"/>
  <c r="H359" i="1" s="1"/>
  <c r="E360" i="5" a="1"/>
  <c r="E360" i="5" s="1"/>
  <c r="F360" i="5" s="1"/>
  <c r="H360" i="1" s="1"/>
  <c r="E361" i="5" a="1"/>
  <c r="E361" i="5" s="1"/>
  <c r="F361" i="5" s="1"/>
  <c r="H361" i="1" s="1"/>
  <c r="E362" i="5" a="1"/>
  <c r="E362" i="5"/>
  <c r="F362" i="5" s="1"/>
  <c r="H362" i="1" s="1"/>
  <c r="E363" i="5" a="1"/>
  <c r="E363" i="5" s="1"/>
  <c r="F363" i="5" s="1"/>
  <c r="H363" i="1" s="1"/>
  <c r="E364" i="5" a="1"/>
  <c r="E364" i="5" s="1"/>
  <c r="F364" i="5" s="1"/>
  <c r="H364" i="1" s="1"/>
  <c r="E365" i="5" a="1"/>
  <c r="E365" i="5" s="1"/>
  <c r="F365" i="5" s="1"/>
  <c r="H365" i="1" s="1"/>
  <c r="E366" i="5" a="1"/>
  <c r="E366" i="5" s="1"/>
  <c r="F366" i="5" s="1"/>
  <c r="H366" i="1" s="1"/>
  <c r="E367" i="5" a="1"/>
  <c r="E367" i="5"/>
  <c r="F367" i="5" s="1"/>
  <c r="H367" i="1" s="1"/>
  <c r="E368" i="5" a="1"/>
  <c r="E368" i="5"/>
  <c r="E369" i="5" a="1"/>
  <c r="E369" i="5" s="1"/>
  <c r="F369" i="5" s="1"/>
  <c r="H369" i="1" s="1"/>
  <c r="E370" i="5" a="1"/>
  <c r="E370" i="5" s="1"/>
  <c r="F370" i="5" s="1"/>
  <c r="H370" i="1" s="1"/>
  <c r="E371" i="5" a="1"/>
  <c r="E371" i="5" s="1"/>
  <c r="F371" i="5" s="1"/>
  <c r="H371" i="1" s="1"/>
  <c r="E372" i="5" a="1"/>
  <c r="E372" i="5" s="1"/>
  <c r="F372" i="5" s="1"/>
  <c r="H372" i="1" s="1"/>
  <c r="E373" i="5" a="1"/>
  <c r="E373" i="5" s="1"/>
  <c r="F373" i="5" s="1"/>
  <c r="H373" i="1" s="1"/>
  <c r="E374" i="5" a="1"/>
  <c r="E374" i="5" s="1"/>
  <c r="F374" i="5" s="1"/>
  <c r="H374" i="1" s="1"/>
  <c r="E375" i="5" a="1"/>
  <c r="E375" i="5" s="1"/>
  <c r="F375" i="5" s="1"/>
  <c r="H375" i="1" s="1"/>
  <c r="E376" i="5" a="1"/>
  <c r="E376" i="5"/>
  <c r="F376" i="5" s="1"/>
  <c r="H376" i="1" s="1"/>
  <c r="E377" i="5" a="1"/>
  <c r="E377" i="5" s="1"/>
  <c r="F377" i="5" s="1"/>
  <c r="H377" i="1" s="1"/>
  <c r="E378" i="5" a="1"/>
  <c r="E378" i="5" s="1"/>
  <c r="F378" i="5" s="1"/>
  <c r="H378" i="1" s="1"/>
  <c r="E379" i="5" a="1"/>
  <c r="E379" i="5" s="1"/>
  <c r="F379" i="5" s="1"/>
  <c r="H379" i="1" s="1"/>
  <c r="E380" i="5" a="1"/>
  <c r="E380" i="5" s="1"/>
  <c r="F380" i="5" s="1"/>
  <c r="H380" i="1" s="1"/>
  <c r="E381" i="5" a="1"/>
  <c r="E381" i="5" s="1"/>
  <c r="F381" i="5" s="1"/>
  <c r="H381" i="1" s="1"/>
  <c r="E382" i="5" a="1"/>
  <c r="E382" i="5"/>
  <c r="F382" i="5" s="1"/>
  <c r="H382" i="1" s="1"/>
  <c r="E383" i="5" a="1"/>
  <c r="E383" i="5" s="1"/>
  <c r="F383" i="5" s="1"/>
  <c r="H383" i="1" s="1"/>
  <c r="E384" i="5" a="1"/>
  <c r="E384" i="5" s="1"/>
  <c r="F384" i="5" s="1"/>
  <c r="H384" i="1" s="1"/>
  <c r="E385" i="5" a="1"/>
  <c r="E385" i="5" s="1"/>
  <c r="F385" i="5" s="1"/>
  <c r="H385" i="1" s="1"/>
  <c r="E386" i="5" a="1"/>
  <c r="E386" i="5" s="1"/>
  <c r="F386" i="5" s="1"/>
  <c r="H386" i="1" s="1"/>
  <c r="E387" i="5" a="1"/>
  <c r="E387" i="5" s="1"/>
  <c r="E388" i="5" a="1"/>
  <c r="E388" i="5" s="1"/>
  <c r="F388" i="5" s="1"/>
  <c r="H388" i="1" s="1"/>
  <c r="E389" i="5" a="1"/>
  <c r="E389" i="5" s="1"/>
  <c r="F389" i="5" s="1"/>
  <c r="H389" i="1" s="1"/>
  <c r="E390" i="5" a="1"/>
  <c r="E390" i="5"/>
  <c r="F390" i="5" s="1"/>
  <c r="H390" i="1" s="1"/>
  <c r="E391" i="5" a="1"/>
  <c r="E391" i="5"/>
  <c r="F391" i="5" s="1"/>
  <c r="H391" i="1" s="1"/>
  <c r="E392" i="5" a="1"/>
  <c r="E392" i="5" s="1"/>
  <c r="F392" i="5" s="1"/>
  <c r="H392" i="1" s="1"/>
  <c r="E393" i="5" a="1"/>
  <c r="E393" i="5" s="1"/>
  <c r="F393" i="5" s="1"/>
  <c r="H393" i="1" s="1"/>
  <c r="E394" i="5" a="1"/>
  <c r="E394" i="5" s="1"/>
  <c r="F394" i="5" s="1"/>
  <c r="H394" i="1" s="1"/>
  <c r="E395" i="5" a="1"/>
  <c r="E395" i="5" s="1"/>
  <c r="E396" i="5" a="1"/>
  <c r="E396" i="5" s="1"/>
  <c r="F396" i="5" s="1"/>
  <c r="H396" i="1" s="1"/>
  <c r="E397" i="5" a="1"/>
  <c r="E397" i="5" s="1"/>
  <c r="F397" i="5" s="1"/>
  <c r="H397" i="1" s="1"/>
  <c r="E398" i="5" a="1"/>
  <c r="E398" i="5" s="1"/>
  <c r="E399" i="5" a="1"/>
  <c r="E399" i="5"/>
  <c r="F399" i="5" s="1"/>
  <c r="H399" i="1" s="1"/>
  <c r="E400" i="5" a="1"/>
  <c r="E400" i="5"/>
  <c r="F400" i="5" s="1"/>
  <c r="H400" i="1" s="1"/>
  <c r="E401" i="5" a="1"/>
  <c r="E401" i="5" s="1"/>
  <c r="F401" i="5" s="1"/>
  <c r="H401" i="1" s="1"/>
  <c r="E402" i="5" a="1"/>
  <c r="E402" i="5" s="1"/>
  <c r="F402" i="5" s="1"/>
  <c r="H402" i="1" s="1"/>
  <c r="E403" i="5" a="1"/>
  <c r="E403" i="5" s="1"/>
  <c r="F403" i="5" s="1"/>
  <c r="H403" i="1" s="1"/>
  <c r="E404" i="5" a="1"/>
  <c r="E404" i="5" s="1"/>
  <c r="F404" i="5" s="1"/>
  <c r="H404" i="1" s="1"/>
  <c r="E405" i="5" a="1"/>
  <c r="E405" i="5" s="1"/>
  <c r="F405" i="5" s="1"/>
  <c r="H405" i="1" s="1"/>
  <c r="E406" i="5" a="1"/>
  <c r="E406" i="5" s="1"/>
  <c r="F406" i="5" s="1"/>
  <c r="H406" i="1" s="1"/>
  <c r="E407" i="5" a="1"/>
  <c r="E407" i="5" s="1"/>
  <c r="F407" i="5" s="1"/>
  <c r="H407" i="1" s="1"/>
  <c r="E408" i="5" a="1"/>
  <c r="E408" i="5"/>
  <c r="F408" i="5" s="1"/>
  <c r="H408" i="1" s="1"/>
  <c r="E409" i="5" a="1"/>
  <c r="E409" i="5" s="1"/>
  <c r="F409" i="5" s="1"/>
  <c r="H409" i="1" s="1"/>
  <c r="E410" i="5" a="1"/>
  <c r="E410" i="5" s="1"/>
  <c r="F410" i="5" s="1"/>
  <c r="H410" i="1" s="1"/>
  <c r="E411" i="5" a="1"/>
  <c r="E411" i="5" s="1"/>
  <c r="F411" i="5" s="1"/>
  <c r="H411" i="1" s="1"/>
  <c r="E412" i="5" a="1"/>
  <c r="E412" i="5" s="1"/>
  <c r="F412" i="5" s="1"/>
  <c r="H412" i="1" s="1"/>
  <c r="E413" i="5" a="1"/>
  <c r="E413" i="5" s="1"/>
  <c r="F413" i="5" s="1"/>
  <c r="H413" i="1" s="1"/>
  <c r="E414" i="5" a="1"/>
  <c r="E414" i="5"/>
  <c r="F414" i="5" s="1"/>
  <c r="H414" i="1" s="1"/>
  <c r="E415" i="5" a="1"/>
  <c r="E415" i="5" s="1"/>
  <c r="F415" i="5" s="1"/>
  <c r="H415" i="1" s="1"/>
  <c r="E416" i="5" a="1"/>
  <c r="E416" i="5" s="1"/>
  <c r="F416" i="5" s="1"/>
  <c r="H416" i="1" s="1"/>
  <c r="E417" i="5" a="1"/>
  <c r="E417" i="5" s="1"/>
  <c r="F417" i="5" s="1"/>
  <c r="H417" i="1" s="1"/>
  <c r="E418" i="5" a="1"/>
  <c r="E418" i="5" s="1"/>
  <c r="F418" i="5" s="1"/>
  <c r="H418" i="1" s="1"/>
  <c r="E419" i="5" a="1"/>
  <c r="E419" i="5" s="1"/>
  <c r="F419" i="5" s="1"/>
  <c r="H419" i="1" s="1"/>
  <c r="E420" i="5" a="1"/>
  <c r="E420" i="5" s="1"/>
  <c r="F420" i="5" s="1"/>
  <c r="H420" i="1" s="1"/>
  <c r="E421" i="5" a="1"/>
  <c r="E421" i="5" s="1"/>
  <c r="F421" i="5" s="1"/>
  <c r="H421" i="1" s="1"/>
  <c r="E422" i="5" a="1"/>
  <c r="E422" i="5"/>
  <c r="F422" i="5" s="1"/>
  <c r="H422" i="1" s="1"/>
  <c r="E423" i="5" a="1"/>
  <c r="E423" i="5"/>
  <c r="F423" i="5" s="1"/>
  <c r="H423" i="1" s="1"/>
  <c r="E424" i="5" a="1"/>
  <c r="E424" i="5" s="1"/>
  <c r="E425" i="5" a="1"/>
  <c r="E425" i="5" s="1"/>
  <c r="F425" i="5" s="1"/>
  <c r="H425" i="1" s="1"/>
  <c r="E426" i="5" a="1"/>
  <c r="E426" i="5" s="1"/>
  <c r="F426" i="5" s="1"/>
  <c r="H426" i="1" s="1"/>
  <c r="E427" i="5" a="1"/>
  <c r="E427" i="5" s="1"/>
  <c r="F427" i="5" s="1"/>
  <c r="H427" i="1" s="1"/>
  <c r="E428" i="5" a="1"/>
  <c r="E428" i="5" s="1"/>
  <c r="F428" i="5" s="1"/>
  <c r="H428" i="1" s="1"/>
  <c r="E429" i="5" a="1"/>
  <c r="E429" i="5" s="1"/>
  <c r="F429" i="5" s="1"/>
  <c r="H429" i="1" s="1"/>
  <c r="E430" i="5" a="1"/>
  <c r="E430" i="5" s="1"/>
  <c r="F430" i="5" s="1"/>
  <c r="H430" i="1" s="1"/>
  <c r="E431" i="5" a="1"/>
  <c r="E431" i="5"/>
  <c r="F431" i="5" s="1"/>
  <c r="H431" i="1" s="1"/>
  <c r="E432" i="5" a="1"/>
  <c r="E432" i="5"/>
  <c r="E433" i="5" a="1"/>
  <c r="E433" i="5" s="1"/>
  <c r="F433" i="5" s="1"/>
  <c r="H433" i="1" s="1"/>
  <c r="E434" i="5" a="1"/>
  <c r="E434" i="5" s="1"/>
  <c r="F434" i="5" s="1"/>
  <c r="H434" i="1" s="1"/>
  <c r="E435" i="5" a="1"/>
  <c r="E435" i="5" s="1"/>
  <c r="F435" i="5" s="1"/>
  <c r="H435" i="1" s="1"/>
  <c r="E436" i="5" a="1"/>
  <c r="E436" i="5" s="1"/>
  <c r="F436" i="5" s="1"/>
  <c r="H436" i="1" s="1"/>
  <c r="E437" i="5" a="1"/>
  <c r="E437" i="5" s="1"/>
  <c r="F437" i="5" s="1"/>
  <c r="H437" i="1" s="1"/>
  <c r="E438" i="5" a="1"/>
  <c r="E438" i="5" s="1"/>
  <c r="F438" i="5" s="1"/>
  <c r="H438" i="1" s="1"/>
  <c r="E439" i="5" a="1"/>
  <c r="E439" i="5" s="1"/>
  <c r="F439" i="5" s="1"/>
  <c r="H439" i="1" s="1"/>
  <c r="E440" i="5" a="1"/>
  <c r="E440" i="5"/>
  <c r="E441" i="5" a="1"/>
  <c r="E441" i="5" s="1"/>
  <c r="F441" i="5" s="1"/>
  <c r="H441" i="1" s="1"/>
  <c r="E442" i="5" a="1"/>
  <c r="E442" i="5" s="1"/>
  <c r="F442" i="5" s="1"/>
  <c r="H442" i="1" s="1"/>
  <c r="E443" i="5" a="1"/>
  <c r="E443" i="5" s="1"/>
  <c r="F443" i="5" s="1"/>
  <c r="H443" i="1" s="1"/>
  <c r="E444" i="5" a="1"/>
  <c r="E444" i="5" s="1"/>
  <c r="F444" i="5" s="1"/>
  <c r="H444" i="1" s="1"/>
  <c r="E445" i="5" a="1"/>
  <c r="E445" i="5" s="1"/>
  <c r="F445" i="5" s="1"/>
  <c r="H445" i="1" s="1"/>
  <c r="E446" i="5" a="1"/>
  <c r="E446" i="5"/>
  <c r="F446" i="5" s="1"/>
  <c r="H446" i="1" s="1"/>
  <c r="E447" i="5" a="1"/>
  <c r="E447" i="5" s="1"/>
  <c r="F447" i="5" s="1"/>
  <c r="H447" i="1" s="1"/>
  <c r="E448" i="5" a="1"/>
  <c r="E448" i="5" s="1"/>
  <c r="F448" i="5" s="1"/>
  <c r="H448" i="1" s="1"/>
  <c r="E449" i="5" a="1"/>
  <c r="E449" i="5" s="1"/>
  <c r="F449" i="5" s="1"/>
  <c r="H449" i="1" s="1"/>
  <c r="E450" i="5" a="1"/>
  <c r="E450" i="5" s="1"/>
  <c r="F450" i="5" s="1"/>
  <c r="H450" i="1" s="1"/>
  <c r="E451" i="5" a="1"/>
  <c r="E451" i="5" s="1"/>
  <c r="F451" i="5" s="1"/>
  <c r="H451" i="1" s="1"/>
  <c r="E452" i="5" a="1"/>
  <c r="E452" i="5" s="1"/>
  <c r="F452" i="5" s="1"/>
  <c r="H452" i="1" s="1"/>
  <c r="E453" i="5" a="1"/>
  <c r="E453" i="5" s="1"/>
  <c r="F453" i="5" s="1"/>
  <c r="H453" i="1" s="1"/>
  <c r="E454" i="5" a="1"/>
  <c r="E454" i="5"/>
  <c r="F454" i="5" s="1"/>
  <c r="H454" i="1" s="1"/>
  <c r="E455" i="5" a="1"/>
  <c r="E455" i="5"/>
  <c r="F455" i="5" s="1"/>
  <c r="H455" i="1" s="1"/>
  <c r="E456" i="5" a="1"/>
  <c r="E456" i="5" s="1"/>
  <c r="F456" i="5" s="1"/>
  <c r="H456" i="1" s="1"/>
  <c r="E457" i="5" a="1"/>
  <c r="E457" i="5" s="1"/>
  <c r="F457" i="5" s="1"/>
  <c r="H457" i="1" s="1"/>
  <c r="E458" i="5" a="1"/>
  <c r="E458" i="5" s="1"/>
  <c r="E459" i="5" a="1"/>
  <c r="E459" i="5" s="1"/>
  <c r="E460" i="5" a="1"/>
  <c r="E460" i="5" s="1"/>
  <c r="F460" i="5" s="1"/>
  <c r="H460" i="1" s="1"/>
  <c r="E461" i="5" a="1"/>
  <c r="E461" i="5" s="1"/>
  <c r="F461" i="5" s="1"/>
  <c r="H461" i="1" s="1"/>
  <c r="E462" i="5" a="1"/>
  <c r="E462" i="5" s="1"/>
  <c r="F462" i="5" s="1"/>
  <c r="H462" i="1" s="1"/>
  <c r="E463" i="5" a="1"/>
  <c r="E463" i="5"/>
  <c r="F463" i="5" s="1"/>
  <c r="H463" i="1" s="1"/>
  <c r="E464" i="5" a="1"/>
  <c r="E464" i="5"/>
  <c r="F464" i="5" s="1"/>
  <c r="H464" i="1" s="1"/>
  <c r="E465" i="5" a="1"/>
  <c r="E465" i="5" s="1"/>
  <c r="F465" i="5" s="1"/>
  <c r="H465" i="1" s="1"/>
  <c r="E466" i="5" a="1"/>
  <c r="E466" i="5" s="1"/>
  <c r="F466" i="5" s="1"/>
  <c r="H466" i="1" s="1"/>
  <c r="E467" i="5" a="1"/>
  <c r="E467" i="5" s="1"/>
  <c r="F467" i="5" s="1"/>
  <c r="H467" i="1" s="1"/>
  <c r="E468" i="5" a="1"/>
  <c r="E468" i="5" s="1"/>
  <c r="F468" i="5" s="1"/>
  <c r="H468" i="1" s="1"/>
  <c r="E469" i="5" a="1"/>
  <c r="E469" i="5" s="1"/>
  <c r="F469" i="5" s="1"/>
  <c r="H469" i="1" s="1"/>
  <c r="E470" i="5" a="1"/>
  <c r="E470" i="5" s="1"/>
  <c r="E471" i="5" a="1"/>
  <c r="E471" i="5" s="1"/>
  <c r="F471" i="5" s="1"/>
  <c r="H471" i="1" s="1"/>
  <c r="E472" i="5" a="1"/>
  <c r="E472" i="5"/>
  <c r="F472" i="5" s="1"/>
  <c r="H472" i="1" s="1"/>
  <c r="E473" i="5" a="1"/>
  <c r="E473" i="5" s="1"/>
  <c r="F473" i="5" s="1"/>
  <c r="H473" i="1" s="1"/>
  <c r="E474" i="5" a="1"/>
  <c r="E474" i="5"/>
  <c r="F474" i="5" s="1"/>
  <c r="H474" i="1" s="1"/>
  <c r="E475" i="5" a="1"/>
  <c r="E475" i="5" s="1"/>
  <c r="F475" i="5" s="1"/>
  <c r="H475" i="1" s="1"/>
  <c r="E476" i="5" a="1"/>
  <c r="E476" i="5" s="1"/>
  <c r="F476" i="5" s="1"/>
  <c r="H476" i="1" s="1"/>
  <c r="E477" i="5" a="1"/>
  <c r="E477" i="5" s="1"/>
  <c r="F477" i="5" s="1"/>
  <c r="H477" i="1" s="1"/>
  <c r="E478" i="5" a="1"/>
  <c r="E478" i="5" s="1"/>
  <c r="F478" i="5" s="1"/>
  <c r="H478" i="1" s="1"/>
  <c r="E479" i="5" a="1"/>
  <c r="E479" i="5" s="1"/>
  <c r="F479" i="5" s="1"/>
  <c r="H479" i="1" s="1"/>
  <c r="E480" i="5" a="1"/>
  <c r="E480" i="5" s="1"/>
  <c r="F480" i="5" s="1"/>
  <c r="H480" i="1" s="1"/>
  <c r="E481" i="5" a="1"/>
  <c r="E481" i="5" s="1"/>
  <c r="E482" i="5" a="1"/>
  <c r="E482" i="5" s="1"/>
  <c r="F482" i="5" s="1"/>
  <c r="H482" i="1" s="1"/>
  <c r="E483" i="5" a="1"/>
  <c r="E483" i="5"/>
  <c r="F483" i="5" s="1"/>
  <c r="H483" i="1" s="1"/>
  <c r="E484" i="5" a="1"/>
  <c r="E484" i="5" s="1"/>
  <c r="F484" i="5" s="1"/>
  <c r="H484" i="1" s="1"/>
  <c r="E485" i="5" a="1"/>
  <c r="E485" i="5" s="1"/>
  <c r="E486" i="5" a="1"/>
  <c r="E486" i="5"/>
  <c r="F486" i="5" s="1"/>
  <c r="H486" i="1" s="1"/>
  <c r="E487" i="5" a="1"/>
  <c r="E487" i="5" s="1"/>
  <c r="E488" i="5" a="1"/>
  <c r="E488" i="5" s="1"/>
  <c r="F488" i="5" s="1"/>
  <c r="H488" i="1" s="1"/>
  <c r="E489" i="5" a="1"/>
  <c r="E489" i="5" s="1"/>
  <c r="F489" i="5" s="1"/>
  <c r="H489" i="1" s="1"/>
  <c r="E490" i="5" a="1"/>
  <c r="E490" i="5" s="1"/>
  <c r="F490" i="5" s="1"/>
  <c r="H490" i="1" s="1"/>
  <c r="E491" i="5" a="1"/>
  <c r="E491" i="5" s="1"/>
  <c r="F491" i="5" s="1"/>
  <c r="H491" i="1" s="1"/>
  <c r="E492" i="5" a="1"/>
  <c r="E492" i="5"/>
  <c r="F492" i="5" s="1"/>
  <c r="H492" i="1" s="1"/>
  <c r="E493" i="5" a="1"/>
  <c r="E493" i="5" s="1"/>
  <c r="F493" i="5" s="1"/>
  <c r="H493" i="1" s="1"/>
  <c r="E494" i="5" a="1"/>
  <c r="E494" i="5" s="1"/>
  <c r="F494" i="5" s="1"/>
  <c r="H494" i="1" s="1"/>
  <c r="E495" i="5" a="1"/>
  <c r="E495" i="5" s="1"/>
  <c r="F495" i="5" s="1"/>
  <c r="H495" i="1" s="1"/>
  <c r="E496" i="5" a="1"/>
  <c r="E496" i="5" s="1"/>
  <c r="F496" i="5" s="1"/>
  <c r="H496" i="1" s="1"/>
  <c r="E497" i="5" a="1"/>
  <c r="E497" i="5" s="1"/>
  <c r="F497" i="5" s="1"/>
  <c r="H497" i="1" s="1"/>
  <c r="E498" i="5" a="1"/>
  <c r="E498" i="5" s="1"/>
  <c r="E499" i="5" a="1"/>
  <c r="E499" i="5" s="1"/>
  <c r="E500" i="5" a="1"/>
  <c r="E500" i="5" s="1"/>
  <c r="F500" i="5" s="1"/>
  <c r="H500" i="1" s="1"/>
  <c r="E501" i="5" a="1"/>
  <c r="E501" i="5" s="1"/>
  <c r="F501" i="5" s="1"/>
  <c r="H501" i="1" s="1"/>
  <c r="E502" i="5" a="1"/>
  <c r="E502" i="5" s="1"/>
  <c r="F502" i="5" s="1"/>
  <c r="H502" i="1" s="1"/>
  <c r="E503" i="5" a="1"/>
  <c r="E503" i="5" s="1"/>
  <c r="F503" i="5" s="1"/>
  <c r="H503" i="1" s="1"/>
  <c r="E504" i="5" a="1"/>
  <c r="E504" i="5"/>
  <c r="F504" i="5" s="1"/>
  <c r="H504" i="1" s="1"/>
  <c r="E505" i="5" a="1"/>
  <c r="E505" i="5" s="1"/>
  <c r="F505" i="5" s="1"/>
  <c r="H505" i="1" s="1"/>
  <c r="E506" i="5" a="1"/>
  <c r="E506" i="5" s="1"/>
  <c r="F506" i="5" s="1"/>
  <c r="H506" i="1" s="1"/>
  <c r="E507" i="5" a="1"/>
  <c r="E507" i="5" s="1"/>
  <c r="E508" i="5" a="1"/>
  <c r="E508" i="5" s="1"/>
  <c r="F508" i="5" s="1"/>
  <c r="H508" i="1" s="1"/>
  <c r="E509" i="5" a="1"/>
  <c r="E509" i="5" s="1"/>
  <c r="F509" i="5" s="1"/>
  <c r="H509" i="1" s="1"/>
  <c r="E510" i="5" a="1"/>
  <c r="E510" i="5" s="1"/>
  <c r="F510" i="5" s="1"/>
  <c r="H510" i="1" s="1"/>
  <c r="E511" i="5" a="1"/>
  <c r="E511" i="5" s="1"/>
  <c r="F511" i="5" s="1"/>
  <c r="H511" i="1" s="1"/>
  <c r="E512" i="5" a="1"/>
  <c r="E512" i="5" s="1"/>
  <c r="F512" i="5" s="1"/>
  <c r="H512" i="1" s="1"/>
  <c r="E513" i="5" a="1"/>
  <c r="E513" i="5" s="1"/>
  <c r="F513" i="5" s="1"/>
  <c r="H513" i="1" s="1"/>
  <c r="E514" i="5" a="1"/>
  <c r="E514" i="5" s="1"/>
  <c r="F514" i="5" s="1"/>
  <c r="H514" i="1" s="1"/>
  <c r="E515" i="5" a="1"/>
  <c r="E515" i="5" s="1"/>
  <c r="F515" i="5" s="1"/>
  <c r="H515" i="1" s="1"/>
  <c r="E516" i="5" a="1"/>
  <c r="E516" i="5" s="1"/>
  <c r="F516" i="5" s="1"/>
  <c r="H516" i="1" s="1"/>
  <c r="E517" i="5" a="1"/>
  <c r="E517" i="5" s="1"/>
  <c r="F517" i="5" s="1"/>
  <c r="H517" i="1" s="1"/>
  <c r="E518" i="5" a="1"/>
  <c r="E518" i="5" s="1"/>
  <c r="F518" i="5" s="1"/>
  <c r="H518" i="1" s="1"/>
  <c r="E519" i="5" a="1"/>
  <c r="E519" i="5" s="1"/>
  <c r="F519" i="5" s="1"/>
  <c r="H519" i="1" s="1"/>
  <c r="E520" i="5" a="1"/>
  <c r="E520" i="5" s="1"/>
  <c r="F520" i="5" s="1"/>
  <c r="H520" i="1" s="1"/>
  <c r="E521" i="5" a="1"/>
  <c r="E521" i="5" s="1"/>
  <c r="E522" i="5" a="1"/>
  <c r="E522" i="5"/>
  <c r="E523" i="5" a="1"/>
  <c r="E523" i="5" s="1"/>
  <c r="F523" i="5" s="1"/>
  <c r="H523" i="1" s="1"/>
  <c r="E524" i="5" a="1"/>
  <c r="E524" i="5" s="1"/>
  <c r="F524" i="5" s="1"/>
  <c r="H524" i="1" s="1"/>
  <c r="E525" i="5" a="1"/>
  <c r="E525" i="5" s="1"/>
  <c r="E526" i="5" a="1"/>
  <c r="E526" i="5" s="1"/>
  <c r="F526" i="5" s="1"/>
  <c r="H526" i="1" s="1"/>
  <c r="E527" i="5" a="1"/>
  <c r="E527" i="5" s="1"/>
  <c r="F527" i="5" s="1"/>
  <c r="H527" i="1" s="1"/>
  <c r="E528" i="5" a="1"/>
  <c r="E528" i="5" s="1"/>
  <c r="F528" i="5" s="1"/>
  <c r="H528" i="1" s="1"/>
  <c r="E529" i="5" a="1"/>
  <c r="E529" i="5" s="1"/>
  <c r="F529" i="5" s="1"/>
  <c r="H529" i="1" s="1"/>
  <c r="E530" i="5" a="1"/>
  <c r="E530" i="5" s="1"/>
  <c r="F530" i="5" s="1"/>
  <c r="H530" i="1" s="1"/>
  <c r="E531" i="5" a="1"/>
  <c r="E531" i="5"/>
  <c r="F531" i="5" s="1"/>
  <c r="H531" i="1" s="1"/>
  <c r="E532" i="5" a="1"/>
  <c r="E532" i="5" s="1"/>
  <c r="F532" i="5" s="1"/>
  <c r="H532" i="1" s="1"/>
  <c r="E533" i="5" a="1"/>
  <c r="E533" i="5" s="1"/>
  <c r="F533" i="5" s="1"/>
  <c r="H533" i="1" s="1"/>
  <c r="E534" i="5" a="1"/>
  <c r="E534" i="5" s="1"/>
  <c r="F534" i="5" s="1"/>
  <c r="H534" i="1" s="1"/>
  <c r="E535" i="5" a="1"/>
  <c r="E535" i="5" s="1"/>
  <c r="F535" i="5" s="1"/>
  <c r="H535" i="1" s="1"/>
  <c r="E536" i="5" a="1"/>
  <c r="E536" i="5" s="1"/>
  <c r="E537" i="5" a="1"/>
  <c r="E537" i="5" s="1"/>
  <c r="F537" i="5" s="1"/>
  <c r="H537" i="1" s="1"/>
  <c r="E538" i="5" a="1"/>
  <c r="E538" i="5"/>
  <c r="F538" i="5" s="1"/>
  <c r="H538" i="1" s="1"/>
  <c r="E539" i="5" a="1"/>
  <c r="E539" i="5" s="1"/>
  <c r="F539" i="5" s="1"/>
  <c r="H539" i="1" s="1"/>
  <c r="E540" i="5" a="1"/>
  <c r="E540" i="5" s="1"/>
  <c r="F540" i="5" s="1"/>
  <c r="H540" i="1" s="1"/>
  <c r="E541" i="5" a="1"/>
  <c r="E541" i="5" s="1"/>
  <c r="F541" i="5" s="1"/>
  <c r="H541" i="1" s="1"/>
  <c r="E542" i="5" a="1"/>
  <c r="E542" i="5"/>
  <c r="F542" i="5" s="1"/>
  <c r="H542" i="1" s="1"/>
  <c r="E543" i="5" a="1"/>
  <c r="E543" i="5" s="1"/>
  <c r="E544" i="5" a="1"/>
  <c r="E544" i="5" s="1"/>
  <c r="F544" i="5" s="1"/>
  <c r="H544" i="1" s="1"/>
  <c r="E545" i="5" a="1"/>
  <c r="E545" i="5" s="1"/>
  <c r="E546" i="5" a="1"/>
  <c r="E546" i="5"/>
  <c r="F546" i="5" s="1"/>
  <c r="H546" i="1" s="1"/>
  <c r="E547" i="5" a="1"/>
  <c r="E547" i="5" s="1"/>
  <c r="F547" i="5" s="1"/>
  <c r="H547" i="1" s="1"/>
  <c r="E548" i="5" a="1"/>
  <c r="E548" i="5" s="1"/>
  <c r="F548" i="5" s="1"/>
  <c r="H548" i="1" s="1"/>
  <c r="E549" i="5" a="1"/>
  <c r="E549" i="5" s="1"/>
  <c r="F549" i="5" s="1"/>
  <c r="H549" i="1" s="1"/>
  <c r="E550" i="5" a="1"/>
  <c r="E550" i="5"/>
  <c r="F550" i="5" s="1"/>
  <c r="H550" i="1" s="1"/>
  <c r="E551" i="5" a="1"/>
  <c r="E551" i="5" s="1"/>
  <c r="F551" i="5" s="1"/>
  <c r="H551" i="1" s="1"/>
  <c r="E552" i="5" a="1"/>
  <c r="E552" i="5" s="1"/>
  <c r="F552" i="5" s="1"/>
  <c r="H552" i="1" s="1"/>
  <c r="E553" i="5" a="1"/>
  <c r="E553" i="5" s="1"/>
  <c r="F553" i="5" s="1"/>
  <c r="H553" i="1" s="1"/>
  <c r="E554" i="5" a="1"/>
  <c r="E554" i="5"/>
  <c r="F554" i="5" s="1"/>
  <c r="H554" i="1" s="1"/>
  <c r="E555" i="5" a="1"/>
  <c r="E555" i="5" s="1"/>
  <c r="F555" i="5" s="1"/>
  <c r="H555" i="1" s="1"/>
  <c r="E556" i="5" a="1"/>
  <c r="E556" i="5"/>
  <c r="F556" i="5" s="1"/>
  <c r="H556" i="1" s="1"/>
  <c r="E557" i="5" a="1"/>
  <c r="E557" i="5" s="1"/>
  <c r="F557" i="5" s="1"/>
  <c r="H557" i="1" s="1"/>
  <c r="E558" i="5" a="1"/>
  <c r="E558" i="5" s="1"/>
  <c r="F558" i="5" s="1"/>
  <c r="H558" i="1" s="1"/>
  <c r="E559" i="5" a="1"/>
  <c r="E559" i="5" s="1"/>
  <c r="E560" i="5" a="1"/>
  <c r="E560" i="5" s="1"/>
  <c r="E561" i="5" a="1"/>
  <c r="E561" i="5" s="1"/>
  <c r="F561" i="5" s="1"/>
  <c r="H561" i="1" s="1"/>
  <c r="E562" i="5" a="1"/>
  <c r="E562" i="5" s="1"/>
  <c r="F562" i="5" s="1"/>
  <c r="H562" i="1" s="1"/>
  <c r="E563" i="5" a="1"/>
  <c r="E563" i="5" s="1"/>
  <c r="F563" i="5" s="1"/>
  <c r="H563" i="1" s="1"/>
  <c r="E564" i="5" a="1"/>
  <c r="E564" i="5" s="1"/>
  <c r="F564" i="5" s="1"/>
  <c r="H564" i="1" s="1"/>
  <c r="E565" i="5" a="1"/>
  <c r="E565" i="5" s="1"/>
  <c r="F565" i="5" s="1"/>
  <c r="H565" i="1" s="1"/>
  <c r="E566" i="5" a="1"/>
  <c r="E566" i="5" s="1"/>
  <c r="F566" i="5" s="1"/>
  <c r="H566" i="1" s="1"/>
  <c r="E567" i="5" a="1"/>
  <c r="E567" i="5" s="1"/>
  <c r="F567" i="5" s="1"/>
  <c r="H567" i="1" s="1"/>
  <c r="E568" i="5" a="1"/>
  <c r="E568" i="5" s="1"/>
  <c r="E569" i="5" a="1"/>
  <c r="E569" i="5" s="1"/>
  <c r="F569" i="5" s="1"/>
  <c r="H569" i="1" s="1"/>
  <c r="E570" i="5" a="1"/>
  <c r="E570" i="5"/>
  <c r="F570" i="5" s="1"/>
  <c r="H570" i="1" s="1"/>
  <c r="E571" i="5" a="1"/>
  <c r="E571" i="5" s="1"/>
  <c r="F571" i="5" s="1"/>
  <c r="H571" i="1" s="1"/>
  <c r="E572" i="5" a="1"/>
  <c r="E572" i="5" s="1"/>
  <c r="F572" i="5" s="1"/>
  <c r="H572" i="1" s="1"/>
  <c r="E573" i="5" a="1"/>
  <c r="E573" i="5" s="1"/>
  <c r="F573" i="5" s="1"/>
  <c r="H573" i="1" s="1"/>
  <c r="E574" i="5" a="1"/>
  <c r="E574" i="5" s="1"/>
  <c r="F574" i="5" s="1"/>
  <c r="H574" i="1" s="1"/>
  <c r="E575" i="5" a="1"/>
  <c r="E575" i="5" s="1"/>
  <c r="F575" i="5" s="1"/>
  <c r="H575" i="1" s="1"/>
  <c r="E576" i="5" a="1"/>
  <c r="E576" i="5" s="1"/>
  <c r="F576" i="5" s="1"/>
  <c r="H576" i="1" s="1"/>
  <c r="E577" i="5" a="1"/>
  <c r="E577" i="5" s="1"/>
  <c r="F577" i="5" s="1"/>
  <c r="H577" i="1" s="1"/>
  <c r="E578" i="5" a="1"/>
  <c r="E578" i="5" s="1"/>
  <c r="F578" i="5" s="1"/>
  <c r="H578" i="1" s="1"/>
  <c r="E579" i="5" a="1"/>
  <c r="E579" i="5"/>
  <c r="E580" i="5" a="1"/>
  <c r="E580" i="5" s="1"/>
  <c r="F580" i="5" s="1"/>
  <c r="H580" i="1" s="1"/>
  <c r="E581" i="5" a="1"/>
  <c r="E581" i="5" s="1"/>
  <c r="E582" i="5" a="1"/>
  <c r="E582" i="5"/>
  <c r="F582" i="5" s="1"/>
  <c r="H582" i="1" s="1"/>
  <c r="E583" i="5" a="1"/>
  <c r="E583" i="5" s="1"/>
  <c r="F583" i="5" s="1"/>
  <c r="H583" i="1" s="1"/>
  <c r="E584" i="5" a="1"/>
  <c r="E584" i="5" s="1"/>
  <c r="F584" i="5" s="1"/>
  <c r="H584" i="1" s="1"/>
  <c r="E585" i="5" a="1"/>
  <c r="E585" i="5" s="1"/>
  <c r="E586" i="5" a="1"/>
  <c r="E586" i="5" s="1"/>
  <c r="F586" i="5" s="1"/>
  <c r="H586" i="1" s="1"/>
  <c r="E587" i="5" a="1"/>
  <c r="E587" i="5" s="1"/>
  <c r="F587" i="5" s="1"/>
  <c r="H587" i="1" s="1"/>
  <c r="E588" i="5" a="1"/>
  <c r="E588" i="5"/>
  <c r="F588" i="5" s="1"/>
  <c r="H588" i="1" s="1"/>
  <c r="E589" i="5" a="1"/>
  <c r="E589" i="5" s="1"/>
  <c r="F589" i="5" s="1"/>
  <c r="H589" i="1" s="1"/>
  <c r="E590" i="5" a="1"/>
  <c r="E590" i="5" s="1"/>
  <c r="F590" i="5" s="1"/>
  <c r="H590" i="1" s="1"/>
  <c r="E591" i="5" a="1"/>
  <c r="E591" i="5"/>
  <c r="F591" i="5" s="1"/>
  <c r="H591" i="1" s="1"/>
  <c r="E592" i="5" a="1"/>
  <c r="E592" i="5" s="1"/>
  <c r="F592" i="5" s="1"/>
  <c r="H592" i="1" s="1"/>
  <c r="E593" i="5" a="1"/>
  <c r="E593" i="5" s="1"/>
  <c r="F593" i="5" s="1"/>
  <c r="H593" i="1" s="1"/>
  <c r="E594" i="5" a="1"/>
  <c r="E594" i="5" s="1"/>
  <c r="F594" i="5" s="1"/>
  <c r="H594" i="1" s="1"/>
  <c r="E595" i="5" a="1"/>
  <c r="E595" i="5" s="1"/>
  <c r="F595" i="5" s="1"/>
  <c r="H595" i="1" s="1"/>
  <c r="E596" i="5" a="1"/>
  <c r="E596" i="5" s="1"/>
  <c r="F596" i="5" s="1"/>
  <c r="H596" i="1" s="1"/>
  <c r="E597" i="5" a="1"/>
  <c r="E597" i="5" s="1"/>
  <c r="E598" i="5" a="1"/>
  <c r="E598" i="5" s="1"/>
  <c r="E599" i="5" a="1"/>
  <c r="E599" i="5" s="1"/>
  <c r="F599" i="5" s="1"/>
  <c r="H599" i="1" s="1"/>
  <c r="E600" i="5" a="1"/>
  <c r="E600" i="5"/>
  <c r="F600" i="5" s="1"/>
  <c r="H600" i="1" s="1"/>
  <c r="E601" i="5" a="1"/>
  <c r="E601" i="5" s="1"/>
  <c r="F601" i="5" s="1"/>
  <c r="H601" i="1" s="1"/>
  <c r="E602" i="5" a="1"/>
  <c r="E602" i="5"/>
  <c r="F602" i="5" s="1"/>
  <c r="H602" i="1" s="1"/>
  <c r="E603" i="5" a="1"/>
  <c r="E603" i="5" s="1"/>
  <c r="F603" i="5" s="1"/>
  <c r="H603" i="1" s="1"/>
  <c r="E604" i="5" a="1"/>
  <c r="E604" i="5" s="1"/>
  <c r="F604" i="5" s="1"/>
  <c r="H604" i="1" s="1"/>
  <c r="E605" i="5" a="1"/>
  <c r="E605" i="5" s="1"/>
  <c r="E606" i="5" a="1"/>
  <c r="E606" i="5" s="1"/>
  <c r="F606" i="5" s="1"/>
  <c r="H606" i="1" s="1"/>
  <c r="E607" i="5" a="1"/>
  <c r="E607" i="5" s="1"/>
  <c r="F607" i="5" s="1"/>
  <c r="H607" i="1" s="1"/>
  <c r="E608" i="5" a="1"/>
  <c r="E608" i="5" s="1"/>
  <c r="F608" i="5" s="1"/>
  <c r="H608" i="1" s="1"/>
  <c r="E609" i="5" a="1"/>
  <c r="E609" i="5" s="1"/>
  <c r="F609" i="5" s="1"/>
  <c r="H609" i="1" s="1"/>
  <c r="E610" i="5" a="1"/>
  <c r="E610" i="5" s="1"/>
  <c r="F610" i="5" s="1"/>
  <c r="H610" i="1" s="1"/>
  <c r="E611" i="5" a="1"/>
  <c r="E611" i="5"/>
  <c r="F611" i="5" s="1"/>
  <c r="H611" i="1" s="1"/>
  <c r="E612" i="5" a="1"/>
  <c r="E612" i="5" s="1"/>
  <c r="F612" i="5" s="1"/>
  <c r="H612" i="1" s="1"/>
  <c r="E613" i="5" a="1"/>
  <c r="E613" i="5" s="1"/>
  <c r="F613" i="5" s="1"/>
  <c r="H613" i="1" s="1"/>
  <c r="E614" i="5" a="1"/>
  <c r="E614" i="5"/>
  <c r="F614" i="5" s="1"/>
  <c r="H614" i="1" s="1"/>
  <c r="E615" i="5" a="1"/>
  <c r="E615" i="5" s="1"/>
  <c r="E616" i="5" a="1"/>
  <c r="E616" i="5" s="1"/>
  <c r="E617" i="5" a="1"/>
  <c r="E617" i="5" s="1"/>
  <c r="F617" i="5" s="1"/>
  <c r="H617" i="1" s="1"/>
  <c r="E618" i="5" a="1"/>
  <c r="E618" i="5" s="1"/>
  <c r="E619" i="5" a="1"/>
  <c r="E619" i="5" s="1"/>
  <c r="F619" i="5" s="1"/>
  <c r="H619" i="1" s="1"/>
  <c r="E620" i="5" a="1"/>
  <c r="E620" i="5"/>
  <c r="F620" i="5" s="1"/>
  <c r="H620" i="1" s="1"/>
  <c r="E621" i="5" a="1"/>
  <c r="E621" i="5" s="1"/>
  <c r="F621" i="5" s="1"/>
  <c r="H621" i="1" s="1"/>
  <c r="E622" i="5" a="1"/>
  <c r="E622" i="5" s="1"/>
  <c r="F622" i="5" s="1"/>
  <c r="H622" i="1" s="1"/>
  <c r="E623" i="5" a="1"/>
  <c r="E623" i="5"/>
  <c r="F623" i="5" s="1"/>
  <c r="H623" i="1" s="1"/>
  <c r="E624" i="5" a="1"/>
  <c r="E624" i="5" s="1"/>
  <c r="F624" i="5" s="1"/>
  <c r="H624" i="1" s="1"/>
  <c r="E625" i="5" a="1"/>
  <c r="E625" i="5" s="1"/>
  <c r="F625" i="5" s="1"/>
  <c r="H625" i="1" s="1"/>
  <c r="E626" i="5" a="1"/>
  <c r="E626" i="5" s="1"/>
  <c r="F626" i="5" s="1"/>
  <c r="H626" i="1" s="1"/>
  <c r="E627" i="5" a="1"/>
  <c r="E627" i="5" s="1"/>
  <c r="F627" i="5" s="1"/>
  <c r="H627" i="1" s="1"/>
  <c r="E628" i="5" a="1"/>
  <c r="E628" i="5" s="1"/>
  <c r="F628" i="5" s="1"/>
  <c r="H628" i="1" s="1"/>
  <c r="E629" i="5" a="1"/>
  <c r="E629" i="5" s="1"/>
  <c r="F629" i="5" s="1"/>
  <c r="H629" i="1" s="1"/>
  <c r="E630" i="5" a="1"/>
  <c r="E630" i="5" s="1"/>
  <c r="E631" i="5" a="1"/>
  <c r="E631" i="5" s="1"/>
  <c r="F631" i="5" s="1"/>
  <c r="H631" i="1" s="1"/>
  <c r="E632" i="5" a="1"/>
  <c r="E632" i="5"/>
  <c r="F632" i="5" s="1"/>
  <c r="H632" i="1" s="1"/>
  <c r="E633" i="5" a="1"/>
  <c r="E633" i="5" s="1"/>
  <c r="F633" i="5" s="1"/>
  <c r="H633" i="1" s="1"/>
  <c r="E634" i="5" a="1"/>
  <c r="E634" i="5"/>
  <c r="E635" i="5" a="1"/>
  <c r="E635" i="5" s="1"/>
  <c r="F635" i="5" s="1"/>
  <c r="H635" i="1" s="1"/>
  <c r="E636" i="5" a="1"/>
  <c r="E636" i="5" s="1"/>
  <c r="F636" i="5" s="1"/>
  <c r="H636" i="1" s="1"/>
  <c r="E637" i="5" a="1"/>
  <c r="E637" i="5" s="1"/>
  <c r="E638" i="5" a="1"/>
  <c r="E638" i="5" s="1"/>
  <c r="F638" i="5" s="1"/>
  <c r="H638" i="1" s="1"/>
  <c r="E639" i="5" a="1"/>
  <c r="E639" i="5" s="1"/>
  <c r="F639" i="5" s="1"/>
  <c r="H639" i="1" s="1"/>
  <c r="E640" i="5" a="1"/>
  <c r="E640" i="5" s="1"/>
  <c r="F640" i="5" s="1"/>
  <c r="H640" i="1" s="1"/>
  <c r="E641" i="5" a="1"/>
  <c r="E641" i="5" s="1"/>
  <c r="F641" i="5" s="1"/>
  <c r="H641" i="1" s="1"/>
  <c r="E642" i="5" a="1"/>
  <c r="E642" i="5" s="1"/>
  <c r="F642" i="5" s="1"/>
  <c r="H642" i="1" s="1"/>
  <c r="E643" i="5" a="1"/>
  <c r="E643" i="5"/>
  <c r="F643" i="5" s="1"/>
  <c r="H643" i="1" s="1"/>
  <c r="E644" i="5" a="1"/>
  <c r="E644" i="5" s="1"/>
  <c r="F644" i="5" s="1"/>
  <c r="H644" i="1" s="1"/>
  <c r="E645" i="5" a="1"/>
  <c r="E645" i="5" s="1"/>
  <c r="F645" i="5" s="1"/>
  <c r="H645" i="1" s="1"/>
  <c r="E646" i="5" a="1"/>
  <c r="E646" i="5" s="1"/>
  <c r="F646" i="5" s="1"/>
  <c r="H646" i="1" s="1"/>
  <c r="E647" i="5" a="1"/>
  <c r="E647" i="5" s="1"/>
  <c r="F647" i="5" s="1"/>
  <c r="H647" i="1" s="1"/>
  <c r="E648" i="5" a="1"/>
  <c r="E648" i="5" s="1"/>
  <c r="E649" i="5" a="1"/>
  <c r="E649" i="5" s="1"/>
  <c r="E650" i="5" a="1"/>
  <c r="E650" i="5"/>
  <c r="F650" i="5" s="1"/>
  <c r="H650" i="1" s="1"/>
  <c r="E651" i="5" a="1"/>
  <c r="E651" i="5" s="1"/>
  <c r="F651" i="5" s="1"/>
  <c r="H651" i="1" s="1"/>
  <c r="E652" i="5" a="1"/>
  <c r="E652" i="5"/>
  <c r="F652" i="5" s="1"/>
  <c r="H652" i="1" s="1"/>
  <c r="E653" i="5" a="1"/>
  <c r="E653" i="5" s="1"/>
  <c r="F653" i="5" s="1"/>
  <c r="H653" i="1" s="1"/>
  <c r="E654" i="5" a="1"/>
  <c r="E654" i="5" s="1"/>
  <c r="F654" i="5" s="1"/>
  <c r="H654" i="1" s="1"/>
  <c r="E655" i="5" a="1"/>
  <c r="E655" i="5" s="1"/>
  <c r="E656" i="5" a="1"/>
  <c r="E656" i="5" s="1"/>
  <c r="F656" i="5" s="1"/>
  <c r="H656" i="1" s="1"/>
  <c r="E657" i="5" a="1"/>
  <c r="E657" i="5" s="1"/>
  <c r="F657" i="5" s="1"/>
  <c r="H657" i="1" s="1"/>
  <c r="E658" i="5" a="1"/>
  <c r="E658" i="5" s="1"/>
  <c r="F658" i="5" s="1"/>
  <c r="H658" i="1" s="1"/>
  <c r="E659" i="5" a="1"/>
  <c r="E659" i="5" s="1"/>
  <c r="F659" i="5" s="1"/>
  <c r="H659" i="1" s="1"/>
  <c r="E660" i="5" a="1"/>
  <c r="E660" i="5" s="1"/>
  <c r="F660" i="5" s="1"/>
  <c r="H660" i="1" s="1"/>
  <c r="E661" i="5" a="1"/>
  <c r="E661" i="5" s="1"/>
  <c r="F661" i="5" s="1"/>
  <c r="H661" i="1" s="1"/>
  <c r="E662" i="5" a="1"/>
  <c r="E662" i="5" s="1"/>
  <c r="F662" i="5" s="1"/>
  <c r="H662" i="1" s="1"/>
  <c r="E663" i="5" a="1"/>
  <c r="E663" i="5" s="1"/>
  <c r="F663" i="5" s="1"/>
  <c r="H663" i="1" s="1"/>
  <c r="E664" i="5" a="1"/>
  <c r="E664" i="5" s="1"/>
  <c r="F664" i="5" s="1"/>
  <c r="H664" i="1" s="1"/>
  <c r="E665" i="5" a="1"/>
  <c r="E665" i="5" s="1"/>
  <c r="F665" i="5" s="1"/>
  <c r="H665" i="1" s="1"/>
  <c r="E666" i="5" a="1"/>
  <c r="E666" i="5"/>
  <c r="E667" i="5" a="1"/>
  <c r="E667" i="5" s="1"/>
  <c r="E668" i="5" a="1"/>
  <c r="E668" i="5" s="1"/>
  <c r="F668" i="5" s="1"/>
  <c r="H668" i="1" s="1"/>
  <c r="E669" i="5" a="1"/>
  <c r="E669" i="5" s="1"/>
  <c r="F669" i="5" s="1"/>
  <c r="H669" i="1" s="1"/>
  <c r="E670" i="5" a="1"/>
  <c r="E670" i="5" s="1"/>
  <c r="E671" i="5" a="1"/>
  <c r="E671" i="5" s="1"/>
  <c r="F671" i="5" s="1"/>
  <c r="H671" i="1" s="1"/>
  <c r="E672" i="5" a="1"/>
  <c r="E672" i="5" s="1"/>
  <c r="F672" i="5" s="1"/>
  <c r="H672" i="1" s="1"/>
  <c r="E673" i="5" a="1"/>
  <c r="E673" i="5" s="1"/>
  <c r="F673" i="5" s="1"/>
  <c r="H673" i="1" s="1"/>
  <c r="E674" i="5" a="1"/>
  <c r="E674" i="5" s="1"/>
  <c r="F674" i="5" s="1"/>
  <c r="H674" i="1" s="1"/>
  <c r="E675" i="5" a="1"/>
  <c r="E675" i="5"/>
  <c r="F675" i="5" s="1"/>
  <c r="H675" i="1" s="1"/>
  <c r="E676" i="5" a="1"/>
  <c r="E676" i="5" s="1"/>
  <c r="F676" i="5" s="1"/>
  <c r="H676" i="1" s="1"/>
  <c r="E677" i="5" a="1"/>
  <c r="E677" i="5" s="1"/>
  <c r="F677" i="5" s="1"/>
  <c r="H677" i="1" s="1"/>
  <c r="E678" i="5" a="1"/>
  <c r="E678" i="5" s="1"/>
  <c r="F678" i="5" s="1"/>
  <c r="H678" i="1" s="1"/>
  <c r="E679" i="5" a="1"/>
  <c r="E679" i="5" s="1"/>
  <c r="F679" i="5" s="1"/>
  <c r="H679" i="1" s="1"/>
  <c r="E680" i="5" a="1"/>
  <c r="E680" i="5" s="1"/>
  <c r="E681" i="5" a="1"/>
  <c r="E681" i="5" s="1"/>
  <c r="E682" i="5" a="1"/>
  <c r="E682" i="5"/>
  <c r="F682" i="5" s="1"/>
  <c r="H682" i="1" s="1"/>
  <c r="E683" i="5" a="1"/>
  <c r="E683" i="5" s="1"/>
  <c r="F683" i="5" s="1"/>
  <c r="H683" i="1" s="1"/>
  <c r="E684" i="5" a="1"/>
  <c r="E684" i="5"/>
  <c r="F684" i="5" s="1"/>
  <c r="H684" i="1" s="1"/>
  <c r="E685" i="5" a="1"/>
  <c r="E685" i="5" s="1"/>
  <c r="F685" i="5" s="1"/>
  <c r="H685" i="1" s="1"/>
  <c r="E686" i="5" a="1"/>
  <c r="E686" i="5" s="1"/>
  <c r="F686" i="5" s="1"/>
  <c r="H686" i="1" s="1"/>
  <c r="E687" i="5" a="1"/>
  <c r="E687" i="5"/>
  <c r="F687" i="5" s="1"/>
  <c r="H687" i="1" s="1"/>
  <c r="E688" i="5" a="1"/>
  <c r="E688" i="5" s="1"/>
  <c r="E689" i="5" a="1"/>
  <c r="E689" i="5" s="1"/>
  <c r="F689" i="5" s="1"/>
  <c r="H689" i="1" s="1"/>
  <c r="E690" i="5" a="1"/>
  <c r="E690" i="5" s="1"/>
  <c r="F690" i="5" s="1"/>
  <c r="H690" i="1" s="1"/>
  <c r="E691" i="5" a="1"/>
  <c r="E691" i="5" s="1"/>
  <c r="F691" i="5" s="1"/>
  <c r="H691" i="1" s="1"/>
  <c r="E692" i="5" a="1"/>
  <c r="E692" i="5" s="1"/>
  <c r="F692" i="5" s="1"/>
  <c r="H692" i="1" s="1"/>
  <c r="E693" i="5" a="1"/>
  <c r="E693" i="5" s="1"/>
  <c r="F693" i="5" s="1"/>
  <c r="H693" i="1" s="1"/>
  <c r="E694" i="5" a="1"/>
  <c r="E694" i="5" s="1"/>
  <c r="F694" i="5" s="1"/>
  <c r="H694" i="1" s="1"/>
  <c r="E695" i="5" a="1"/>
  <c r="E695" i="5" s="1"/>
  <c r="F695" i="5" s="1"/>
  <c r="H695" i="1" s="1"/>
  <c r="E696" i="5" a="1"/>
  <c r="E696" i="5"/>
  <c r="F696" i="5" s="1"/>
  <c r="H696" i="1" s="1"/>
  <c r="E697" i="5" a="1"/>
  <c r="E697" i="5" s="1"/>
  <c r="F697" i="5" s="1"/>
  <c r="H697" i="1" s="1"/>
  <c r="E698" i="5" a="1"/>
  <c r="E698" i="5"/>
  <c r="E699" i="5" a="1"/>
  <c r="E699" i="5" s="1"/>
  <c r="E700" i="5" a="1"/>
  <c r="E700" i="5" s="1"/>
  <c r="F700" i="5" s="1"/>
  <c r="H700" i="1" s="1"/>
  <c r="E701" i="5" a="1"/>
  <c r="E701" i="5" s="1"/>
  <c r="F701" i="5" s="1"/>
  <c r="H701" i="1" s="1"/>
  <c r="E702" i="5" a="1"/>
  <c r="E702" i="5" s="1"/>
  <c r="F702" i="5" s="1"/>
  <c r="H702" i="1" s="1"/>
  <c r="E703" i="5" a="1"/>
  <c r="E703" i="5" s="1"/>
  <c r="E704" i="5" a="1"/>
  <c r="E704" i="5" s="1"/>
  <c r="F704" i="5" s="1"/>
  <c r="H704" i="1" s="1"/>
  <c r="E705" i="5" a="1"/>
  <c r="E705" i="5" s="1"/>
  <c r="F705" i="5" s="1"/>
  <c r="H705" i="1" s="1"/>
  <c r="E706" i="5" a="1"/>
  <c r="E706" i="5" s="1"/>
  <c r="F706" i="5" s="1"/>
  <c r="H706" i="1" s="1"/>
  <c r="E707" i="5" a="1"/>
  <c r="E707" i="5"/>
  <c r="F707" i="5" s="1"/>
  <c r="H707" i="1" s="1"/>
  <c r="E708" i="5" a="1"/>
  <c r="E708" i="5" s="1"/>
  <c r="F708" i="5" s="1"/>
  <c r="H708" i="1" s="1"/>
  <c r="E709" i="5" a="1"/>
  <c r="E709" i="5" s="1"/>
  <c r="F709" i="5" s="1"/>
  <c r="H709" i="1" s="1"/>
  <c r="E710" i="5" a="1"/>
  <c r="E710" i="5" s="1"/>
  <c r="F710" i="5" s="1"/>
  <c r="H710" i="1" s="1"/>
  <c r="E711" i="5" a="1"/>
  <c r="E711" i="5" s="1"/>
  <c r="F711" i="5" s="1"/>
  <c r="H711" i="1" s="1"/>
  <c r="E712" i="5" a="1"/>
  <c r="E712" i="5" s="1"/>
  <c r="F712" i="5" s="1"/>
  <c r="H712" i="1" s="1"/>
  <c r="E713" i="5" a="1"/>
  <c r="E713" i="5" s="1"/>
  <c r="E714" i="5" a="1"/>
  <c r="E714" i="5"/>
  <c r="F714" i="5" s="1"/>
  <c r="H714" i="1" s="1"/>
  <c r="E715" i="5" a="1"/>
  <c r="E715" i="5" s="1"/>
  <c r="F715" i="5" s="1"/>
  <c r="H715" i="1" s="1"/>
  <c r="E716" i="5" a="1"/>
  <c r="E716" i="5"/>
  <c r="F716" i="5" s="1"/>
  <c r="H716" i="1" s="1"/>
  <c r="E717" i="5" a="1"/>
  <c r="E717" i="5" s="1"/>
  <c r="F717" i="5" s="1"/>
  <c r="H717" i="1" s="1"/>
  <c r="E718" i="5" a="1"/>
  <c r="E718" i="5" s="1"/>
  <c r="E719" i="5" a="1"/>
  <c r="E719" i="5" s="1"/>
  <c r="F719" i="5" s="1"/>
  <c r="H719" i="1" s="1"/>
  <c r="E720" i="5" a="1"/>
  <c r="E720" i="5" s="1"/>
  <c r="F720" i="5" s="1"/>
  <c r="H720" i="1" s="1"/>
  <c r="E721" i="5" a="1"/>
  <c r="E721" i="5" s="1"/>
  <c r="E722" i="5" a="1"/>
  <c r="E722" i="5" s="1"/>
  <c r="F722" i="5" s="1"/>
  <c r="H722" i="1" s="1"/>
  <c r="E723" i="5" a="1"/>
  <c r="E723" i="5"/>
  <c r="F723" i="5" s="1"/>
  <c r="H723" i="1" s="1"/>
  <c r="E724" i="5" a="1"/>
  <c r="E724" i="5" s="1"/>
  <c r="F724" i="5" s="1"/>
  <c r="H724" i="1" s="1"/>
  <c r="E725" i="5" a="1"/>
  <c r="E725" i="5" s="1"/>
  <c r="F725" i="5" s="1"/>
  <c r="H725" i="1" s="1"/>
  <c r="E726" i="5" a="1"/>
  <c r="E726" i="5" s="1"/>
  <c r="F726" i="5" s="1"/>
  <c r="H726" i="1" s="1"/>
  <c r="E727" i="5" a="1"/>
  <c r="E727" i="5" s="1"/>
  <c r="F727" i="5" s="1"/>
  <c r="H727" i="1" s="1"/>
  <c r="E728" i="5" a="1"/>
  <c r="E728" i="5" s="1"/>
  <c r="F728" i="5" s="1"/>
  <c r="H728" i="1" s="1"/>
  <c r="E729" i="5" a="1"/>
  <c r="E729" i="5" s="1"/>
  <c r="F729" i="5" s="1"/>
  <c r="H729" i="1" s="1"/>
  <c r="E730" i="5" a="1"/>
  <c r="E730" i="5"/>
  <c r="F730" i="5" s="1"/>
  <c r="H730" i="1" s="1"/>
  <c r="E731" i="5" a="1"/>
  <c r="E731" i="5" s="1"/>
  <c r="E732" i="5" a="1"/>
  <c r="E732" i="5"/>
  <c r="F732" i="5" s="1"/>
  <c r="H732" i="1" s="1"/>
  <c r="E733" i="5" a="1"/>
  <c r="E733" i="5" s="1"/>
  <c r="E734" i="5" a="1"/>
  <c r="E734" i="5" s="1"/>
  <c r="F734" i="5" s="1"/>
  <c r="H734" i="1" s="1"/>
  <c r="E735" i="5" a="1"/>
  <c r="E735" i="5" s="1"/>
  <c r="F735" i="5" s="1"/>
  <c r="H735" i="1" s="1"/>
  <c r="E736" i="5" a="1"/>
  <c r="E736" i="5" s="1"/>
  <c r="F736" i="5" s="1"/>
  <c r="H736" i="1" s="1"/>
  <c r="E737" i="5" a="1"/>
  <c r="E737" i="5" s="1"/>
  <c r="F737" i="5" s="1"/>
  <c r="H737" i="1" s="1"/>
  <c r="E738" i="5" a="1"/>
  <c r="E738" i="5" s="1"/>
  <c r="F738" i="5" s="1"/>
  <c r="H738" i="1" s="1"/>
  <c r="E739" i="5" a="1"/>
  <c r="E739" i="5"/>
  <c r="E740" i="5" a="1"/>
  <c r="E740" i="5" s="1"/>
  <c r="F740" i="5" s="1"/>
  <c r="H740" i="1" s="1"/>
  <c r="E741" i="5" a="1"/>
  <c r="E741" i="5" s="1"/>
  <c r="F741" i="5" s="1"/>
  <c r="H741" i="1" s="1"/>
  <c r="E742" i="5" a="1"/>
  <c r="E742" i="5" s="1"/>
  <c r="F742" i="5" s="1"/>
  <c r="H742" i="1" s="1"/>
  <c r="E743" i="5" a="1"/>
  <c r="E743" i="5" s="1"/>
  <c r="F743" i="5" s="1"/>
  <c r="H743" i="1" s="1"/>
  <c r="E744" i="5" a="1"/>
  <c r="E744" i="5" s="1"/>
  <c r="F744" i="5" s="1"/>
  <c r="H744" i="1" s="1"/>
  <c r="E745" i="5" a="1"/>
  <c r="E745" i="5" s="1"/>
  <c r="F745" i="5" s="1"/>
  <c r="H745" i="1" s="1"/>
  <c r="E746" i="5" a="1"/>
  <c r="E746" i="5"/>
  <c r="F746" i="5" s="1"/>
  <c r="H746" i="1" s="1"/>
  <c r="E747" i="5" a="1"/>
  <c r="E747" i="5" s="1"/>
  <c r="F747" i="5" s="1"/>
  <c r="H747" i="1" s="1"/>
  <c r="E748" i="5" a="1"/>
  <c r="E748" i="5"/>
  <c r="F748" i="5" s="1"/>
  <c r="H748" i="1" s="1"/>
  <c r="E749" i="5" a="1"/>
  <c r="E749" i="5" s="1"/>
  <c r="F749" i="5" s="1"/>
  <c r="H749" i="1" s="1"/>
  <c r="E750" i="5" a="1"/>
  <c r="E750" i="5" s="1"/>
  <c r="E751" i="5" a="1"/>
  <c r="E751" i="5" s="1"/>
  <c r="E752" i="5" a="1"/>
  <c r="E752" i="5" s="1"/>
  <c r="F752" i="5" s="1"/>
  <c r="H752" i="1" s="1"/>
  <c r="E753" i="5" a="1"/>
  <c r="E753" i="5" s="1"/>
  <c r="E754" i="5" a="1"/>
  <c r="E754" i="5" s="1"/>
  <c r="F754" i="5" s="1"/>
  <c r="H754" i="1" s="1"/>
  <c r="E755" i="5" a="1"/>
  <c r="E755" i="5" s="1"/>
  <c r="F755" i="5" s="1"/>
  <c r="H755" i="1" s="1"/>
  <c r="E756" i="5" a="1"/>
  <c r="E756" i="5" s="1"/>
  <c r="F756" i="5" s="1"/>
  <c r="H756" i="1" s="1"/>
  <c r="E757" i="5" a="1"/>
  <c r="E757" i="5" s="1"/>
  <c r="F757" i="5" s="1"/>
  <c r="H757" i="1" s="1"/>
  <c r="E758" i="5" a="1"/>
  <c r="E758" i="5" s="1"/>
  <c r="F758" i="5" s="1"/>
  <c r="H758" i="1" s="1"/>
  <c r="E759" i="5" a="1"/>
  <c r="E759" i="5" s="1"/>
  <c r="F759" i="5" s="1"/>
  <c r="H759" i="1" s="1"/>
  <c r="E760" i="5" a="1"/>
  <c r="E760" i="5" s="1"/>
  <c r="F760" i="5" s="1"/>
  <c r="H760" i="1" s="1"/>
  <c r="E761" i="5" a="1"/>
  <c r="E761" i="5" s="1"/>
  <c r="F761" i="5" s="1"/>
  <c r="H761" i="1" s="1"/>
  <c r="E762" i="5" a="1"/>
  <c r="E762" i="5"/>
  <c r="F762" i="5" s="1"/>
  <c r="H762" i="1" s="1"/>
  <c r="E763" i="5" a="1"/>
  <c r="E763" i="5"/>
  <c r="E764" i="5" a="1"/>
  <c r="E764" i="5" s="1"/>
  <c r="F764" i="5" s="1"/>
  <c r="H764" i="1" s="1"/>
  <c r="E765" i="5" a="1"/>
  <c r="E765" i="5" s="1"/>
  <c r="E766" i="5" a="1"/>
  <c r="E766" i="5" s="1"/>
  <c r="F766" i="5" s="1"/>
  <c r="H766" i="1" s="1"/>
  <c r="E767" i="5" a="1"/>
  <c r="E767" i="5" s="1"/>
  <c r="F767" i="5" s="1"/>
  <c r="H767" i="1" s="1"/>
  <c r="E768" i="5" a="1"/>
  <c r="E768" i="5" s="1"/>
  <c r="F768" i="5" s="1"/>
  <c r="H768" i="1" s="1"/>
  <c r="E769" i="5" a="1"/>
  <c r="E769" i="5" s="1"/>
  <c r="F769" i="5" s="1"/>
  <c r="H769" i="1" s="1"/>
  <c r="E770" i="5" a="1"/>
  <c r="E770" i="5" s="1"/>
  <c r="F770" i="5" s="1"/>
  <c r="H770" i="1" s="1"/>
  <c r="E771" i="5" a="1"/>
  <c r="E771" i="5"/>
  <c r="E772" i="5" a="1"/>
  <c r="E772" i="5"/>
  <c r="F772" i="5" s="1"/>
  <c r="H772" i="1" s="1"/>
  <c r="E773" i="5" a="1"/>
  <c r="E773" i="5" s="1"/>
  <c r="F773" i="5" s="1"/>
  <c r="H773" i="1" s="1"/>
  <c r="E774" i="5" a="1"/>
  <c r="E774" i="5" s="1"/>
  <c r="F774" i="5" s="1"/>
  <c r="H774" i="1" s="1"/>
  <c r="E775" i="5" a="1"/>
  <c r="E775" i="5" s="1"/>
  <c r="F775" i="5" s="1"/>
  <c r="H775" i="1" s="1"/>
  <c r="E776" i="5" a="1"/>
  <c r="E776" i="5" s="1"/>
  <c r="F776" i="5" s="1"/>
  <c r="H776" i="1" s="1"/>
  <c r="E777" i="5" a="1"/>
  <c r="E777" i="5" s="1"/>
  <c r="F777" i="5" s="1"/>
  <c r="H777" i="1" s="1"/>
  <c r="E778" i="5" a="1"/>
  <c r="E778" i="5" s="1"/>
  <c r="F778" i="5" s="1"/>
  <c r="H778" i="1" s="1"/>
  <c r="E779" i="5" a="1"/>
  <c r="E779" i="5" s="1"/>
  <c r="F779" i="5" s="1"/>
  <c r="H779" i="1" s="1"/>
  <c r="E780" i="5" a="1"/>
  <c r="E780" i="5"/>
  <c r="F780" i="5" s="1"/>
  <c r="H780" i="1" s="1"/>
  <c r="E781" i="5" a="1"/>
  <c r="E781" i="5" s="1"/>
  <c r="F781" i="5" s="1"/>
  <c r="H781" i="1" s="1"/>
  <c r="E782" i="5" a="1"/>
  <c r="E782" i="5" s="1"/>
  <c r="E783" i="5" a="1"/>
  <c r="E783" i="5" s="1"/>
  <c r="E784" i="5" a="1"/>
  <c r="E784" i="5" s="1"/>
  <c r="F784" i="5" s="1"/>
  <c r="H784" i="1" s="1"/>
  <c r="E785" i="5" a="1"/>
  <c r="E785" i="5" s="1"/>
  <c r="F785" i="5" s="1"/>
  <c r="H785" i="1" s="1"/>
  <c r="E786" i="5" a="1"/>
  <c r="E786" i="5"/>
  <c r="E787" i="5" a="1"/>
  <c r="E787" i="5" s="1"/>
  <c r="F787" i="5" s="1"/>
  <c r="H787" i="1" s="1"/>
  <c r="E788" i="5" a="1"/>
  <c r="E788" i="5" s="1"/>
  <c r="F788" i="5" s="1"/>
  <c r="H788" i="1" s="1"/>
  <c r="E789" i="5" a="1"/>
  <c r="E789" i="5" s="1"/>
  <c r="F789" i="5" s="1"/>
  <c r="H789" i="1" s="1"/>
  <c r="E790" i="5" a="1"/>
  <c r="E790" i="5" s="1"/>
  <c r="F790" i="5" s="1"/>
  <c r="H790" i="1" s="1"/>
  <c r="E791" i="5" a="1"/>
  <c r="E791" i="5" s="1"/>
  <c r="F791" i="5" s="1"/>
  <c r="H791" i="1" s="1"/>
  <c r="E792" i="5" a="1"/>
  <c r="E792" i="5" s="1"/>
  <c r="F792" i="5" s="1"/>
  <c r="H792" i="1" s="1"/>
  <c r="E793" i="5" a="1"/>
  <c r="E793" i="5" s="1"/>
  <c r="F793" i="5" s="1"/>
  <c r="H793" i="1" s="1"/>
  <c r="E794" i="5" a="1"/>
  <c r="E794" i="5"/>
  <c r="F794" i="5" s="1"/>
  <c r="H794" i="1" s="1"/>
  <c r="E795" i="5" a="1"/>
  <c r="E795" i="5"/>
  <c r="F795" i="5" s="1"/>
  <c r="H795" i="1" s="1"/>
  <c r="E796" i="5" a="1"/>
  <c r="E796" i="5" s="1"/>
  <c r="F796" i="5" s="1"/>
  <c r="H796" i="1" s="1"/>
  <c r="E797" i="5" a="1"/>
  <c r="E797" i="5" s="1"/>
  <c r="E798" i="5" a="1"/>
  <c r="E798" i="5" s="1"/>
  <c r="F798" i="5" s="1"/>
  <c r="H798" i="1" s="1"/>
  <c r="E799" i="5" a="1"/>
  <c r="E799" i="5" s="1"/>
  <c r="F799" i="5" s="1"/>
  <c r="H799" i="1" s="1"/>
  <c r="E800" i="5" a="1"/>
  <c r="E800" i="5" s="1"/>
  <c r="F800" i="5" s="1"/>
  <c r="H800" i="1" s="1"/>
  <c r="E801" i="5" a="1"/>
  <c r="E801" i="5" s="1"/>
  <c r="E802" i="5" a="1"/>
  <c r="E802" i="5" s="1"/>
  <c r="F802" i="5" s="1"/>
  <c r="H802" i="1" s="1"/>
  <c r="E803" i="5" a="1"/>
  <c r="E803" i="5"/>
  <c r="F803" i="5" s="1"/>
  <c r="H803" i="1" s="1"/>
  <c r="E804" i="5" a="1"/>
  <c r="E804" i="5"/>
  <c r="F804" i="5" s="1"/>
  <c r="H804" i="1" s="1"/>
  <c r="E805" i="5" a="1"/>
  <c r="E805" i="5" s="1"/>
  <c r="E806" i="5" a="1"/>
  <c r="E806" i="5" s="1"/>
  <c r="F806" i="5" s="1"/>
  <c r="H806" i="1" s="1"/>
  <c r="E807" i="5" a="1"/>
  <c r="E807" i="5" s="1"/>
  <c r="F807" i="5" s="1"/>
  <c r="H807" i="1" s="1"/>
  <c r="E808" i="5" a="1"/>
  <c r="E808" i="5" s="1"/>
  <c r="F808" i="5" s="1"/>
  <c r="H808" i="1" s="1"/>
  <c r="E809" i="5" a="1"/>
  <c r="E809" i="5" s="1"/>
  <c r="F809" i="5" s="1"/>
  <c r="H809" i="1" s="1"/>
  <c r="E810" i="5" a="1"/>
  <c r="E810" i="5" s="1"/>
  <c r="F810" i="5" s="1"/>
  <c r="H810" i="1" s="1"/>
  <c r="E811" i="5" a="1"/>
  <c r="E811" i="5" s="1"/>
  <c r="F811" i="5" s="1"/>
  <c r="H811" i="1" s="1"/>
  <c r="E812" i="5" a="1"/>
  <c r="E812" i="5"/>
  <c r="F812" i="5" s="1"/>
  <c r="H812" i="1" s="1"/>
  <c r="E813" i="5" a="1"/>
  <c r="E813" i="5" s="1"/>
  <c r="F813" i="5" s="1"/>
  <c r="H813" i="1" s="1"/>
  <c r="E814" i="5" a="1"/>
  <c r="E814" i="5" s="1"/>
  <c r="F814" i="5" s="1"/>
  <c r="H814" i="1" s="1"/>
  <c r="E815" i="5" a="1"/>
  <c r="E815" i="5"/>
  <c r="E816" i="5" a="1"/>
  <c r="E816" i="5" s="1"/>
  <c r="E817" i="5" a="1"/>
  <c r="E817" i="5" s="1"/>
  <c r="F817" i="5" s="1"/>
  <c r="H817" i="1" s="1"/>
  <c r="E818" i="5" a="1"/>
  <c r="E818" i="5" s="1"/>
  <c r="F818" i="5" s="1"/>
  <c r="H818" i="1" s="1"/>
  <c r="E819" i="5" a="1"/>
  <c r="E819" i="5" s="1"/>
  <c r="F819" i="5" s="1"/>
  <c r="H819" i="1" s="1"/>
  <c r="E820" i="5" a="1"/>
  <c r="E820" i="5" s="1"/>
  <c r="F820" i="5" s="1"/>
  <c r="H820" i="1" s="1"/>
  <c r="E821" i="5" a="1"/>
  <c r="E821" i="5" s="1"/>
  <c r="F821" i="5" s="1"/>
  <c r="H821" i="1" s="1"/>
  <c r="E822" i="5" a="1"/>
  <c r="E822" i="5"/>
  <c r="F822" i="5" s="1"/>
  <c r="H822" i="1" s="1"/>
  <c r="E823" i="5" a="1"/>
  <c r="E823" i="5" s="1"/>
  <c r="E824" i="5" a="1"/>
  <c r="E824" i="5" s="1"/>
  <c r="F824" i="5" s="1"/>
  <c r="H824" i="1" s="1"/>
  <c r="E825" i="5" a="1"/>
  <c r="E825" i="5" s="1"/>
  <c r="F825" i="5" s="1"/>
  <c r="H825" i="1" s="1"/>
  <c r="E826" i="5" a="1"/>
  <c r="E826" i="5" s="1"/>
  <c r="F826" i="5" s="1"/>
  <c r="H826" i="1" s="1"/>
  <c r="E827" i="5" a="1"/>
  <c r="E827" i="5" s="1"/>
  <c r="F827" i="5" s="1"/>
  <c r="H827" i="1" s="1"/>
  <c r="E828" i="5" a="1"/>
  <c r="E828" i="5" s="1"/>
  <c r="F828" i="5" s="1"/>
  <c r="H828" i="1" s="1"/>
  <c r="E829" i="5" a="1"/>
  <c r="E829" i="5"/>
  <c r="F829" i="5" s="1"/>
  <c r="H829" i="1" s="1"/>
  <c r="E830" i="5" a="1"/>
  <c r="E830" i="5" s="1"/>
  <c r="F830" i="5" s="1"/>
  <c r="H830" i="1" s="1"/>
  <c r="E831" i="5" a="1"/>
  <c r="E831" i="5"/>
  <c r="F831" i="5" s="1"/>
  <c r="H831" i="1" s="1"/>
  <c r="E832" i="5" a="1"/>
  <c r="E832" i="5" s="1"/>
  <c r="F832" i="5" s="1"/>
  <c r="H832" i="1" s="1"/>
  <c r="E833" i="5" a="1"/>
  <c r="E833" i="5" s="1"/>
  <c r="E834" i="5" a="1"/>
  <c r="E834" i="5" s="1"/>
  <c r="E835" i="5" a="1"/>
  <c r="E835" i="5" s="1"/>
  <c r="F835" i="5" s="1"/>
  <c r="H835" i="1" s="1"/>
  <c r="E836" i="5" a="1"/>
  <c r="E836" i="5" s="1"/>
  <c r="F836" i="5" s="1"/>
  <c r="H836" i="1" s="1"/>
  <c r="E837" i="5" a="1"/>
  <c r="E837" i="5" s="1"/>
  <c r="E838" i="5" a="1"/>
  <c r="E838" i="5"/>
  <c r="F838" i="5" s="1"/>
  <c r="H838" i="1" s="1"/>
  <c r="E839" i="5" a="1"/>
  <c r="E839" i="5" s="1"/>
  <c r="F839" i="5" s="1"/>
  <c r="H839" i="1" s="1"/>
  <c r="E840" i="5" a="1"/>
  <c r="E840" i="5" s="1"/>
  <c r="F840" i="5" s="1"/>
  <c r="H840" i="1" s="1"/>
  <c r="E841" i="5" a="1"/>
  <c r="E841" i="5" s="1"/>
  <c r="F841" i="5" s="1"/>
  <c r="H841" i="1" s="1"/>
  <c r="E842" i="5" a="1"/>
  <c r="E842" i="5" s="1"/>
  <c r="F842" i="5" s="1"/>
  <c r="H842" i="1" s="1"/>
  <c r="E843" i="5" a="1"/>
  <c r="E843" i="5" s="1"/>
  <c r="F843" i="5" s="1"/>
  <c r="H843" i="1" s="1"/>
  <c r="E844" i="5" a="1"/>
  <c r="E844" i="5" s="1"/>
  <c r="F844" i="5" s="1"/>
  <c r="H844" i="1" s="1"/>
  <c r="E845" i="5" a="1"/>
  <c r="E845" i="5"/>
  <c r="F845" i="5" s="1"/>
  <c r="H845" i="1" s="1"/>
  <c r="E846" i="5" a="1"/>
  <c r="E846" i="5" s="1"/>
  <c r="F846" i="5" s="1"/>
  <c r="H846" i="1" s="1"/>
  <c r="E847" i="5" a="1"/>
  <c r="E847" i="5"/>
  <c r="E848" i="5" a="1"/>
  <c r="E848" i="5" s="1"/>
  <c r="F848" i="5" s="1"/>
  <c r="H848" i="1" s="1"/>
  <c r="E849" i="5" a="1"/>
  <c r="E849" i="5" s="1"/>
  <c r="E850" i="5" a="1"/>
  <c r="E850" i="5" s="1"/>
  <c r="F850" i="5" s="1"/>
  <c r="H850" i="1" s="1"/>
  <c r="E851" i="5" a="1"/>
  <c r="E851" i="5" s="1"/>
  <c r="F851" i="5" s="1"/>
  <c r="H851" i="1" s="1"/>
  <c r="E852" i="5" a="1"/>
  <c r="E852" i="5" s="1"/>
  <c r="F852" i="5" s="1"/>
  <c r="H852" i="1" s="1"/>
  <c r="E853" i="5" a="1"/>
  <c r="E853" i="5" s="1"/>
  <c r="F853" i="5" s="1"/>
  <c r="H853" i="1" s="1"/>
  <c r="E854" i="5" a="1"/>
  <c r="E854" i="5"/>
  <c r="F854" i="5" s="1"/>
  <c r="H854" i="1" s="1"/>
  <c r="E855" i="5" a="1"/>
  <c r="E855" i="5" s="1"/>
  <c r="E856" i="5" a="1"/>
  <c r="E856" i="5" s="1"/>
  <c r="F856" i="5" s="1"/>
  <c r="H856" i="1" s="1"/>
  <c r="E857" i="5" a="1"/>
  <c r="E857" i="5" s="1"/>
  <c r="F857" i="5" s="1"/>
  <c r="H857" i="1" s="1"/>
  <c r="E858" i="5" a="1"/>
  <c r="E858" i="5" s="1"/>
  <c r="F858" i="5" s="1"/>
  <c r="H858" i="1" s="1"/>
  <c r="E859" i="5" a="1"/>
  <c r="E859" i="5" s="1"/>
  <c r="F859" i="5" s="1"/>
  <c r="H859" i="1" s="1"/>
  <c r="E860" i="5" a="1"/>
  <c r="E860" i="5" s="1"/>
  <c r="F860" i="5" s="1"/>
  <c r="H860" i="1" s="1"/>
  <c r="E861" i="5" a="1"/>
  <c r="E861" i="5"/>
  <c r="F861" i="5" s="1"/>
  <c r="H861" i="1" s="1"/>
  <c r="E862" i="5" a="1"/>
  <c r="E862" i="5" s="1"/>
  <c r="F862" i="5" s="1"/>
  <c r="H862" i="1" s="1"/>
  <c r="E863" i="5" a="1"/>
  <c r="E863" i="5"/>
  <c r="F863" i="5" s="1"/>
  <c r="H863" i="1" s="1"/>
  <c r="E864" i="5" a="1"/>
  <c r="E864" i="5" s="1"/>
  <c r="F864" i="5" s="1"/>
  <c r="H864" i="1" s="1"/>
  <c r="E865" i="5" a="1"/>
  <c r="E865" i="5" s="1"/>
  <c r="E866" i="5" a="1"/>
  <c r="E866" i="5" s="1"/>
  <c r="F866" i="5" s="1"/>
  <c r="H866" i="1" s="1"/>
  <c r="E867" i="5" a="1"/>
  <c r="E867" i="5" s="1"/>
  <c r="E868" i="5" a="1"/>
  <c r="E868" i="5" s="1"/>
  <c r="F868" i="5" s="1"/>
  <c r="H868" i="1" s="1"/>
  <c r="E869" i="5" a="1"/>
  <c r="E869" i="5" s="1"/>
  <c r="F869" i="5" s="1"/>
  <c r="H869" i="1" s="1"/>
  <c r="E870" i="5" a="1"/>
  <c r="E870" i="5"/>
  <c r="E871" i="5" a="1"/>
  <c r="E871" i="5" s="1"/>
  <c r="F871" i="5" s="1"/>
  <c r="H871" i="1" s="1"/>
  <c r="E872" i="5" a="1"/>
  <c r="E872" i="5" s="1"/>
  <c r="F872" i="5" s="1"/>
  <c r="H872" i="1" s="1"/>
  <c r="E873" i="5" a="1"/>
  <c r="E873" i="5" s="1"/>
  <c r="F873" i="5" s="1"/>
  <c r="H873" i="1" s="1"/>
  <c r="E874" i="5" a="1"/>
  <c r="E874" i="5" s="1"/>
  <c r="F874" i="5" s="1"/>
  <c r="H874" i="1" s="1"/>
  <c r="E875" i="5" a="1"/>
  <c r="E875" i="5" s="1"/>
  <c r="F875" i="5" s="1"/>
  <c r="H875" i="1" s="1"/>
  <c r="E876" i="5" a="1"/>
  <c r="E876" i="5" s="1"/>
  <c r="F876" i="5" s="1"/>
  <c r="H876" i="1" s="1"/>
  <c r="E877" i="5" a="1"/>
  <c r="E877" i="5"/>
  <c r="F877" i="5" s="1"/>
  <c r="H877" i="1" s="1"/>
  <c r="E878" i="5" a="1"/>
  <c r="E878" i="5" s="1"/>
  <c r="F878" i="5" s="1"/>
  <c r="H878" i="1" s="1"/>
  <c r="E879" i="5" a="1"/>
  <c r="E879" i="5"/>
  <c r="F879" i="5" s="1"/>
  <c r="H879" i="1" s="1"/>
  <c r="E880" i="5" a="1"/>
  <c r="E880" i="5" s="1"/>
  <c r="E881" i="5" a="1"/>
  <c r="E881" i="5" s="1"/>
  <c r="F881" i="5" s="1"/>
  <c r="H881" i="1" s="1"/>
  <c r="E882" i="5" a="1"/>
  <c r="E882" i="5" s="1"/>
  <c r="F882" i="5" s="1"/>
  <c r="H882" i="1" s="1"/>
  <c r="E883" i="5" a="1"/>
  <c r="E883" i="5" s="1"/>
  <c r="F883" i="5" s="1"/>
  <c r="H883" i="1" s="1"/>
  <c r="E884" i="5" a="1"/>
  <c r="E884" i="5" s="1"/>
  <c r="F884" i="5" s="1"/>
  <c r="H884" i="1" s="1"/>
  <c r="E885" i="5" a="1"/>
  <c r="E885" i="5" s="1"/>
  <c r="F885" i="5" s="1"/>
  <c r="H885" i="1" s="1"/>
  <c r="E886" i="5" a="1"/>
  <c r="E886" i="5"/>
  <c r="E887" i="5" a="1"/>
  <c r="E887" i="5" s="1"/>
  <c r="F887" i="5" s="1"/>
  <c r="H887" i="1" s="1"/>
  <c r="E888" i="5" a="1"/>
  <c r="E888" i="5" s="1"/>
  <c r="E889" i="5" a="1"/>
  <c r="E889" i="5" s="1"/>
  <c r="F889" i="5" s="1"/>
  <c r="H889" i="1" s="1"/>
  <c r="E890" i="5" a="1"/>
  <c r="E890" i="5" s="1"/>
  <c r="F890" i="5" s="1"/>
  <c r="H890" i="1" s="1"/>
  <c r="E891" i="5" a="1"/>
  <c r="E891" i="5" s="1"/>
  <c r="F891" i="5" s="1"/>
  <c r="H891" i="1" s="1"/>
  <c r="E892" i="5" a="1"/>
  <c r="E892" i="5" s="1"/>
  <c r="F892" i="5" s="1"/>
  <c r="H892" i="1" s="1"/>
  <c r="E893" i="5" a="1"/>
  <c r="E893" i="5"/>
  <c r="F893" i="5" s="1"/>
  <c r="H893" i="1" s="1"/>
  <c r="E894" i="5" a="1"/>
  <c r="E894" i="5" s="1"/>
  <c r="F894" i="5" s="1"/>
  <c r="H894" i="1" s="1"/>
  <c r="E895" i="5" a="1"/>
  <c r="E895" i="5"/>
  <c r="F895" i="5" s="1"/>
  <c r="H895" i="1" s="1"/>
  <c r="E896" i="5" a="1"/>
  <c r="E896" i="5" s="1"/>
  <c r="F896" i="5" s="1"/>
  <c r="H896" i="1" s="1"/>
  <c r="E897" i="5" a="1"/>
  <c r="E897" i="5" s="1"/>
  <c r="F897" i="5" s="1"/>
  <c r="H897" i="1" s="1"/>
  <c r="E898" i="5" a="1"/>
  <c r="E898" i="5" s="1"/>
  <c r="E899" i="5" a="1"/>
  <c r="E899" i="5" s="1"/>
  <c r="E900" i="5" a="1"/>
  <c r="E900" i="5" s="1"/>
  <c r="F900" i="5" s="1"/>
  <c r="H900" i="1" s="1"/>
  <c r="E901" i="5" a="1"/>
  <c r="E901" i="5" s="1"/>
  <c r="F901" i="5" s="1"/>
  <c r="H901" i="1" s="1"/>
  <c r="E902" i="5" a="1"/>
  <c r="E902" i="5"/>
  <c r="F902" i="5" s="1"/>
  <c r="H902" i="1" s="1"/>
  <c r="E903" i="5" a="1"/>
  <c r="E903" i="5" s="1"/>
  <c r="F903" i="5" s="1"/>
  <c r="H903" i="1" s="1"/>
  <c r="E904" i="5" a="1"/>
  <c r="E904" i="5" s="1"/>
  <c r="F904" i="5" s="1"/>
  <c r="H904" i="1" s="1"/>
  <c r="E905" i="5" a="1"/>
  <c r="E905" i="5" s="1"/>
  <c r="F905" i="5" s="1"/>
  <c r="H905" i="1" s="1"/>
  <c r="E906" i="5" a="1"/>
  <c r="E906" i="5" s="1"/>
  <c r="E907" i="5" a="1"/>
  <c r="E907" i="5" s="1"/>
  <c r="F907" i="5" s="1"/>
  <c r="H907" i="1" s="1"/>
  <c r="E908" i="5" a="1"/>
  <c r="E908" i="5" s="1"/>
  <c r="F908" i="5" s="1"/>
  <c r="H908" i="1" s="1"/>
  <c r="E909" i="5" a="1"/>
  <c r="E909" i="5"/>
  <c r="F909" i="5" s="1"/>
  <c r="H909" i="1" s="1"/>
  <c r="E910" i="5" a="1"/>
  <c r="E910" i="5" s="1"/>
  <c r="F910" i="5" s="1"/>
  <c r="H910" i="1" s="1"/>
  <c r="E911" i="5" a="1"/>
  <c r="E911" i="5"/>
  <c r="F911" i="5" s="1"/>
  <c r="H911" i="1" s="1"/>
  <c r="E912" i="5" a="1"/>
  <c r="E912" i="5" s="1"/>
  <c r="F912" i="5" s="1"/>
  <c r="H912" i="1" s="1"/>
  <c r="E913" i="5" a="1"/>
  <c r="E913" i="5" s="1"/>
  <c r="F913" i="5" s="1"/>
  <c r="H913" i="1" s="1"/>
  <c r="E914" i="5" a="1"/>
  <c r="E914" i="5" s="1"/>
  <c r="F914" i="5" s="1"/>
  <c r="H914" i="1" s="1"/>
  <c r="E915" i="5" a="1"/>
  <c r="E915" i="5" s="1"/>
  <c r="F915" i="5" s="1"/>
  <c r="H915" i="1" s="1"/>
  <c r="E916" i="5" a="1"/>
  <c r="E916" i="5" s="1"/>
  <c r="F916" i="5" s="1"/>
  <c r="H916" i="1" s="1"/>
  <c r="E917" i="5" a="1"/>
  <c r="E917" i="5" s="1"/>
  <c r="E918" i="5" a="1"/>
  <c r="E918" i="5"/>
  <c r="E919" i="5" a="1"/>
  <c r="E919" i="5" s="1"/>
  <c r="F919" i="5" s="1"/>
  <c r="H919" i="1" s="1"/>
  <c r="E920" i="5" a="1"/>
  <c r="E920" i="5" s="1"/>
  <c r="E921" i="5" a="1"/>
  <c r="E921" i="5" s="1"/>
  <c r="F921" i="5" s="1"/>
  <c r="H921" i="1" s="1"/>
  <c r="E922" i="5" a="1"/>
  <c r="E922" i="5" s="1"/>
  <c r="F922" i="5" s="1"/>
  <c r="H922" i="1" s="1"/>
  <c r="E923" i="5" a="1"/>
  <c r="E923" i="5" s="1"/>
  <c r="F923" i="5" s="1"/>
  <c r="H923" i="1" s="1"/>
  <c r="E924" i="5" a="1"/>
  <c r="E924" i="5" s="1"/>
  <c r="F924" i="5" s="1"/>
  <c r="H924" i="1" s="1"/>
  <c r="E925" i="5" a="1"/>
  <c r="E925" i="5"/>
  <c r="F925" i="5" s="1"/>
  <c r="H925" i="1" s="1"/>
  <c r="E926" i="5" a="1"/>
  <c r="E926" i="5" s="1"/>
  <c r="F926" i="5" s="1"/>
  <c r="H926" i="1" s="1"/>
  <c r="E927" i="5" a="1"/>
  <c r="E927" i="5"/>
  <c r="F927" i="5" s="1"/>
  <c r="H927" i="1" s="1"/>
  <c r="E928" i="5" a="1"/>
  <c r="E928" i="5" s="1"/>
  <c r="F928" i="5" s="1"/>
  <c r="H928" i="1" s="1"/>
  <c r="E929" i="5" a="1"/>
  <c r="E929" i="5"/>
  <c r="F929" i="5" s="1"/>
  <c r="H929" i="1" s="1"/>
  <c r="E930" i="5" a="1"/>
  <c r="E930" i="5" s="1"/>
  <c r="F930" i="5" s="1"/>
  <c r="H930" i="1" s="1"/>
  <c r="E931" i="5" a="1"/>
  <c r="E931" i="5" s="1"/>
  <c r="E932" i="5" a="1"/>
  <c r="E932" i="5" s="1"/>
  <c r="F932" i="5" s="1"/>
  <c r="H932" i="1" s="1"/>
  <c r="E933" i="5" a="1"/>
  <c r="E933" i="5" s="1"/>
  <c r="E934" i="5" a="1"/>
  <c r="E934" i="5"/>
  <c r="F934" i="5" s="1"/>
  <c r="H934" i="1" s="1"/>
  <c r="E935" i="5" a="1"/>
  <c r="E935" i="5" s="1"/>
  <c r="F935" i="5" s="1"/>
  <c r="H935" i="1" s="1"/>
  <c r="E936" i="5" a="1"/>
  <c r="E936" i="5" s="1"/>
  <c r="F936" i="5" s="1"/>
  <c r="H936" i="1" s="1"/>
  <c r="E937" i="5" a="1"/>
  <c r="E937" i="5" s="1"/>
  <c r="F937" i="5" s="1"/>
  <c r="H937" i="1" s="1"/>
  <c r="E938" i="5" a="1"/>
  <c r="E938" i="5" s="1"/>
  <c r="E939" i="5" a="1"/>
  <c r="E939" i="5" s="1"/>
  <c r="F939" i="5" s="1"/>
  <c r="H939" i="1" s="1"/>
  <c r="E940" i="5" a="1"/>
  <c r="E940" i="5" s="1"/>
  <c r="F940" i="5" s="1"/>
  <c r="H940" i="1" s="1"/>
  <c r="E941" i="5" a="1"/>
  <c r="E941" i="5"/>
  <c r="F941" i="5" s="1"/>
  <c r="H941" i="1" s="1"/>
  <c r="E942" i="5" a="1"/>
  <c r="E942" i="5" s="1"/>
  <c r="F942" i="5" s="1"/>
  <c r="H942" i="1" s="1"/>
  <c r="E943" i="5" a="1"/>
  <c r="E943" i="5"/>
  <c r="F943" i="5" s="1"/>
  <c r="H943" i="1" s="1"/>
  <c r="E944" i="5" a="1"/>
  <c r="E944" i="5" s="1"/>
  <c r="F944" i="5" s="1"/>
  <c r="H944" i="1" s="1"/>
  <c r="E945" i="5" a="1"/>
  <c r="E945" i="5" s="1"/>
  <c r="F945" i="5" s="1"/>
  <c r="H945" i="1" s="1"/>
  <c r="E946" i="5" a="1"/>
  <c r="E946" i="5" s="1"/>
  <c r="F946" i="5" s="1"/>
  <c r="H946" i="1" s="1"/>
  <c r="E947" i="5" a="1"/>
  <c r="E947" i="5" s="1"/>
  <c r="F947" i="5" s="1"/>
  <c r="H947" i="1" s="1"/>
  <c r="E948" i="5" a="1"/>
  <c r="E948" i="5" s="1"/>
  <c r="F948" i="5" s="1"/>
  <c r="H948" i="1" s="1"/>
  <c r="E949" i="5" a="1"/>
  <c r="E949" i="5" s="1"/>
  <c r="F949" i="5" s="1"/>
  <c r="H949" i="1" s="1"/>
  <c r="E950" i="5" a="1"/>
  <c r="E950" i="5"/>
  <c r="E951" i="5" a="1"/>
  <c r="E951" i="5" s="1"/>
  <c r="E952" i="5" a="1"/>
  <c r="E952" i="5" s="1"/>
  <c r="F952" i="5" s="1"/>
  <c r="H952" i="1" s="1"/>
  <c r="E953" i="5" a="1"/>
  <c r="E953" i="5" s="1"/>
  <c r="E954" i="5" a="1"/>
  <c r="E954" i="5" s="1"/>
  <c r="F954" i="5" s="1"/>
  <c r="H954" i="1" s="1"/>
  <c r="E955" i="5" a="1"/>
  <c r="E955" i="5" s="1"/>
  <c r="F955" i="5" s="1"/>
  <c r="H955" i="1" s="1"/>
  <c r="E956" i="5" a="1"/>
  <c r="E956" i="5" s="1"/>
  <c r="F956" i="5" s="1"/>
  <c r="H956" i="1" s="1"/>
  <c r="E957" i="5" a="1"/>
  <c r="E957" i="5" s="1"/>
  <c r="F957" i="5" s="1"/>
  <c r="H957" i="1" s="1"/>
  <c r="E958" i="5" a="1"/>
  <c r="E958" i="5" s="1"/>
  <c r="F958" i="5" s="1"/>
  <c r="H958" i="1" s="1"/>
  <c r="E959" i="5" a="1"/>
  <c r="E959" i="5"/>
  <c r="F959" i="5" s="1"/>
  <c r="H959" i="1" s="1"/>
  <c r="E960" i="5" a="1"/>
  <c r="E960" i="5" s="1"/>
  <c r="F960" i="5" s="1"/>
  <c r="H960" i="1" s="1"/>
  <c r="E961" i="5" a="1"/>
  <c r="E961" i="5"/>
  <c r="F961" i="5" s="1"/>
  <c r="H961" i="1" s="1"/>
  <c r="E962" i="5" a="1"/>
  <c r="E962" i="5" s="1"/>
  <c r="F962" i="5" s="1"/>
  <c r="H962" i="1" s="1"/>
  <c r="E963" i="5" a="1"/>
  <c r="E963" i="5" s="1"/>
  <c r="E964" i="5" a="1"/>
  <c r="E964" i="5" s="1"/>
  <c r="F964" i="5" s="1"/>
  <c r="H964" i="1" s="1"/>
  <c r="E965" i="5" a="1"/>
  <c r="E965" i="5" s="1"/>
  <c r="F965" i="5" s="1"/>
  <c r="H965" i="1" s="1"/>
  <c r="E966" i="5" a="1"/>
  <c r="E966" i="5" s="1"/>
  <c r="F966" i="5" s="1"/>
  <c r="H966" i="1" s="1"/>
  <c r="E967" i="5" a="1"/>
  <c r="E967" i="5" s="1"/>
  <c r="F967" i="5" s="1"/>
  <c r="H967" i="1" s="1"/>
  <c r="E968" i="5" a="1"/>
  <c r="E968" i="5" s="1"/>
  <c r="F968" i="5" s="1"/>
  <c r="H968" i="1" s="1"/>
  <c r="E969" i="5" a="1"/>
  <c r="E969" i="5" s="1"/>
  <c r="E970" i="5" a="1"/>
  <c r="E970" i="5"/>
  <c r="F970" i="5" s="1"/>
  <c r="H970" i="1" s="1"/>
  <c r="E971" i="5" a="1"/>
  <c r="E971" i="5" s="1"/>
  <c r="E972" i="5" a="1"/>
  <c r="E972" i="5" s="1"/>
  <c r="F972" i="5" s="1"/>
  <c r="H972" i="1" s="1"/>
  <c r="E973" i="5" a="1"/>
  <c r="E973" i="5"/>
  <c r="F973" i="5" s="1"/>
  <c r="H973" i="1" s="1"/>
  <c r="E974" i="5" a="1"/>
  <c r="E974" i="5" s="1"/>
  <c r="F974" i="5" s="1"/>
  <c r="H974" i="1" s="1"/>
  <c r="E975" i="5" a="1"/>
  <c r="E975" i="5" s="1"/>
  <c r="F975" i="5" s="1"/>
  <c r="H975" i="1" s="1"/>
  <c r="E976" i="5" a="1"/>
  <c r="E976" i="5" s="1"/>
  <c r="F976" i="5" s="1"/>
  <c r="H976" i="1" s="1"/>
  <c r="E977" i="5" a="1"/>
  <c r="E977" i="5" s="1"/>
  <c r="F977" i="5" s="1"/>
  <c r="H977" i="1" s="1"/>
  <c r="E978" i="5" a="1"/>
  <c r="E978" i="5" s="1"/>
  <c r="F978" i="5" s="1"/>
  <c r="H978" i="1" s="1"/>
  <c r="E979" i="5" a="1"/>
  <c r="E979" i="5"/>
  <c r="F979" i="5" s="1"/>
  <c r="H979" i="1" s="1"/>
  <c r="E980" i="5" a="1"/>
  <c r="E980" i="5" s="1"/>
  <c r="F980" i="5" s="1"/>
  <c r="H980" i="1" s="1"/>
  <c r="E981" i="5" a="1"/>
  <c r="E981" i="5" s="1"/>
  <c r="F981" i="5" s="1"/>
  <c r="H981" i="1" s="1"/>
  <c r="E982" i="5" a="1"/>
  <c r="E982" i="5"/>
  <c r="E983" i="5" a="1"/>
  <c r="E983" i="5" s="1"/>
  <c r="E984" i="5" a="1"/>
  <c r="E984" i="5" s="1"/>
  <c r="F984" i="5" s="1"/>
  <c r="H984" i="1" s="1"/>
  <c r="E985" i="5" a="1"/>
  <c r="E985" i="5"/>
  <c r="F985" i="5" s="1"/>
  <c r="H985" i="1" s="1"/>
  <c r="E986" i="5" a="1"/>
  <c r="E986" i="5" s="1"/>
  <c r="F986" i="5" s="1"/>
  <c r="H986" i="1" s="1"/>
  <c r="E987" i="5" a="1"/>
  <c r="E987" i="5" s="1"/>
  <c r="F987" i="5" s="1"/>
  <c r="H987" i="1" s="1"/>
  <c r="E988" i="5" a="1"/>
  <c r="E988" i="5" s="1"/>
  <c r="F988" i="5" s="1"/>
  <c r="H988" i="1" s="1"/>
  <c r="E989" i="5" a="1"/>
  <c r="E989" i="5" s="1"/>
  <c r="F989" i="5" s="1"/>
  <c r="H989" i="1" s="1"/>
  <c r="E990" i="5" a="1"/>
  <c r="E990" i="5" s="1"/>
  <c r="E991" i="5" a="1"/>
  <c r="E991" i="5"/>
  <c r="F991" i="5" s="1"/>
  <c r="H991" i="1" s="1"/>
  <c r="E992" i="5" a="1"/>
  <c r="E992" i="5" s="1"/>
  <c r="F992" i="5" s="1"/>
  <c r="H992" i="1" s="1"/>
  <c r="E993" i="5" a="1"/>
  <c r="E993" i="5"/>
  <c r="F993" i="5" s="1"/>
  <c r="H993" i="1" s="1"/>
  <c r="E994" i="5" a="1"/>
  <c r="E994" i="5"/>
  <c r="F994" i="5" s="1"/>
  <c r="H994" i="1" s="1"/>
  <c r="E995" i="5" a="1"/>
  <c r="E995" i="5" s="1"/>
  <c r="F995" i="5" s="1"/>
  <c r="H995" i="1" s="1"/>
  <c r="E996" i="5" a="1"/>
  <c r="E996" i="5" s="1"/>
  <c r="F996" i="5" s="1"/>
  <c r="H996" i="1" s="1"/>
  <c r="E997" i="5" a="1"/>
  <c r="E997" i="5" s="1"/>
  <c r="F997" i="5" s="1"/>
  <c r="H997" i="1" s="1"/>
  <c r="E998" i="5" a="1"/>
  <c r="E998" i="5" s="1"/>
  <c r="F998" i="5" s="1"/>
  <c r="H998" i="1" s="1"/>
  <c r="E999" i="5" a="1"/>
  <c r="E999" i="5" s="1"/>
  <c r="F999" i="5" s="1"/>
  <c r="H999" i="1" s="1"/>
  <c r="E1000" i="5" a="1"/>
  <c r="E1000" i="5" s="1"/>
  <c r="E1001" i="5" a="1"/>
  <c r="E1001" i="5" s="1"/>
  <c r="E1002" i="5" a="1"/>
  <c r="E1002" i="5"/>
  <c r="F1002" i="5" s="1"/>
  <c r="H1002" i="1" s="1"/>
  <c r="E1003" i="5" a="1"/>
  <c r="E1003" i="5"/>
  <c r="F1003" i="5" s="1"/>
  <c r="H1003" i="1" s="1"/>
  <c r="E1004" i="5" a="1"/>
  <c r="E1004" i="5" s="1"/>
  <c r="F1004" i="5" s="1"/>
  <c r="H1004" i="1" s="1"/>
  <c r="E1005" i="5" a="1"/>
  <c r="E1005" i="5"/>
  <c r="E1006" i="5" a="1"/>
  <c r="E1006" i="5" s="1"/>
  <c r="F1006" i="5" s="1"/>
  <c r="H1006" i="1" s="1"/>
  <c r="E1007" i="5" a="1"/>
  <c r="E1007" i="5" s="1"/>
  <c r="F1007" i="5" s="1"/>
  <c r="H1007" i="1" s="1"/>
  <c r="E1008" i="5" a="1"/>
  <c r="E1008" i="5" s="1"/>
  <c r="F1008" i="5" s="1"/>
  <c r="H1008" i="1" s="1"/>
  <c r="E1009" i="5" a="1"/>
  <c r="E1009" i="5" s="1"/>
  <c r="F1009" i="5" s="1"/>
  <c r="H1009" i="1" s="1"/>
  <c r="E1010" i="5" a="1"/>
  <c r="E1010" i="5" s="1"/>
  <c r="F1010" i="5" s="1"/>
  <c r="H1010" i="1" s="1"/>
  <c r="E1011" i="5" a="1"/>
  <c r="E1011" i="5"/>
  <c r="F1011" i="5" s="1"/>
  <c r="H1011" i="1" s="1"/>
  <c r="E1012" i="5" a="1"/>
  <c r="E1012" i="5" s="1"/>
  <c r="F1012" i="5" s="1"/>
  <c r="H1012" i="1" s="1"/>
  <c r="E1013" i="5" a="1"/>
  <c r="E1013" i="5" s="1"/>
  <c r="F1013" i="5" s="1"/>
  <c r="H1013" i="1" s="1"/>
  <c r="E1014" i="5" a="1"/>
  <c r="E1014" i="5"/>
  <c r="F1014" i="5" s="1"/>
  <c r="H1014" i="1" s="1"/>
  <c r="E1015" i="5" a="1"/>
  <c r="E1015" i="5" s="1"/>
  <c r="E1016" i="5" a="1"/>
  <c r="E1016" i="5" s="1"/>
  <c r="E1017" i="5" a="1"/>
  <c r="E1017" i="5"/>
  <c r="F1017" i="5" s="1"/>
  <c r="H1017" i="1" s="1"/>
  <c r="E1018" i="5" a="1"/>
  <c r="E1018" i="5" s="1"/>
  <c r="F1018" i="5" s="1"/>
  <c r="H1018" i="1" s="1"/>
  <c r="E1019" i="5" a="1"/>
  <c r="E1019" i="5" s="1"/>
  <c r="F1019" i="5" s="1"/>
  <c r="H1019" i="1" s="1"/>
  <c r="E1020" i="5" a="1"/>
  <c r="E1020" i="5" s="1"/>
  <c r="F1020" i="5" s="1"/>
  <c r="H1020" i="1" s="1"/>
  <c r="E1021" i="5" a="1"/>
  <c r="E1021" i="5" s="1"/>
  <c r="F1021" i="5" s="1"/>
  <c r="H1021" i="1" s="1"/>
  <c r="E1022" i="5" a="1"/>
  <c r="E1022" i="5" s="1"/>
  <c r="F1022" i="5" s="1"/>
  <c r="H1022" i="1" s="1"/>
  <c r="E1023" i="5" a="1"/>
  <c r="E1023" i="5"/>
  <c r="E1024" i="5" a="1"/>
  <c r="E1024" i="5" s="1"/>
  <c r="F1024" i="5" s="1"/>
  <c r="H1024" i="1" s="1"/>
  <c r="E1025" i="5" a="1"/>
  <c r="E1025" i="5"/>
  <c r="F1025" i="5" s="1"/>
  <c r="H1025" i="1" s="1"/>
  <c r="E1026" i="5" a="1"/>
  <c r="E1026" i="5" s="1"/>
  <c r="F1026" i="5" s="1"/>
  <c r="H1026" i="1" s="1"/>
  <c r="E1027" i="5" a="1"/>
  <c r="E1027" i="5" s="1"/>
  <c r="F1027" i="5" s="1"/>
  <c r="H1027" i="1" s="1"/>
  <c r="E1028" i="5" a="1"/>
  <c r="E1028" i="5" s="1"/>
  <c r="F1028" i="5" s="1"/>
  <c r="H1028" i="1" s="1"/>
  <c r="E1029" i="5" a="1"/>
  <c r="E1029" i="5" s="1"/>
  <c r="F1029" i="5" s="1"/>
  <c r="H1029" i="1" s="1"/>
  <c r="E1030" i="5" a="1"/>
  <c r="E1030" i="5" s="1"/>
  <c r="F1030" i="5" s="1"/>
  <c r="H1030" i="1" s="1"/>
  <c r="E1031" i="5" a="1"/>
  <c r="E1031" i="5" s="1"/>
  <c r="F1031" i="5" s="1"/>
  <c r="H1031" i="1" s="1"/>
  <c r="E1032" i="5" a="1"/>
  <c r="E1032" i="5" s="1"/>
  <c r="F1032" i="5" s="1"/>
  <c r="H1032" i="1" s="1"/>
  <c r="E1033" i="5" a="1"/>
  <c r="E1033" i="5" s="1"/>
  <c r="E1034" i="5" a="1"/>
  <c r="E1034" i="5"/>
  <c r="E1035" i="5" a="1"/>
  <c r="E1035" i="5" s="1"/>
  <c r="F1035" i="5" s="1"/>
  <c r="H1035" i="1" s="1"/>
  <c r="E1036" i="5" a="1"/>
  <c r="E1036" i="5" s="1"/>
  <c r="F1036" i="5" s="1"/>
  <c r="H1036" i="1" s="1"/>
  <c r="E1037" i="5" a="1"/>
  <c r="E1037" i="5"/>
  <c r="E1038" i="5" a="1"/>
  <c r="E1038" i="5" s="1"/>
  <c r="F1038" i="5" s="1"/>
  <c r="H1038" i="1" s="1"/>
  <c r="E1039" i="5" a="1"/>
  <c r="E1039" i="5" s="1"/>
  <c r="F1039" i="5" s="1"/>
  <c r="H1039" i="1" s="1"/>
  <c r="E1040" i="5" a="1"/>
  <c r="E1040" i="5" s="1"/>
  <c r="F1040" i="5" s="1"/>
  <c r="H1040" i="1" s="1"/>
  <c r="E1041" i="5" a="1"/>
  <c r="E1041" i="5" s="1"/>
  <c r="F1041" i="5" s="1"/>
  <c r="H1041" i="1" s="1"/>
  <c r="E1042" i="5" a="1"/>
  <c r="E1042" i="5" s="1"/>
  <c r="F1042" i="5" s="1"/>
  <c r="H1042" i="1" s="1"/>
  <c r="E1043" i="5" a="1"/>
  <c r="E1043" i="5"/>
  <c r="F1043" i="5" s="1"/>
  <c r="H1043" i="1" s="1"/>
  <c r="E1044" i="5" a="1"/>
  <c r="E1044" i="5" s="1"/>
  <c r="F1044" i="5" s="1"/>
  <c r="H1044" i="1" s="1"/>
  <c r="E1045" i="5" a="1"/>
  <c r="E1045" i="5" s="1"/>
  <c r="F1045" i="5" s="1"/>
  <c r="H1045" i="1" s="1"/>
  <c r="E1046" i="5" a="1"/>
  <c r="E1046" i="5"/>
  <c r="F1046" i="5" s="1"/>
  <c r="H1046" i="1" s="1"/>
  <c r="E1047" i="5" a="1"/>
  <c r="E1047" i="5" s="1"/>
  <c r="E1048" i="5" a="1"/>
  <c r="E1048" i="5" s="1"/>
  <c r="F1048" i="5" s="1"/>
  <c r="H1048" i="1" s="1"/>
  <c r="E1049" i="5" a="1"/>
  <c r="E1049" i="5"/>
  <c r="F1049" i="5" s="1"/>
  <c r="H1049" i="1" s="1"/>
  <c r="E1050" i="5" a="1"/>
  <c r="E1050" i="5" s="1"/>
  <c r="F1050" i="5" s="1"/>
  <c r="H1050" i="1" s="1"/>
  <c r="E1051" i="5" a="1"/>
  <c r="E1051" i="5" s="1"/>
  <c r="F1051" i="5" s="1"/>
  <c r="H1051" i="1" s="1"/>
  <c r="E1052" i="5" a="1"/>
  <c r="E1052" i="5" s="1"/>
  <c r="F1052" i="5" s="1"/>
  <c r="H1052" i="1" s="1"/>
  <c r="E1053" i="5" a="1"/>
  <c r="E1053" i="5" s="1"/>
  <c r="E1054" i="5" a="1"/>
  <c r="E1054" i="5" s="1"/>
  <c r="F1054" i="5" s="1"/>
  <c r="H1054" i="1" s="1"/>
  <c r="E1055" i="5" a="1"/>
  <c r="E1055" i="5"/>
  <c r="E1056" i="5" a="1"/>
  <c r="E1056" i="5" s="1"/>
  <c r="F1056" i="5" s="1"/>
  <c r="H1056" i="1" s="1"/>
  <c r="E1057" i="5" a="1"/>
  <c r="E1057" i="5" s="1"/>
  <c r="F1057" i="5" s="1"/>
  <c r="H1057" i="1" s="1"/>
  <c r="E1058" i="5" a="1"/>
  <c r="E1058" i="5" s="1"/>
  <c r="F1058" i="5" s="1"/>
  <c r="H1058" i="1" s="1"/>
  <c r="E1059" i="5" a="1"/>
  <c r="E1059" i="5"/>
  <c r="F1059" i="5" s="1"/>
  <c r="H1059" i="1" s="1"/>
  <c r="E1060" i="5" a="1"/>
  <c r="E1060" i="5" s="1"/>
  <c r="F1060" i="5" s="1"/>
  <c r="H1060" i="1" s="1"/>
  <c r="E1061" i="5" a="1"/>
  <c r="E1061" i="5"/>
  <c r="F1061" i="5" s="1"/>
  <c r="H1061" i="1" s="1"/>
  <c r="E1062" i="5" a="1"/>
  <c r="E1062" i="5" s="1"/>
  <c r="F1062" i="5" s="1"/>
  <c r="H1062" i="1" s="1"/>
  <c r="E1063" i="5" a="1"/>
  <c r="E1063" i="5"/>
  <c r="F1063" i="5" s="1"/>
  <c r="H1063" i="1" s="1"/>
  <c r="E1064" i="5" a="1"/>
  <c r="E1064" i="5"/>
  <c r="F1064" i="5" s="1"/>
  <c r="H1064" i="1" s="1"/>
  <c r="E1065" i="5" a="1"/>
  <c r="E1065" i="5" s="1"/>
  <c r="E1066" i="5" a="1"/>
  <c r="E1066" i="5" s="1"/>
  <c r="E1067" i="5" a="1"/>
  <c r="E1067" i="5" s="1"/>
  <c r="F1067" i="5" s="1"/>
  <c r="H1067" i="1" s="1"/>
  <c r="E1068" i="5" a="1"/>
  <c r="E1068" i="5" s="1"/>
  <c r="F1068" i="5" s="1"/>
  <c r="H1068" i="1" s="1"/>
  <c r="E1069" i="5" a="1"/>
  <c r="E1069" i="5" s="1"/>
  <c r="F1069" i="5" s="1"/>
  <c r="H1069" i="1" s="1"/>
  <c r="E1070" i="5" a="1"/>
  <c r="E1070" i="5" s="1"/>
  <c r="F1070" i="5" s="1"/>
  <c r="H1070" i="1" s="1"/>
  <c r="E1071" i="5" a="1"/>
  <c r="E1071" i="5" s="1"/>
  <c r="F1071" i="5" s="1"/>
  <c r="H1071" i="1" s="1"/>
  <c r="E1072" i="5" a="1"/>
  <c r="E1072" i="5" s="1"/>
  <c r="F1072" i="5" s="1"/>
  <c r="H1072" i="1" s="1"/>
  <c r="E1073" i="5" a="1"/>
  <c r="E1073" i="5"/>
  <c r="E1074" i="5" a="1"/>
  <c r="E1074" i="5" s="1"/>
  <c r="F1074" i="5" s="1"/>
  <c r="H1074" i="1" s="1"/>
  <c r="E1075" i="5" a="1"/>
  <c r="E1075" i="5"/>
  <c r="F1075" i="5" s="1"/>
  <c r="H1075" i="1" s="1"/>
  <c r="E1076" i="5" a="1"/>
  <c r="E1076" i="5" s="1"/>
  <c r="F1076" i="5" s="1"/>
  <c r="H1076" i="1" s="1"/>
  <c r="E1077" i="5" a="1"/>
  <c r="E1077" i="5"/>
  <c r="F1077" i="5" s="1"/>
  <c r="H1077" i="1" s="1"/>
  <c r="E1078" i="5" a="1"/>
  <c r="E1078" i="5" s="1"/>
  <c r="F1078" i="5" s="1"/>
  <c r="H1078" i="1" s="1"/>
  <c r="E1079" i="5" a="1"/>
  <c r="E1079" i="5" s="1"/>
  <c r="F1079" i="5" s="1"/>
  <c r="H1079" i="1" s="1"/>
  <c r="E1080" i="5" a="1"/>
  <c r="E1080" i="5" s="1"/>
  <c r="F1080" i="5" s="1"/>
  <c r="H1080" i="1" s="1"/>
  <c r="E1081" i="5" a="1"/>
  <c r="E1081" i="5" s="1"/>
  <c r="F1081" i="5" s="1"/>
  <c r="H1081" i="1" s="1"/>
  <c r="E1082" i="5" a="1"/>
  <c r="E1082" i="5" s="1"/>
  <c r="F1082" i="5" s="1"/>
  <c r="H1082" i="1" s="1"/>
  <c r="E1083" i="5" a="1"/>
  <c r="E1083" i="5" s="1"/>
  <c r="E1084" i="5" a="1"/>
  <c r="E1084" i="5"/>
  <c r="F1084" i="5" s="1"/>
  <c r="H1084" i="1" s="1"/>
  <c r="E1085" i="5" a="1"/>
  <c r="E1085" i="5" s="1"/>
  <c r="E1086" i="5" a="1"/>
  <c r="E1086" i="5" s="1"/>
  <c r="F1086" i="5" s="1"/>
  <c r="H1086" i="1" s="1"/>
  <c r="E1087" i="5" a="1"/>
  <c r="E1087" i="5"/>
  <c r="F1087" i="5" s="1"/>
  <c r="H1087" i="1" s="1"/>
  <c r="E1088" i="5" a="1"/>
  <c r="E1088" i="5" s="1"/>
  <c r="E1089" i="5" a="1"/>
  <c r="E1089" i="5" s="1"/>
  <c r="F1089" i="5" s="1"/>
  <c r="H1089" i="1" s="1"/>
  <c r="E1090" i="5" a="1"/>
  <c r="E1090" i="5" s="1"/>
  <c r="F1090" i="5" s="1"/>
  <c r="H1090" i="1" s="1"/>
  <c r="E1091" i="5" a="1"/>
  <c r="E1091" i="5"/>
  <c r="F1091" i="5" s="1"/>
  <c r="H1091" i="1" s="1"/>
  <c r="E1092" i="5" a="1"/>
  <c r="E1092" i="5" s="1"/>
  <c r="F1092" i="5" s="1"/>
  <c r="H1092" i="1" s="1"/>
  <c r="E1093" i="5" a="1"/>
  <c r="E1093" i="5"/>
  <c r="F1093" i="5" s="1"/>
  <c r="H1093" i="1" s="1"/>
  <c r="E1094" i="5" a="1"/>
  <c r="E1094" i="5" s="1"/>
  <c r="F1094" i="5" s="1"/>
  <c r="H1094" i="1" s="1"/>
  <c r="E1095" i="5" a="1"/>
  <c r="E1095" i="5" s="1"/>
  <c r="F1095" i="5" s="1"/>
  <c r="H1095" i="1" s="1"/>
  <c r="E1096" i="5" a="1"/>
  <c r="E1096" i="5"/>
  <c r="F1096" i="5" s="1"/>
  <c r="H1096" i="1" s="1"/>
  <c r="E1097" i="5" a="1"/>
  <c r="E1097" i="5" s="1"/>
  <c r="F1097" i="5" s="1"/>
  <c r="H1097" i="1" s="1"/>
  <c r="E1098" i="5" a="1"/>
  <c r="E1098" i="5" s="1"/>
  <c r="E1099" i="5" a="1"/>
  <c r="E1099" i="5" s="1"/>
  <c r="E1100" i="5" a="1"/>
  <c r="E1100" i="5" s="1"/>
  <c r="F1100" i="5" s="1"/>
  <c r="H1100" i="1" s="1"/>
  <c r="E1101" i="5" a="1"/>
  <c r="E1101" i="5" s="1"/>
  <c r="F1101" i="5" s="1"/>
  <c r="H1101" i="1" s="1"/>
  <c r="E1102" i="5" a="1"/>
  <c r="E1102" i="5" s="1"/>
  <c r="F1102" i="5" s="1"/>
  <c r="H1102" i="1" s="1"/>
  <c r="E1103" i="5" a="1"/>
  <c r="E1103" i="5" s="1"/>
  <c r="F1103" i="5" s="1"/>
  <c r="H1103" i="1" s="1"/>
  <c r="E1104" i="5" a="1"/>
  <c r="E1104" i="5" s="1"/>
  <c r="F1104" i="5" s="1"/>
  <c r="H1104" i="1" s="1"/>
  <c r="E1105" i="5" a="1"/>
  <c r="E1105" i="5"/>
  <c r="F1105" i="5" s="1"/>
  <c r="H1105" i="1" s="1"/>
  <c r="E1106" i="5" a="1"/>
  <c r="E1106" i="5" s="1"/>
  <c r="E1107" i="5" a="1"/>
  <c r="E1107" i="5"/>
  <c r="F1107" i="5" s="1"/>
  <c r="H1107" i="1" s="1"/>
  <c r="E1108" i="5" a="1"/>
  <c r="E1108" i="5" s="1"/>
  <c r="F1108" i="5" s="1"/>
  <c r="H1108" i="1" s="1"/>
  <c r="E1109" i="5" a="1"/>
  <c r="E1109" i="5" s="1"/>
  <c r="F1109" i="5" s="1"/>
  <c r="H1109" i="1" s="1"/>
  <c r="E1110" i="5" a="1"/>
  <c r="E1110" i="5" s="1"/>
  <c r="F1110" i="5" s="1"/>
  <c r="H1110" i="1" s="1"/>
  <c r="E1111" i="5" a="1"/>
  <c r="E1111" i="5" s="1"/>
  <c r="F1111" i="5" s="1"/>
  <c r="H1111" i="1" s="1"/>
  <c r="E1112" i="5" a="1"/>
  <c r="E1112" i="5" s="1"/>
  <c r="F1112" i="5" s="1"/>
  <c r="H1112" i="1" s="1"/>
  <c r="E1113" i="5" a="1"/>
  <c r="E1113" i="5" s="1"/>
  <c r="F1113" i="5" s="1"/>
  <c r="H1113" i="1" s="1"/>
  <c r="E1114" i="5" a="1"/>
  <c r="E1114" i="5" s="1"/>
  <c r="F1114" i="5" s="1"/>
  <c r="H1114" i="1" s="1"/>
  <c r="E1115" i="5" a="1"/>
  <c r="E1115" i="5" s="1"/>
  <c r="F1115" i="5" s="1"/>
  <c r="H1115" i="1" s="1"/>
  <c r="E1116" i="5" a="1"/>
  <c r="E1116" i="5"/>
  <c r="F1116" i="5" s="1"/>
  <c r="H1116" i="1" s="1"/>
  <c r="E1117" i="5" a="1"/>
  <c r="E1117" i="5" s="1"/>
  <c r="E1118" i="5" a="1"/>
  <c r="E1118" i="5" s="1"/>
  <c r="E1119" i="5" a="1"/>
  <c r="E1119" i="5"/>
  <c r="F1119" i="5" s="1"/>
  <c r="H1119" i="1" s="1"/>
  <c r="E1120" i="5" a="1"/>
  <c r="E1120" i="5" s="1"/>
  <c r="E1121" i="5" a="1"/>
  <c r="E1121" i="5" s="1"/>
  <c r="F1121" i="5" s="1"/>
  <c r="H1121" i="1" s="1"/>
  <c r="E1122" i="5" a="1"/>
  <c r="E1122" i="5" s="1"/>
  <c r="F1122" i="5" s="1"/>
  <c r="H1122" i="1" s="1"/>
  <c r="E1123" i="5" a="1"/>
  <c r="E1123" i="5" s="1"/>
  <c r="F1123" i="5" s="1"/>
  <c r="H1123" i="1" s="1"/>
  <c r="E1124" i="5" a="1"/>
  <c r="E1124" i="5" s="1"/>
  <c r="F1124" i="5" s="1"/>
  <c r="H1124" i="1" s="1"/>
  <c r="E1125" i="5" a="1"/>
  <c r="E1125" i="5"/>
  <c r="F1125" i="5" s="1"/>
  <c r="H1125" i="1" s="1"/>
  <c r="E1126" i="5" a="1"/>
  <c r="E1126" i="5" s="1"/>
  <c r="F1126" i="5" s="1"/>
  <c r="H1126" i="1" s="1"/>
  <c r="E1127" i="5" a="1"/>
  <c r="E1127" i="5" s="1"/>
  <c r="F1127" i="5" s="1"/>
  <c r="H1127" i="1" s="1"/>
  <c r="E1128" i="5" a="1"/>
  <c r="E1128" i="5"/>
  <c r="F1128" i="5" s="1"/>
  <c r="H1128" i="1" s="1"/>
  <c r="E1129" i="5" a="1"/>
  <c r="E1129" i="5" s="1"/>
  <c r="F1129" i="5" s="1"/>
  <c r="H1129" i="1" s="1"/>
  <c r="E1130" i="5" a="1"/>
  <c r="E1130" i="5" s="1"/>
  <c r="E1131" i="5" a="1"/>
  <c r="E1131" i="5" s="1"/>
  <c r="F1131" i="5" s="1"/>
  <c r="H1131" i="1" s="1"/>
  <c r="E1132" i="5" a="1"/>
  <c r="E1132" i="5" s="1"/>
  <c r="F1132" i="5" s="1"/>
  <c r="H1132" i="1" s="1"/>
  <c r="E1133" i="5" a="1"/>
  <c r="E1133" i="5" s="1"/>
  <c r="F1133" i="5" s="1"/>
  <c r="H1133" i="1" s="1"/>
  <c r="E1134" i="5" a="1"/>
  <c r="E1134" i="5" s="1"/>
  <c r="F1134" i="5" s="1"/>
  <c r="H1134" i="1" s="1"/>
  <c r="E1135" i="5" a="1"/>
  <c r="E1135" i="5" s="1"/>
  <c r="F1135" i="5" s="1"/>
  <c r="H1135" i="1" s="1"/>
  <c r="E1136" i="5" a="1"/>
  <c r="E1136" i="5" s="1"/>
  <c r="E1137" i="5" a="1"/>
  <c r="E1137" i="5"/>
  <c r="F1137" i="5" s="1"/>
  <c r="H1137" i="1" s="1"/>
  <c r="E1138" i="5" a="1"/>
  <c r="E1138" i="5" s="1"/>
  <c r="E1139" i="5" a="1"/>
  <c r="E1139" i="5"/>
  <c r="F1139" i="5" s="1"/>
  <c r="H1139" i="1" s="1"/>
  <c r="E1140" i="5" a="1"/>
  <c r="E1140" i="5" s="1"/>
  <c r="F1140" i="5" s="1"/>
  <c r="H1140" i="1" s="1"/>
  <c r="E1141" i="5" a="1"/>
  <c r="E1141" i="5" s="1"/>
  <c r="F1141" i="5" s="1"/>
  <c r="H1141" i="1" s="1"/>
  <c r="E1142" i="5" a="1"/>
  <c r="E1142" i="5" s="1"/>
  <c r="F1142" i="5" s="1"/>
  <c r="H1142" i="1" s="1"/>
  <c r="E1143" i="5" a="1"/>
  <c r="E1143" i="5" s="1"/>
  <c r="F1143" i="5" s="1"/>
  <c r="H1143" i="1" s="1"/>
  <c r="E1144" i="5" a="1"/>
  <c r="E1144" i="5" s="1"/>
  <c r="F1144" i="5" s="1"/>
  <c r="H1144" i="1" s="1"/>
  <c r="E1145" i="5" a="1"/>
  <c r="E1145" i="5" s="1"/>
  <c r="F1145" i="5" s="1"/>
  <c r="H1145" i="1" s="1"/>
  <c r="E1146" i="5" a="1"/>
  <c r="E1146" i="5" s="1"/>
  <c r="F1146" i="5" s="1"/>
  <c r="H1146" i="1" s="1"/>
  <c r="E1147" i="5" a="1"/>
  <c r="E1147" i="5" s="1"/>
  <c r="F1147" i="5" s="1"/>
  <c r="H1147" i="1" s="1"/>
  <c r="E1148" i="5" a="1"/>
  <c r="E1148" i="5"/>
  <c r="F1148" i="5" s="1"/>
  <c r="H1148" i="1" s="1"/>
  <c r="E1149" i="5" a="1"/>
  <c r="E1149" i="5" s="1"/>
  <c r="E1150" i="5" a="1"/>
  <c r="E1150" i="5" s="1"/>
  <c r="F1150" i="5" s="1"/>
  <c r="H1150" i="1" s="1"/>
  <c r="E1151" i="5" a="1"/>
  <c r="E1151" i="5"/>
  <c r="E1152" i="5" a="1"/>
  <c r="E1152" i="5" s="1"/>
  <c r="F1152" i="5" s="1"/>
  <c r="H1152" i="1" s="1"/>
  <c r="E1153" i="5" a="1"/>
  <c r="E1153" i="5" s="1"/>
  <c r="F1153" i="5" s="1"/>
  <c r="H1153" i="1" s="1"/>
  <c r="E1154" i="5" a="1"/>
  <c r="E1154" i="5" s="1"/>
  <c r="F1154" i="5" s="1"/>
  <c r="H1154" i="1" s="1"/>
  <c r="E1155" i="5" a="1"/>
  <c r="E1155" i="5" s="1"/>
  <c r="F1155" i="5" s="1"/>
  <c r="H1155" i="1" s="1"/>
  <c r="E1156" i="5" a="1"/>
  <c r="E1156" i="5" s="1"/>
  <c r="F1156" i="5" s="1"/>
  <c r="H1156" i="1" s="1"/>
  <c r="E1157" i="5" a="1"/>
  <c r="E1157" i="5"/>
  <c r="E1158" i="5" a="1"/>
  <c r="E1158" i="5" s="1"/>
  <c r="F1158" i="5" s="1"/>
  <c r="H1158" i="1" s="1"/>
  <c r="E1159" i="5" a="1"/>
  <c r="E1159" i="5" s="1"/>
  <c r="F1159" i="5" s="1"/>
  <c r="H1159" i="1" s="1"/>
  <c r="E1160" i="5" a="1"/>
  <c r="E1160" i="5"/>
  <c r="F1160" i="5" s="1"/>
  <c r="H1160" i="1" s="1"/>
  <c r="E1161" i="5" a="1"/>
  <c r="E1161" i="5" s="1"/>
  <c r="F1161" i="5" s="1"/>
  <c r="H1161" i="1" s="1"/>
  <c r="E1162" i="5" a="1"/>
  <c r="E1162" i="5" s="1"/>
  <c r="F1162" i="5" s="1"/>
  <c r="H1162" i="1" s="1"/>
  <c r="E1163" i="5" a="1"/>
  <c r="E1163" i="5" s="1"/>
  <c r="F1163" i="5" s="1"/>
  <c r="H1163" i="1" s="1"/>
  <c r="E1164" i="5" a="1"/>
  <c r="E1164" i="5" s="1"/>
  <c r="F1164" i="5" s="1"/>
  <c r="H1164" i="1" s="1"/>
  <c r="E1165" i="5" a="1"/>
  <c r="E1165" i="5" s="1"/>
  <c r="F1165" i="5" s="1"/>
  <c r="H1165" i="1" s="1"/>
  <c r="E1166" i="5" a="1"/>
  <c r="E1166" i="5" s="1"/>
  <c r="F1166" i="5" s="1"/>
  <c r="H1166" i="1" s="1"/>
  <c r="E1167" i="5" a="1"/>
  <c r="E1167" i="5" s="1"/>
  <c r="E1168" i="5" a="1"/>
  <c r="E1168" i="5" s="1"/>
  <c r="F1168" i="5" s="1"/>
  <c r="H1168" i="1" s="1"/>
  <c r="E1169" i="5" a="1"/>
  <c r="E1169" i="5"/>
  <c r="E1170" i="5" a="1"/>
  <c r="E1170" i="5" s="1"/>
  <c r="F1170" i="5" s="1"/>
  <c r="H1170" i="1" s="1"/>
  <c r="E1171" i="5" a="1"/>
  <c r="E1171" i="5"/>
  <c r="E1172" i="5" a="1"/>
  <c r="E1172" i="5" s="1"/>
  <c r="F1172" i="5" s="1"/>
  <c r="H1172" i="1" s="1"/>
  <c r="E1173" i="5" a="1"/>
  <c r="E1173" i="5" s="1"/>
  <c r="F1173" i="5" s="1"/>
  <c r="H1173" i="1" s="1"/>
  <c r="E1174" i="5" a="1"/>
  <c r="E1174" i="5" s="1"/>
  <c r="F1174" i="5" s="1"/>
  <c r="H1174" i="1" s="1"/>
  <c r="E1175" i="5" a="1"/>
  <c r="E1175" i="5" s="1"/>
  <c r="F1175" i="5" s="1"/>
  <c r="H1175" i="1" s="1"/>
  <c r="E1176" i="5" a="1"/>
  <c r="E1176" i="5" s="1"/>
  <c r="F1176" i="5" s="1"/>
  <c r="H1176" i="1" s="1"/>
  <c r="E1177" i="5" a="1"/>
  <c r="E1177" i="5" s="1"/>
  <c r="F1177" i="5" s="1"/>
  <c r="H1177" i="1" s="1"/>
  <c r="E1178" i="5" a="1"/>
  <c r="E1178" i="5" s="1"/>
  <c r="F1178" i="5" s="1"/>
  <c r="H1178" i="1" s="1"/>
  <c r="E1179" i="5" a="1"/>
  <c r="E1179" i="5" s="1"/>
  <c r="F1179" i="5" s="1"/>
  <c r="H1179" i="1" s="1"/>
  <c r="E1180" i="5" a="1"/>
  <c r="E1180" i="5"/>
  <c r="F1180" i="5" s="1"/>
  <c r="H1180" i="1" s="1"/>
  <c r="E1181" i="5" a="1"/>
  <c r="E1181" i="5" s="1"/>
  <c r="F1181" i="5" s="1"/>
  <c r="H1181" i="1" s="1"/>
  <c r="E1182" i="5" a="1"/>
  <c r="E1182" i="5" s="1"/>
  <c r="E1183" i="5" a="1"/>
  <c r="E1183" i="5"/>
  <c r="E1184" i="5" a="1"/>
  <c r="E1184" i="5" s="1"/>
  <c r="F1184" i="5" s="1"/>
  <c r="H1184" i="1" s="1"/>
  <c r="E1185" i="5" a="1"/>
  <c r="E1185" i="5" s="1"/>
  <c r="F1185" i="5" s="1"/>
  <c r="H1185" i="1" s="1"/>
  <c r="E1186" i="5" a="1"/>
  <c r="E1186" i="5" s="1"/>
  <c r="F1186" i="5" s="1"/>
  <c r="H1186" i="1" s="1"/>
  <c r="E1187" i="5" a="1"/>
  <c r="E1187" i="5" s="1"/>
  <c r="F1187" i="5" s="1"/>
  <c r="H1187" i="1" s="1"/>
  <c r="E1188" i="5" a="1"/>
  <c r="E1188" i="5" s="1"/>
  <c r="F1188" i="5" s="1"/>
  <c r="H1188" i="1" s="1"/>
  <c r="E1189" i="5" a="1"/>
  <c r="E1189" i="5"/>
  <c r="F1189" i="5" s="1"/>
  <c r="H1189" i="1" s="1"/>
  <c r="E1190" i="5" a="1"/>
  <c r="E1190" i="5" s="1"/>
  <c r="E1191" i="5" a="1"/>
  <c r="E1191" i="5" s="1"/>
  <c r="F1191" i="5" s="1"/>
  <c r="H1191" i="1" s="1"/>
  <c r="E1192" i="5" a="1"/>
  <c r="E1192" i="5"/>
  <c r="F1192" i="5" s="1"/>
  <c r="H1192" i="1" s="1"/>
  <c r="E1193" i="5" a="1"/>
  <c r="E1193" i="5" s="1"/>
  <c r="F1193" i="5" s="1"/>
  <c r="H1193" i="1" s="1"/>
  <c r="E1194" i="5" a="1"/>
  <c r="E1194" i="5" s="1"/>
  <c r="F1194" i="5" s="1"/>
  <c r="H1194" i="1" s="1"/>
  <c r="E1195" i="5" a="1"/>
  <c r="E1195" i="5" s="1"/>
  <c r="F1195" i="5" s="1"/>
  <c r="H1195" i="1" s="1"/>
  <c r="E1196" i="5" a="1"/>
  <c r="E1196" i="5" s="1"/>
  <c r="F1196" i="5" s="1"/>
  <c r="H1196" i="1" s="1"/>
  <c r="E1197" i="5" a="1"/>
  <c r="E1197" i="5" s="1"/>
  <c r="F1197" i="5" s="1"/>
  <c r="H1197" i="1" s="1"/>
  <c r="E1198" i="5" a="1"/>
  <c r="E1198" i="5" s="1"/>
  <c r="F1198" i="5" s="1"/>
  <c r="H1198" i="1" s="1"/>
  <c r="E1199" i="5" a="1"/>
  <c r="E1199" i="5" s="1"/>
  <c r="F1199" i="5" s="1"/>
  <c r="H1199" i="1" s="1"/>
  <c r="E1200" i="5" a="1"/>
  <c r="E1200" i="5"/>
  <c r="E1201" i="5" a="1"/>
  <c r="E1201" i="5"/>
  <c r="E1202" i="5" a="1"/>
  <c r="E1202" i="5" s="1"/>
  <c r="F1202" i="5" s="1"/>
  <c r="H1202" i="1" s="1"/>
  <c r="E1203" i="5" a="1"/>
  <c r="E1203" i="5"/>
  <c r="E1204" i="5" a="1"/>
  <c r="E1204" i="5" s="1"/>
  <c r="F1204" i="5" s="1"/>
  <c r="H1204" i="1" s="1"/>
  <c r="E1205" i="5" a="1"/>
  <c r="E1205" i="5" s="1"/>
  <c r="F1205" i="5" s="1"/>
  <c r="H1205" i="1" s="1"/>
  <c r="E1206" i="5" a="1"/>
  <c r="E1206" i="5" s="1"/>
  <c r="F1206" i="5" s="1"/>
  <c r="H1206" i="1" s="1"/>
  <c r="E1207" i="5" a="1"/>
  <c r="E1207" i="5" s="1"/>
  <c r="F1207" i="5" s="1"/>
  <c r="H1207" i="1" s="1"/>
  <c r="E1208" i="5" a="1"/>
  <c r="E1208" i="5" s="1"/>
  <c r="F1208" i="5" s="1"/>
  <c r="H1208" i="1" s="1"/>
  <c r="E1209" i="5" a="1"/>
  <c r="E1209" i="5"/>
  <c r="F1209" i="5" s="1"/>
  <c r="H1209" i="1" s="1"/>
  <c r="E1210" i="5" a="1"/>
  <c r="E1210" i="5" s="1"/>
  <c r="F1210" i="5" s="1"/>
  <c r="H1210" i="1" s="1"/>
  <c r="E1211" i="5" a="1"/>
  <c r="E1211" i="5" s="1"/>
  <c r="F1211" i="5" s="1"/>
  <c r="H1211" i="1" s="1"/>
  <c r="E1212" i="5" a="1"/>
  <c r="E1212" i="5"/>
  <c r="F1212" i="5" s="1"/>
  <c r="H1212" i="1" s="1"/>
  <c r="E1213" i="5" a="1"/>
  <c r="E1213" i="5" s="1"/>
  <c r="F1213" i="5" s="1"/>
  <c r="H1213" i="1" s="1"/>
  <c r="E1214" i="5" a="1"/>
  <c r="E1214" i="5" s="1"/>
  <c r="F1214" i="5" s="1"/>
  <c r="H1214" i="1" s="1"/>
  <c r="E1215" i="5" a="1"/>
  <c r="E1215" i="5"/>
  <c r="E1216" i="5" a="1"/>
  <c r="E1216" i="5" s="1"/>
  <c r="F1216" i="5" s="1"/>
  <c r="H1216" i="1" s="1"/>
  <c r="E1217" i="5" a="1"/>
  <c r="E1217" i="5" s="1"/>
  <c r="F1217" i="5" s="1"/>
  <c r="H1217" i="1" s="1"/>
  <c r="E1218" i="5" a="1"/>
  <c r="E1218" i="5" s="1"/>
  <c r="F1218" i="5" s="1"/>
  <c r="H1218" i="1" s="1"/>
  <c r="E1219" i="5" a="1"/>
  <c r="E1219" i="5" s="1"/>
  <c r="E1220" i="5" a="1"/>
  <c r="E1220" i="5" s="1"/>
  <c r="F1220" i="5" s="1"/>
  <c r="H1220" i="1" s="1"/>
  <c r="E1221" i="5" a="1"/>
  <c r="E1221" i="5"/>
  <c r="F1221" i="5" s="1"/>
  <c r="H1221" i="1" s="1"/>
  <c r="E1222" i="5" a="1"/>
  <c r="E1222" i="5" s="1"/>
  <c r="E1223" i="5" a="1"/>
  <c r="E1223" i="5"/>
  <c r="F1223" i="5" s="1"/>
  <c r="H1223" i="1" s="1"/>
  <c r="E1224" i="5" a="1"/>
  <c r="E1224" i="5"/>
  <c r="F1224" i="5" s="1"/>
  <c r="H1224" i="1" s="1"/>
  <c r="E1225" i="5" a="1"/>
  <c r="E1225" i="5" s="1"/>
  <c r="F1225" i="5" s="1"/>
  <c r="H1225" i="1" s="1"/>
  <c r="E1226" i="5" a="1"/>
  <c r="E1226" i="5" s="1"/>
  <c r="F1226" i="5" s="1"/>
  <c r="H1226" i="1" s="1"/>
  <c r="E1227" i="5" a="1"/>
  <c r="E1227" i="5" s="1"/>
  <c r="F1227" i="5" s="1"/>
  <c r="H1227" i="1" s="1"/>
  <c r="E1228" i="5" a="1"/>
  <c r="E1228" i="5" s="1"/>
  <c r="F1228" i="5" s="1"/>
  <c r="H1228" i="1" s="1"/>
  <c r="E1229" i="5" a="1"/>
  <c r="E1229" i="5" s="1"/>
  <c r="F1229" i="5" s="1"/>
  <c r="H1229" i="1" s="1"/>
  <c r="E1230" i="5" a="1"/>
  <c r="E1230" i="5" s="1"/>
  <c r="F1230" i="5" s="1"/>
  <c r="H1230" i="1" s="1"/>
  <c r="E1231" i="5" a="1"/>
  <c r="E1231" i="5" s="1"/>
  <c r="F1231" i="5" s="1"/>
  <c r="H1231" i="1" s="1"/>
  <c r="E1232" i="5" a="1"/>
  <c r="E1232" i="5" s="1"/>
  <c r="F1232" i="5" s="1"/>
  <c r="H1232" i="1" s="1"/>
  <c r="E1233" i="5" a="1"/>
  <c r="E1233" i="5"/>
  <c r="E1234" i="5" a="1"/>
  <c r="E1234" i="5" s="1"/>
  <c r="E1235" i="5" a="1"/>
  <c r="E1235" i="5"/>
  <c r="F1235" i="5" s="1"/>
  <c r="H1235" i="1" s="1"/>
  <c r="E1236" i="5" a="1"/>
  <c r="E1236" i="5" s="1"/>
  <c r="F1236" i="5" s="1"/>
  <c r="H1236" i="1" s="1"/>
  <c r="E1237" i="5" a="1"/>
  <c r="E1237" i="5" s="1"/>
  <c r="F1237" i="5" s="1"/>
  <c r="H1237" i="1" s="1"/>
  <c r="E1238" i="5" a="1"/>
  <c r="E1238" i="5" s="1"/>
  <c r="F1238" i="5" s="1"/>
  <c r="H1238" i="1" s="1"/>
  <c r="E1239" i="5" a="1"/>
  <c r="E1239" i="5" s="1"/>
  <c r="F1239" i="5" s="1"/>
  <c r="H1239" i="1" s="1"/>
  <c r="E1240" i="5" a="1"/>
  <c r="E1240" i="5" s="1"/>
  <c r="E1241" i="5" a="1"/>
  <c r="E1241" i="5"/>
  <c r="F1241" i="5" s="1"/>
  <c r="H1241" i="1" s="1"/>
  <c r="E1242" i="5" a="1"/>
  <c r="E1242" i="5" s="1"/>
  <c r="F1242" i="5" s="1"/>
  <c r="H1242" i="1" s="1"/>
  <c r="E1243" i="5" a="1"/>
  <c r="E1243" i="5" s="1"/>
  <c r="F1243" i="5" s="1"/>
  <c r="H1243" i="1" s="1"/>
  <c r="E1244" i="5" a="1"/>
  <c r="E1244" i="5"/>
  <c r="F1244" i="5" s="1"/>
  <c r="H1244" i="1" s="1"/>
  <c r="E1245" i="5" a="1"/>
  <c r="E1245" i="5" s="1"/>
  <c r="F1245" i="5" s="1"/>
  <c r="H1245" i="1" s="1"/>
  <c r="E1246" i="5" a="1"/>
  <c r="E1246" i="5" s="1"/>
  <c r="F1246" i="5" s="1"/>
  <c r="H1246" i="1" s="1"/>
  <c r="E1247" i="5" a="1"/>
  <c r="E1247" i="5"/>
  <c r="F1247" i="5" s="1"/>
  <c r="H1247" i="1" s="1"/>
  <c r="E1248" i="5" a="1"/>
  <c r="E1248" i="5" s="1"/>
  <c r="F1248" i="5" s="1"/>
  <c r="H1248" i="1" s="1"/>
  <c r="E1249" i="5" a="1"/>
  <c r="E1249" i="5" s="1"/>
  <c r="F1249" i="5" s="1"/>
  <c r="H1249" i="1" s="1"/>
  <c r="E1250" i="5" a="1"/>
  <c r="E1250" i="5" s="1"/>
  <c r="F1250" i="5" s="1"/>
  <c r="H1250" i="1" s="1"/>
  <c r="E1251" i="5" a="1"/>
  <c r="E1251" i="5" s="1"/>
  <c r="E1252" i="5" a="1"/>
  <c r="E1252" i="5" s="1"/>
  <c r="F1252" i="5" s="1"/>
  <c r="H1252" i="1" s="1"/>
  <c r="E1253" i="5" a="1"/>
  <c r="E1253" i="5"/>
  <c r="E1254" i="5" a="1"/>
  <c r="E1254" i="5" s="1"/>
  <c r="F1254" i="5" s="1"/>
  <c r="H1254" i="1" s="1"/>
  <c r="E1255" i="5" a="1"/>
  <c r="E1255" i="5"/>
  <c r="E1256" i="5" a="1"/>
  <c r="E1256" i="5"/>
  <c r="F1256" i="5" s="1"/>
  <c r="H1256" i="1" s="1"/>
  <c r="E1257" i="5" a="1"/>
  <c r="E1257" i="5" s="1"/>
  <c r="F1257" i="5" s="1"/>
  <c r="H1257" i="1" s="1"/>
  <c r="E1258" i="5" a="1"/>
  <c r="E1258" i="5" s="1"/>
  <c r="F1258" i="5" s="1"/>
  <c r="H1258" i="1" s="1"/>
  <c r="E1259" i="5" a="1"/>
  <c r="E1259" i="5" s="1"/>
  <c r="F1259" i="5" s="1"/>
  <c r="H1259" i="1" s="1"/>
  <c r="E1260" i="5" a="1"/>
  <c r="E1260" i="5" s="1"/>
  <c r="F1260" i="5" s="1"/>
  <c r="H1260" i="1" s="1"/>
  <c r="E1261" i="5" a="1"/>
  <c r="E1261" i="5" s="1"/>
  <c r="F1261" i="5" s="1"/>
  <c r="H1261" i="1" s="1"/>
  <c r="E1262" i="5" a="1"/>
  <c r="E1262" i="5" s="1"/>
  <c r="F1262" i="5" s="1"/>
  <c r="H1262" i="1" s="1"/>
  <c r="E1263" i="5" a="1"/>
  <c r="E1263" i="5" s="1"/>
  <c r="F1263" i="5" s="1"/>
  <c r="H1263" i="1" s="1"/>
  <c r="E1264" i="5" a="1"/>
  <c r="E1264" i="5"/>
  <c r="F1264" i="5" s="1"/>
  <c r="H1264" i="1" s="1"/>
  <c r="E1265" i="5" a="1"/>
  <c r="E1265" i="5"/>
  <c r="E1266" i="5" a="1"/>
  <c r="E1266" i="5" s="1"/>
  <c r="E1267" i="5" a="1"/>
  <c r="E1267" i="5"/>
  <c r="F1267" i="5" s="1"/>
  <c r="H1267" i="1" s="1"/>
  <c r="E1268" i="5" a="1"/>
  <c r="E1268" i="5" s="1"/>
  <c r="F1268" i="5" s="1"/>
  <c r="H1268" i="1" s="1"/>
  <c r="E1269" i="5" a="1"/>
  <c r="E1269" i="5" s="1"/>
  <c r="F1269" i="5" s="1"/>
  <c r="H1269" i="1" s="1"/>
  <c r="E1270" i="5" a="1"/>
  <c r="E1270" i="5" s="1"/>
  <c r="F1270" i="5" s="1"/>
  <c r="H1270" i="1" s="1"/>
  <c r="E1271" i="5" a="1"/>
  <c r="E1271" i="5" s="1"/>
  <c r="F1271" i="5" s="1"/>
  <c r="H1271" i="1" s="1"/>
  <c r="E1272" i="5" a="1"/>
  <c r="E1272" i="5" s="1"/>
  <c r="F1272" i="5" s="1"/>
  <c r="H1272" i="1" s="1"/>
  <c r="E1273" i="5" a="1"/>
  <c r="E1273" i="5"/>
  <c r="E1274" i="5" a="1"/>
  <c r="E1274" i="5" s="1"/>
  <c r="F1274" i="5" s="1"/>
  <c r="H1274" i="1" s="1"/>
  <c r="E1275" i="5" a="1"/>
  <c r="E1275" i="5" s="1"/>
  <c r="F1275" i="5" s="1"/>
  <c r="H1275" i="1" s="1"/>
  <c r="E1276" i="5" a="1"/>
  <c r="E1276" i="5"/>
  <c r="F1276" i="5" s="1"/>
  <c r="H1276" i="1" s="1"/>
  <c r="E1277" i="5" a="1"/>
  <c r="E1277" i="5" s="1"/>
  <c r="F1277" i="5" s="1"/>
  <c r="H1277" i="1" s="1"/>
  <c r="E1278" i="5" a="1"/>
  <c r="E1278" i="5" s="1"/>
  <c r="F1278" i="5" s="1"/>
  <c r="H1278" i="1" s="1"/>
  <c r="E1279" i="5" a="1"/>
  <c r="E1279" i="5"/>
  <c r="F1279" i="5" s="1"/>
  <c r="H1279" i="1" s="1"/>
  <c r="E1280" i="5" a="1"/>
  <c r="E1280" i="5" s="1"/>
  <c r="F1280" i="5" s="1"/>
  <c r="H1280" i="1" s="1"/>
  <c r="E1281" i="5" a="1"/>
  <c r="E1281" i="5" s="1"/>
  <c r="F1281" i="5" s="1"/>
  <c r="H1281" i="1" s="1"/>
  <c r="E1282" i="5" a="1"/>
  <c r="E1282" i="5" s="1"/>
  <c r="F1282" i="5" s="1"/>
  <c r="H1282" i="1" s="1"/>
  <c r="E1283" i="5" a="1"/>
  <c r="E1283" i="5" s="1"/>
  <c r="E1284" i="5" a="1"/>
  <c r="E1284" i="5" s="1"/>
  <c r="F1284" i="5" s="1"/>
  <c r="H1284" i="1" s="1"/>
  <c r="E1285" i="5" a="1"/>
  <c r="E1285" i="5"/>
  <c r="E1286" i="5" a="1"/>
  <c r="E1286" i="5" s="1"/>
  <c r="F1286" i="5" s="1"/>
  <c r="H1286" i="1" s="1"/>
  <c r="E1287" i="5" a="1"/>
  <c r="E1287" i="5" s="1"/>
  <c r="F1287" i="5" s="1"/>
  <c r="H1287" i="1" s="1"/>
  <c r="E1288" i="5" a="1"/>
  <c r="E1288" i="5"/>
  <c r="E1289" i="5" a="1"/>
  <c r="E1289" i="5" s="1"/>
  <c r="F1289" i="5" s="1"/>
  <c r="H1289" i="1" s="1"/>
  <c r="E1290" i="5" a="1"/>
  <c r="E1290" i="5" s="1"/>
  <c r="F1290" i="5" s="1"/>
  <c r="H1290" i="1" s="1"/>
  <c r="E1291" i="5" a="1"/>
  <c r="E1291" i="5" s="1"/>
  <c r="F1291" i="5" s="1"/>
  <c r="H1291" i="1" s="1"/>
  <c r="E1292" i="5" a="1"/>
  <c r="E1292" i="5" s="1"/>
  <c r="F1292" i="5" s="1"/>
  <c r="H1292" i="1" s="1"/>
  <c r="E1293" i="5" a="1"/>
  <c r="E1293" i="5" s="1"/>
  <c r="F1293" i="5" s="1"/>
  <c r="H1293" i="1" s="1"/>
  <c r="E1294" i="5" a="1"/>
  <c r="E1294" i="5" s="1"/>
  <c r="F1294" i="5" s="1"/>
  <c r="H1294" i="1" s="1"/>
  <c r="E1295" i="5" a="1"/>
  <c r="E1295" i="5" s="1"/>
  <c r="F1295" i="5" s="1"/>
  <c r="H1295" i="1" s="1"/>
  <c r="E1296" i="5" a="1"/>
  <c r="E1296" i="5"/>
  <c r="F1296" i="5" s="1"/>
  <c r="H1296" i="1" s="1"/>
  <c r="E1297" i="5" a="1"/>
  <c r="E1297" i="5"/>
  <c r="F1297" i="5" s="1"/>
  <c r="H1297" i="1" s="1"/>
  <c r="E1298" i="5" a="1"/>
  <c r="E1298" i="5" s="1"/>
  <c r="E1299" i="5" a="1"/>
  <c r="E1299" i="5"/>
  <c r="F1299" i="5" s="1"/>
  <c r="H1299" i="1" s="1"/>
  <c r="E1300" i="5" a="1"/>
  <c r="E1300" i="5" s="1"/>
  <c r="F1300" i="5" s="1"/>
  <c r="H1300" i="1" s="1"/>
  <c r="E1301" i="5" a="1"/>
  <c r="E1301" i="5" s="1"/>
  <c r="F1301" i="5" s="1"/>
  <c r="H1301" i="1" s="1"/>
  <c r="E1302" i="5" a="1"/>
  <c r="E1302" i="5" s="1"/>
  <c r="F1302" i="5" s="1"/>
  <c r="H1302" i="1" s="1"/>
  <c r="E1303" i="5" a="1"/>
  <c r="E1303" i="5" s="1"/>
  <c r="E1304" i="5" a="1"/>
  <c r="E1304" i="5" s="1"/>
  <c r="F1304" i="5" s="1"/>
  <c r="H1304" i="1" s="1"/>
  <c r="E1305" i="5" a="1"/>
  <c r="E1305" i="5"/>
  <c r="F1305" i="5" s="1"/>
  <c r="H1305" i="1" s="1"/>
  <c r="E1306" i="5" a="1"/>
  <c r="E1306" i="5" s="1"/>
  <c r="E1307" i="5" a="1"/>
  <c r="E1307" i="5" s="1"/>
  <c r="F1307" i="5" s="1"/>
  <c r="H1307" i="1" s="1"/>
  <c r="E1308" i="5" a="1"/>
  <c r="E1308" i="5"/>
  <c r="F1308" i="5" s="1"/>
  <c r="H1308" i="1" s="1"/>
  <c r="E1309" i="5" a="1"/>
  <c r="E1309" i="5" s="1"/>
  <c r="F1309" i="5" s="1"/>
  <c r="H1309" i="1" s="1"/>
  <c r="E1310" i="5" a="1"/>
  <c r="E1310" i="5" s="1"/>
  <c r="F1310" i="5" s="1"/>
  <c r="H1310" i="1" s="1"/>
  <c r="E1311" i="5" a="1"/>
  <c r="E1311" i="5"/>
  <c r="F1311" i="5" s="1"/>
  <c r="H1311" i="1" s="1"/>
  <c r="E1312" i="5" a="1"/>
  <c r="E1312" i="5" s="1"/>
  <c r="F1312" i="5" s="1"/>
  <c r="H1312" i="1" s="1"/>
  <c r="E1313" i="5" a="1"/>
  <c r="E1313" i="5" s="1"/>
  <c r="F1313" i="5" s="1"/>
  <c r="H1313" i="1" s="1"/>
  <c r="E1314" i="5" a="1"/>
  <c r="E1314" i="5" s="1"/>
  <c r="F1314" i="5" s="1"/>
  <c r="H1314" i="1" s="1"/>
  <c r="E1315" i="5" a="1"/>
  <c r="E1315" i="5" s="1"/>
  <c r="F1315" i="5" s="1"/>
  <c r="H1315" i="1" s="1"/>
  <c r="E1316" i="5" a="1"/>
  <c r="E1316" i="5" s="1"/>
  <c r="F1316" i="5" s="1"/>
  <c r="H1316" i="1" s="1"/>
  <c r="E1317" i="5" a="1"/>
  <c r="E1317" i="5"/>
  <c r="E1318" i="5" a="1"/>
  <c r="E1318" i="5" s="1"/>
  <c r="E1319" i="5" a="1"/>
  <c r="E1319" i="5" s="1"/>
  <c r="F1319" i="5" s="1"/>
  <c r="H1319" i="1" s="1"/>
  <c r="E1320" i="5" a="1"/>
  <c r="E1320" i="5"/>
  <c r="F1320" i="5" s="1"/>
  <c r="H1320" i="1" s="1"/>
  <c r="E1321" i="5" a="1"/>
  <c r="E1321" i="5" s="1"/>
  <c r="F1321" i="5" s="1"/>
  <c r="H1321" i="1" s="1"/>
  <c r="E1322" i="5" a="1"/>
  <c r="E1322" i="5" s="1"/>
  <c r="F1322" i="5" s="1"/>
  <c r="H1322" i="1" s="1"/>
  <c r="E1323" i="5" a="1"/>
  <c r="E1323" i="5" s="1"/>
  <c r="F1323" i="5" s="1"/>
  <c r="H1323" i="1" s="1"/>
  <c r="E1324" i="5" a="1"/>
  <c r="E1324" i="5" s="1"/>
  <c r="F1324" i="5" s="1"/>
  <c r="H1324" i="1" s="1"/>
  <c r="E1325" i="5" a="1"/>
  <c r="E1325" i="5" s="1"/>
  <c r="E1326" i="5" a="1"/>
  <c r="E1326" i="5" s="1"/>
  <c r="F1326" i="5" s="1"/>
  <c r="H1326" i="1" s="1"/>
  <c r="E1327" i="5" a="1"/>
  <c r="E1327" i="5" s="1"/>
  <c r="F1327" i="5" s="1"/>
  <c r="H1327" i="1" s="1"/>
  <c r="E1328" i="5" a="1"/>
  <c r="E1328" i="5" s="1"/>
  <c r="F1328" i="5" s="1"/>
  <c r="H1328" i="1" s="1"/>
  <c r="E1329" i="5" a="1"/>
  <c r="E1329" i="5"/>
  <c r="F1329" i="5" s="1"/>
  <c r="H1329" i="1" s="1"/>
  <c r="E1330" i="5" a="1"/>
  <c r="E1330" i="5" s="1"/>
  <c r="F1330" i="5" s="1"/>
  <c r="H1330" i="1" s="1"/>
  <c r="E1331" i="5" a="1"/>
  <c r="E1331" i="5"/>
  <c r="F1331" i="5" s="1"/>
  <c r="H1331" i="1" s="1"/>
  <c r="E1332" i="5" a="1"/>
  <c r="E1332" i="5" s="1"/>
  <c r="F1332" i="5" s="1"/>
  <c r="H1332" i="1" s="1"/>
  <c r="E1333" i="5" a="1"/>
  <c r="E1333" i="5" s="1"/>
  <c r="F1333" i="5" s="1"/>
  <c r="H1333" i="1" s="1"/>
  <c r="E1334" i="5" a="1"/>
  <c r="E1334" i="5" s="1"/>
  <c r="F1334" i="5" s="1"/>
  <c r="H1334" i="1" s="1"/>
  <c r="E1335" i="5" a="1"/>
  <c r="E1335" i="5" s="1"/>
  <c r="E1336" i="5" a="1"/>
  <c r="E1336" i="5" s="1"/>
  <c r="E1337" i="5" a="1"/>
  <c r="E1337" i="5"/>
  <c r="F1337" i="5" s="1"/>
  <c r="H1337" i="1" s="1"/>
  <c r="E1338" i="5" a="1"/>
  <c r="E1338" i="5" s="1"/>
  <c r="E1339" i="5" a="1"/>
  <c r="E1339" i="5" s="1"/>
  <c r="F1339" i="5" s="1"/>
  <c r="H1339" i="1" s="1"/>
  <c r="E1340" i="5" a="1"/>
  <c r="E1340" i="5"/>
  <c r="F1340" i="5" s="1"/>
  <c r="H1340" i="1" s="1"/>
  <c r="E1341" i="5" a="1"/>
  <c r="E1341" i="5" s="1"/>
  <c r="F1341" i="5" s="1"/>
  <c r="H1341" i="1" s="1"/>
  <c r="E1342" i="5" a="1"/>
  <c r="E1342" i="5" s="1"/>
  <c r="F1342" i="5" s="1"/>
  <c r="H1342" i="1" s="1"/>
  <c r="E1343" i="5" a="1"/>
  <c r="E1343" i="5"/>
  <c r="F1343" i="5" s="1"/>
  <c r="H1343" i="1" s="1"/>
  <c r="E1344" i="5" a="1"/>
  <c r="E1344" i="5" s="1"/>
  <c r="F1344" i="5" s="1"/>
  <c r="H1344" i="1" s="1"/>
  <c r="E1345" i="5" a="1"/>
  <c r="E1345" i="5" s="1"/>
  <c r="F1345" i="5" s="1"/>
  <c r="H1345" i="1" s="1"/>
  <c r="E1346" i="5" a="1"/>
  <c r="E1346" i="5" s="1"/>
  <c r="F1346" i="5" s="1"/>
  <c r="H1346" i="1" s="1"/>
  <c r="E1347" i="5" a="1"/>
  <c r="E1347" i="5" s="1"/>
  <c r="F1347" i="5" s="1"/>
  <c r="H1347" i="1" s="1"/>
  <c r="E1348" i="5" a="1"/>
  <c r="E1348" i="5" s="1"/>
  <c r="F1348" i="5" s="1"/>
  <c r="H1348" i="1" s="1"/>
  <c r="E1349" i="5" a="1"/>
  <c r="E1349" i="5"/>
  <c r="E1350" i="5" a="1"/>
  <c r="E1350" i="5" s="1"/>
  <c r="E1351" i="5" a="1"/>
  <c r="E1351" i="5"/>
  <c r="F1351" i="5" s="1"/>
  <c r="H1351" i="1" s="1"/>
  <c r="E1352" i="5" a="1"/>
  <c r="E1352" i="5" s="1"/>
  <c r="F1352" i="5" s="1"/>
  <c r="H1352" i="1" s="1"/>
  <c r="E1353" i="5" a="1"/>
  <c r="E1353" i="5" s="1"/>
  <c r="F1353" i="5" s="1"/>
  <c r="H1353" i="1" s="1"/>
  <c r="E1354" i="5" a="1"/>
  <c r="E1354" i="5" s="1"/>
  <c r="F1354" i="5" s="1"/>
  <c r="H1354" i="1" s="1"/>
  <c r="E1355" i="5" a="1"/>
  <c r="E1355" i="5" s="1"/>
  <c r="F1355" i="5" s="1"/>
  <c r="H1355" i="1" s="1"/>
  <c r="E1356" i="5" a="1"/>
  <c r="E1356" i="5" s="1"/>
  <c r="F1356" i="5" s="1"/>
  <c r="H1356" i="1" s="1"/>
  <c r="E1357" i="5" a="1"/>
  <c r="E1357" i="5" s="1"/>
  <c r="E1358" i="5" a="1"/>
  <c r="E1358" i="5" s="1"/>
  <c r="F1358" i="5" s="1"/>
  <c r="H1358" i="1" s="1"/>
  <c r="E1359" i="5" a="1"/>
  <c r="E1359" i="5" s="1"/>
  <c r="F1359" i="5" s="1"/>
  <c r="H1359" i="1" s="1"/>
  <c r="E1360" i="5" a="1"/>
  <c r="E1360" i="5"/>
  <c r="F1360" i="5" s="1"/>
  <c r="H1360" i="1" s="1"/>
  <c r="E1361" i="5" a="1"/>
  <c r="E1361" i="5"/>
  <c r="F1361" i="5" s="1"/>
  <c r="H1361" i="1" s="1"/>
  <c r="E1362" i="5" a="1"/>
  <c r="E1362" i="5" s="1"/>
  <c r="F1362" i="5" s="1"/>
  <c r="H1362" i="1" s="1"/>
  <c r="E1363" i="5" a="1"/>
  <c r="E1363" i="5"/>
  <c r="F1363" i="5" s="1"/>
  <c r="H1363" i="1" s="1"/>
  <c r="E1364" i="5" a="1"/>
  <c r="E1364" i="5" s="1"/>
  <c r="F1364" i="5" s="1"/>
  <c r="H1364" i="1" s="1"/>
  <c r="E1365" i="5" a="1"/>
  <c r="E1365" i="5" s="1"/>
  <c r="F1365" i="5" s="1"/>
  <c r="H1365" i="1" s="1"/>
  <c r="E1366" i="5" a="1"/>
  <c r="E1366" i="5" s="1"/>
  <c r="F1366" i="5" s="1"/>
  <c r="H1366" i="1" s="1"/>
  <c r="E1367" i="5" a="1"/>
  <c r="E1367" i="5" s="1"/>
  <c r="E1368" i="5" a="1"/>
  <c r="E1368" i="5" s="1"/>
  <c r="E1369" i="5" a="1"/>
  <c r="E1369" i="5"/>
  <c r="F1369" i="5" s="1"/>
  <c r="H1369" i="1" s="1"/>
  <c r="E1370" i="5" a="1"/>
  <c r="E1370" i="5" s="1"/>
  <c r="F1370" i="5" s="1"/>
  <c r="H1370" i="1" s="1"/>
  <c r="E1371" i="5" a="1"/>
  <c r="E1371" i="5" s="1"/>
  <c r="F1371" i="5" s="1"/>
  <c r="H1371" i="1" s="1"/>
  <c r="E1372" i="5" a="1"/>
  <c r="E1372" i="5"/>
  <c r="F1372" i="5" s="1"/>
  <c r="H1372" i="1" s="1"/>
  <c r="E1373" i="5" a="1"/>
  <c r="E1373" i="5" s="1"/>
  <c r="F1373" i="5" s="1"/>
  <c r="H1373" i="1" s="1"/>
  <c r="E1374" i="5" a="1"/>
  <c r="E1374" i="5" s="1"/>
  <c r="F1374" i="5" s="1"/>
  <c r="H1374" i="1" s="1"/>
  <c r="E1375" i="5" a="1"/>
  <c r="E1375" i="5"/>
  <c r="F1375" i="5" s="1"/>
  <c r="H1375" i="1" s="1"/>
  <c r="E1376" i="5" a="1"/>
  <c r="E1376" i="5" s="1"/>
  <c r="F1376" i="5" s="1"/>
  <c r="H1376" i="1" s="1"/>
  <c r="E1377" i="5" a="1"/>
  <c r="E1377" i="5" s="1"/>
  <c r="F1377" i="5" s="1"/>
  <c r="H1377" i="1" s="1"/>
  <c r="E1378" i="5" a="1"/>
  <c r="E1378" i="5" s="1"/>
  <c r="F1378" i="5" s="1"/>
  <c r="H1378" i="1" s="1"/>
  <c r="E1379" i="5" a="1"/>
  <c r="E1379" i="5" s="1"/>
  <c r="F1379" i="5" s="1"/>
  <c r="H1379" i="1" s="1"/>
  <c r="E1380" i="5" a="1"/>
  <c r="E1380" i="5" s="1"/>
  <c r="F1380" i="5" s="1"/>
  <c r="H1380" i="1" s="1"/>
  <c r="E1381" i="5" a="1"/>
  <c r="E1381" i="5"/>
  <c r="F1381" i="5" s="1"/>
  <c r="H1381" i="1" s="1"/>
  <c r="E1382" i="5" a="1"/>
  <c r="E1382" i="5" s="1"/>
  <c r="F1382" i="5" s="1"/>
  <c r="H1382" i="1" s="1"/>
  <c r="E1383" i="5" a="1"/>
  <c r="E1383" i="5"/>
  <c r="F1383" i="5" s="1"/>
  <c r="H1383" i="1" s="1"/>
  <c r="E1384" i="5" a="1"/>
  <c r="E1384" i="5"/>
  <c r="F1384" i="5" s="1"/>
  <c r="H1384" i="1" s="1"/>
  <c r="E1385" i="5" a="1"/>
  <c r="E1385" i="5" s="1"/>
  <c r="F1385" i="5" s="1"/>
  <c r="H1385" i="1" s="1"/>
  <c r="E1386" i="5" a="1"/>
  <c r="E1386" i="5" s="1"/>
  <c r="E1387" i="5" a="1"/>
  <c r="E1387" i="5" s="1"/>
  <c r="F1387" i="5" s="1"/>
  <c r="H1387" i="1" s="1"/>
  <c r="E1388" i="5" a="1"/>
  <c r="E1388" i="5" s="1"/>
  <c r="F1388" i="5" s="1"/>
  <c r="H1388" i="1" s="1"/>
  <c r="E1389" i="5" a="1"/>
  <c r="E1389" i="5" s="1"/>
  <c r="F1389" i="5" s="1"/>
  <c r="H1389" i="1" s="1"/>
  <c r="E1390" i="5" a="1"/>
  <c r="E1390" i="5" s="1"/>
  <c r="F1390" i="5" s="1"/>
  <c r="H1390" i="1" s="1"/>
  <c r="E1391" i="5" a="1"/>
  <c r="E1391" i="5" s="1"/>
  <c r="F1391" i="5" s="1"/>
  <c r="H1391" i="1" s="1"/>
  <c r="E1392" i="5" a="1"/>
  <c r="E1392" i="5"/>
  <c r="F1392" i="5" s="1"/>
  <c r="H1392" i="1" s="1"/>
  <c r="E1393" i="5" a="1"/>
  <c r="E1393" i="5"/>
  <c r="F1393" i="5" s="1"/>
  <c r="H1393" i="1" s="1"/>
  <c r="E1394" i="5" a="1"/>
  <c r="E1394" i="5" s="1"/>
  <c r="F1394" i="5" s="1"/>
  <c r="H1394" i="1" s="1"/>
  <c r="E1395" i="5" a="1"/>
  <c r="E1395" i="5"/>
  <c r="F1395" i="5" s="1"/>
  <c r="H1395" i="1" s="1"/>
  <c r="E1396" i="5" a="1"/>
  <c r="E1396" i="5" s="1"/>
  <c r="F1396" i="5" s="1"/>
  <c r="H1396" i="1" s="1"/>
  <c r="E1397" i="5" a="1"/>
  <c r="E1397" i="5" s="1"/>
  <c r="F1397" i="5" s="1"/>
  <c r="H1397" i="1" s="1"/>
  <c r="E1398" i="5" a="1"/>
  <c r="E1398" i="5" s="1"/>
  <c r="F1398" i="5" s="1"/>
  <c r="H1398" i="1" s="1"/>
  <c r="E1399" i="5" a="1"/>
  <c r="E1399" i="5" s="1"/>
  <c r="F1399" i="5" s="1"/>
  <c r="H1399" i="1" s="1"/>
  <c r="E1400" i="5" a="1"/>
  <c r="E1400" i="5" s="1"/>
  <c r="E1401" i="5" a="1"/>
  <c r="E1401" i="5" s="1"/>
  <c r="F1401" i="5" s="1"/>
  <c r="H1401" i="1" s="1"/>
  <c r="E1402" i="5" a="1"/>
  <c r="E1402" i="5" s="1"/>
  <c r="F1402" i="5" s="1"/>
  <c r="H1402" i="1" s="1"/>
  <c r="E1403" i="5" a="1"/>
  <c r="E1403" i="5" s="1"/>
  <c r="F1403" i="5" s="1"/>
  <c r="H1403" i="1" s="1"/>
  <c r="E1404" i="5" a="1"/>
  <c r="E1404" i="5"/>
  <c r="F1404" i="5" s="1"/>
  <c r="H1404" i="1" s="1"/>
  <c r="E1405" i="5" a="1"/>
  <c r="E1405" i="5" s="1"/>
  <c r="F1405" i="5" s="1"/>
  <c r="H1405" i="1" s="1"/>
  <c r="E1406" i="5" a="1"/>
  <c r="E1406" i="5" s="1"/>
  <c r="F1406" i="5" s="1"/>
  <c r="H1406" i="1" s="1"/>
  <c r="E1407" i="5" a="1"/>
  <c r="E1407" i="5" s="1"/>
  <c r="F1407" i="5" s="1"/>
  <c r="H1407" i="1" s="1"/>
  <c r="E1408" i="5" a="1"/>
  <c r="E1408" i="5" s="1"/>
  <c r="F1408" i="5" s="1"/>
  <c r="H1408" i="1" s="1"/>
  <c r="E1409" i="5" a="1"/>
  <c r="E1409" i="5" s="1"/>
  <c r="F1409" i="5" s="1"/>
  <c r="H1409" i="1" s="1"/>
  <c r="E1410" i="5" a="1"/>
  <c r="E1410" i="5" s="1"/>
  <c r="F1410" i="5" s="1"/>
  <c r="H1410" i="1" s="1"/>
  <c r="E1411" i="5" a="1"/>
  <c r="E1411" i="5" s="1"/>
  <c r="F1411" i="5" s="1"/>
  <c r="H1411" i="1" s="1"/>
  <c r="E1412" i="5" a="1"/>
  <c r="E1412" i="5" s="1"/>
  <c r="F1412" i="5" s="1"/>
  <c r="H1412" i="1" s="1"/>
  <c r="E1413" i="5" a="1"/>
  <c r="E1413" i="5"/>
  <c r="F1413" i="5" s="1"/>
  <c r="H1413" i="1" s="1"/>
  <c r="E1414" i="5" a="1"/>
  <c r="E1414" i="5" s="1"/>
  <c r="F1414" i="5" s="1"/>
  <c r="H1414" i="1" s="1"/>
  <c r="E1415" i="5" a="1"/>
  <c r="E1415" i="5" s="1"/>
  <c r="F1415" i="5" s="1"/>
  <c r="H1415" i="1" s="1"/>
  <c r="E1416" i="5" a="1"/>
  <c r="E1416" i="5"/>
  <c r="F1416" i="5" s="1"/>
  <c r="H1416" i="1" s="1"/>
  <c r="E1417" i="5" a="1"/>
  <c r="E1417" i="5" s="1"/>
  <c r="F1417" i="5" s="1"/>
  <c r="H1417" i="1" s="1"/>
  <c r="E1418" i="5" a="1"/>
  <c r="E1418" i="5" s="1"/>
  <c r="E1419" i="5" a="1"/>
  <c r="E1419" i="5" s="1"/>
  <c r="F1419" i="5" s="1"/>
  <c r="H1419" i="1" s="1"/>
  <c r="E1420" i="5" a="1"/>
  <c r="E1420" i="5" s="1"/>
  <c r="F1420" i="5" s="1"/>
  <c r="H1420" i="1" s="1"/>
  <c r="E1421" i="5" a="1"/>
  <c r="E1421" i="5" s="1"/>
  <c r="F1421" i="5" s="1"/>
  <c r="H1421" i="1" s="1"/>
  <c r="E1422" i="5" a="1"/>
  <c r="E1422" i="5" s="1"/>
  <c r="E1423" i="5" a="1"/>
  <c r="E1423" i="5" s="1"/>
  <c r="F1423" i="5" s="1"/>
  <c r="H1423" i="1" s="1"/>
  <c r="E1424" i="5" a="1"/>
  <c r="E1424" i="5" s="1"/>
  <c r="F1424" i="5" s="1"/>
  <c r="H1424" i="1" s="1"/>
  <c r="E1425" i="5" a="1"/>
  <c r="E1425" i="5"/>
  <c r="F1425" i="5" s="1"/>
  <c r="H1425" i="1" s="1"/>
  <c r="E1426" i="5" a="1"/>
  <c r="E1426" i="5" s="1"/>
  <c r="F1426" i="5" s="1"/>
  <c r="H1426" i="1" s="1"/>
  <c r="E1427" i="5" a="1"/>
  <c r="E1427" i="5" s="1"/>
  <c r="F1427" i="5" s="1"/>
  <c r="H1427" i="1" s="1"/>
  <c r="E1428" i="5" a="1"/>
  <c r="E1428" i="5" s="1"/>
  <c r="F1428" i="5" s="1"/>
  <c r="H1428" i="1" s="1"/>
  <c r="E1429" i="5" a="1"/>
  <c r="E1429" i="5" s="1"/>
  <c r="F1429" i="5" s="1"/>
  <c r="H1429" i="1" s="1"/>
  <c r="E1430" i="5" a="1"/>
  <c r="E1430" i="5" s="1"/>
  <c r="F1430" i="5" s="1"/>
  <c r="H1430" i="1" s="1"/>
  <c r="E1431" i="5" a="1"/>
  <c r="E1431" i="5" s="1"/>
  <c r="F1431" i="5" s="1"/>
  <c r="H1431" i="1" s="1"/>
  <c r="E1432" i="5" a="1"/>
  <c r="E1432" i="5" s="1"/>
  <c r="F1432" i="5" s="1"/>
  <c r="H1432" i="1" s="1"/>
  <c r="E1433" i="5" a="1"/>
  <c r="E1433" i="5"/>
  <c r="F1433" i="5" s="1"/>
  <c r="H1433" i="1" s="1"/>
  <c r="E1434" i="5" a="1"/>
  <c r="E1434" i="5" s="1"/>
  <c r="E1435" i="5" a="1"/>
  <c r="E1435" i="5" s="1"/>
  <c r="F1435" i="5" s="1"/>
  <c r="H1435" i="1" s="1"/>
  <c r="E1436" i="5" a="1"/>
  <c r="E1436" i="5" s="1"/>
  <c r="F1436" i="5" s="1"/>
  <c r="H1436" i="1" s="1"/>
  <c r="E1437" i="5" a="1"/>
  <c r="E1437" i="5" s="1"/>
  <c r="F1437" i="5" s="1"/>
  <c r="H1437" i="1" s="1"/>
  <c r="E1438" i="5" a="1"/>
  <c r="E1438" i="5" s="1"/>
  <c r="F1438" i="5" s="1"/>
  <c r="H1438" i="1" s="1"/>
  <c r="E1439" i="5" a="1"/>
  <c r="E1439" i="5"/>
  <c r="F1439" i="5" s="1"/>
  <c r="H1439" i="1" s="1"/>
  <c r="E1440" i="5" a="1"/>
  <c r="E1440" i="5" s="1"/>
  <c r="E1441" i="5" a="1"/>
  <c r="E1441" i="5" s="1"/>
  <c r="F1441" i="5" s="1"/>
  <c r="H1441" i="1" s="1"/>
  <c r="E1442" i="5" a="1"/>
  <c r="E1442" i="5" s="1"/>
  <c r="F1442" i="5" s="1"/>
  <c r="H1442" i="1" s="1"/>
  <c r="E1443" i="5" a="1"/>
  <c r="E1443" i="5" s="1"/>
  <c r="F1443" i="5" s="1"/>
  <c r="H1443" i="1" s="1"/>
  <c r="E1444" i="5" a="1"/>
  <c r="E1444" i="5" s="1"/>
  <c r="F1444" i="5" s="1"/>
  <c r="H1444" i="1" s="1"/>
  <c r="E1445" i="5" a="1"/>
  <c r="E1445" i="5" s="1"/>
  <c r="F1445" i="5" s="1"/>
  <c r="H1445" i="1" s="1"/>
  <c r="E1446" i="5" a="1"/>
  <c r="E1446" i="5" s="1"/>
  <c r="F1446" i="5" s="1"/>
  <c r="H1446" i="1" s="1"/>
  <c r="E1447" i="5" a="1"/>
  <c r="E1447" i="5" s="1"/>
  <c r="F1447" i="5" s="1"/>
  <c r="H1447" i="1" s="1"/>
  <c r="E1448" i="5" a="1"/>
  <c r="E1448" i="5" s="1"/>
  <c r="F1448" i="5" s="1"/>
  <c r="H1448" i="1" s="1"/>
  <c r="E1449" i="5" a="1"/>
  <c r="E1449" i="5" s="1"/>
  <c r="F1449" i="5" s="1"/>
  <c r="H1449" i="1" s="1"/>
  <c r="E1450" i="5" a="1"/>
  <c r="E1450" i="5" s="1"/>
  <c r="F1450" i="5" s="1"/>
  <c r="H1450" i="1" s="1"/>
  <c r="E1451" i="5" a="1"/>
  <c r="E1451" i="5" s="1"/>
  <c r="F1451" i="5" s="1"/>
  <c r="H1451" i="1" s="1"/>
  <c r="E1452" i="5" a="1"/>
  <c r="E1452" i="5" s="1"/>
  <c r="F1452" i="5" s="1"/>
  <c r="H1452" i="1" s="1"/>
  <c r="E1453" i="5" a="1"/>
  <c r="E1453" i="5" s="1"/>
  <c r="F1453" i="5" s="1"/>
  <c r="H1453" i="1" s="1"/>
  <c r="E1454" i="5" a="1"/>
  <c r="E1454" i="5" s="1"/>
  <c r="F1454" i="5" s="1"/>
  <c r="H1454" i="1" s="1"/>
  <c r="E1455" i="5" a="1"/>
  <c r="E1455" i="5" s="1"/>
  <c r="F1455" i="5" s="1"/>
  <c r="H1455" i="1" s="1"/>
  <c r="E1456" i="5" a="1"/>
  <c r="E1456" i="5" s="1"/>
  <c r="F1456" i="5" s="1"/>
  <c r="H1456" i="1" s="1"/>
  <c r="E1457" i="5" a="1"/>
  <c r="E1457" i="5" s="1"/>
  <c r="F1457" i="5" s="1"/>
  <c r="H1457" i="1" s="1"/>
  <c r="E1458" i="5" a="1"/>
  <c r="E1458" i="5" s="1"/>
  <c r="F1458" i="5" s="1"/>
  <c r="H1458" i="1" s="1"/>
  <c r="E1459" i="5" a="1"/>
  <c r="E1459" i="5" s="1"/>
  <c r="F1459" i="5" s="1"/>
  <c r="H1459" i="1" s="1"/>
  <c r="E1460" i="5" a="1"/>
  <c r="E1460" i="5" s="1"/>
  <c r="F1460" i="5" s="1"/>
  <c r="H1460" i="1" s="1"/>
  <c r="E1461" i="5" a="1"/>
  <c r="E1461" i="5" s="1"/>
  <c r="F1461" i="5" s="1"/>
  <c r="H1461" i="1" s="1"/>
  <c r="E1462" i="5" a="1"/>
  <c r="E1462" i="5" s="1"/>
  <c r="F1462" i="5" s="1"/>
  <c r="H1462" i="1" s="1"/>
  <c r="E1463" i="5" a="1"/>
  <c r="E1463" i="5" s="1"/>
  <c r="F1463" i="5" s="1"/>
  <c r="H1463" i="1" s="1"/>
  <c r="E1464" i="5" a="1"/>
  <c r="E1464" i="5" s="1"/>
  <c r="F1464" i="5" s="1"/>
  <c r="H1464" i="1" s="1"/>
  <c r="E1465" i="5" a="1"/>
  <c r="E1465" i="5" s="1"/>
  <c r="F1465" i="5" s="1"/>
  <c r="H1465" i="1" s="1"/>
  <c r="E1466" i="5" a="1"/>
  <c r="E1466" i="5" s="1"/>
  <c r="F1466" i="5" s="1"/>
  <c r="H1466" i="1" s="1"/>
  <c r="E1467" i="5" a="1"/>
  <c r="E1467" i="5" s="1"/>
  <c r="F1467" i="5" s="1"/>
  <c r="H1467" i="1" s="1"/>
  <c r="E1468" i="5" a="1"/>
  <c r="E1468" i="5" s="1"/>
  <c r="F1468" i="5" s="1"/>
  <c r="H1468" i="1" s="1"/>
  <c r="E1469" i="5" a="1"/>
  <c r="E1469" i="5" s="1"/>
  <c r="F1469" i="5" s="1"/>
  <c r="H1469" i="1" s="1"/>
  <c r="E1470" i="5" a="1"/>
  <c r="E1470" i="5" s="1"/>
  <c r="F1470" i="5" s="1"/>
  <c r="H1470" i="1" s="1"/>
  <c r="E1471" i="5" a="1"/>
  <c r="E1471" i="5" s="1"/>
  <c r="F1471" i="5" s="1"/>
  <c r="H1471" i="1" s="1"/>
  <c r="E1472" i="5" a="1"/>
  <c r="E1472" i="5" s="1"/>
  <c r="F1472" i="5" s="1"/>
  <c r="H1472" i="1" s="1"/>
  <c r="E1473" i="5" a="1"/>
  <c r="E1473" i="5" s="1"/>
  <c r="F1473" i="5" s="1"/>
  <c r="H1473" i="1" s="1"/>
  <c r="E1474" i="5" a="1"/>
  <c r="E1474" i="5" s="1"/>
  <c r="F1474" i="5" s="1"/>
  <c r="H1474" i="1" s="1"/>
  <c r="E1475" i="5" a="1"/>
  <c r="E1475" i="5" s="1"/>
  <c r="F1475" i="5" s="1"/>
  <c r="H1475" i="1" s="1"/>
  <c r="E1476" i="5" a="1"/>
  <c r="E1476" i="5" s="1"/>
  <c r="F1476" i="5" s="1"/>
  <c r="H1476" i="1" s="1"/>
  <c r="E1477" i="5" a="1"/>
  <c r="E1477" i="5"/>
  <c r="F1477" i="5" s="1"/>
  <c r="H1477" i="1" s="1"/>
  <c r="E1478" i="5" a="1"/>
  <c r="E1478" i="5" s="1"/>
  <c r="F1478" i="5" s="1"/>
  <c r="H1478" i="1" s="1"/>
  <c r="E1479" i="5" a="1"/>
  <c r="E1479" i="5"/>
  <c r="F1479" i="5" s="1"/>
  <c r="H1479" i="1" s="1"/>
  <c r="E1480" i="5" a="1"/>
  <c r="E1480" i="5" s="1"/>
  <c r="F1480" i="5" s="1"/>
  <c r="H1480" i="1" s="1"/>
  <c r="E1481" i="5" a="1"/>
  <c r="E1481" i="5" s="1"/>
  <c r="F1481" i="5" s="1"/>
  <c r="H1481" i="1" s="1"/>
  <c r="E1482" i="5" a="1"/>
  <c r="E1482" i="5" s="1"/>
  <c r="F1482" i="5" s="1"/>
  <c r="H1482" i="1" s="1"/>
  <c r="E1483" i="5" a="1"/>
  <c r="E1483" i="5" s="1"/>
  <c r="F1483" i="5" s="1"/>
  <c r="H1483" i="1" s="1"/>
  <c r="E1484" i="5" a="1"/>
  <c r="E1484" i="5" s="1"/>
  <c r="F1484" i="5" s="1"/>
  <c r="H1484" i="1" s="1"/>
  <c r="E1485" i="5" a="1"/>
  <c r="E1485" i="5" s="1"/>
  <c r="F1485" i="5" s="1"/>
  <c r="H1485" i="1" s="1"/>
  <c r="E1486" i="5" a="1"/>
  <c r="E1486" i="5" s="1"/>
  <c r="F1486" i="5" s="1"/>
  <c r="H1486" i="1" s="1"/>
  <c r="E1487" i="5" a="1"/>
  <c r="E1487" i="5" s="1"/>
  <c r="F1487" i="5" s="1"/>
  <c r="H1487" i="1" s="1"/>
  <c r="E1488" i="5" a="1"/>
  <c r="E1488" i="5"/>
  <c r="F1488" i="5" s="1"/>
  <c r="H1488" i="1" s="1"/>
  <c r="E1489" i="5" a="1"/>
  <c r="E1489" i="5"/>
  <c r="F1489" i="5" s="1"/>
  <c r="H1489" i="1" s="1"/>
  <c r="E1490" i="5" a="1"/>
  <c r="E1490" i="5" s="1"/>
  <c r="F1490" i="5" s="1"/>
  <c r="H1490" i="1" s="1"/>
  <c r="E1491" i="5" a="1"/>
  <c r="E1491" i="5"/>
  <c r="F1491" i="5" s="1"/>
  <c r="H1491" i="1" s="1"/>
  <c r="E1492" i="5" a="1"/>
  <c r="E1492" i="5" s="1"/>
  <c r="F1492" i="5" s="1"/>
  <c r="H1492" i="1" s="1"/>
  <c r="E1493" i="5" a="1"/>
  <c r="E1493" i="5" s="1"/>
  <c r="F1493" i="5" s="1"/>
  <c r="H1493" i="1" s="1"/>
  <c r="E1494" i="5" a="1"/>
  <c r="E1494" i="5" s="1"/>
  <c r="F1494" i="5" s="1"/>
  <c r="H1494" i="1" s="1"/>
  <c r="E1495" i="5" a="1"/>
  <c r="E1495" i="5" s="1"/>
  <c r="F1495" i="5" s="1"/>
  <c r="H1495" i="1" s="1"/>
  <c r="E1496" i="5" a="1"/>
  <c r="E1496" i="5" s="1"/>
  <c r="F1496" i="5" s="1"/>
  <c r="H1496" i="1" s="1"/>
  <c r="E1497" i="5" a="1"/>
  <c r="E1497" i="5" s="1"/>
  <c r="F1497" i="5" s="1"/>
  <c r="H1497" i="1" s="1"/>
  <c r="E1498" i="5" a="1"/>
  <c r="E1498" i="5" s="1"/>
  <c r="F1498" i="5" s="1"/>
  <c r="H1498" i="1" s="1"/>
  <c r="E1499" i="5" a="1"/>
  <c r="E1499" i="5" s="1"/>
  <c r="F1499" i="5" s="1"/>
  <c r="H1499" i="1" s="1"/>
  <c r="E1500" i="5" a="1"/>
  <c r="E1500" i="5"/>
  <c r="F1500" i="5" s="1"/>
  <c r="H1500" i="1" s="1"/>
  <c r="E1501" i="5" a="1"/>
  <c r="E1501" i="5" s="1"/>
  <c r="F1501" i="5" s="1"/>
  <c r="H1501" i="1" s="1"/>
  <c r="E1502" i="5" a="1"/>
  <c r="E1502" i="5" s="1"/>
  <c r="F1502" i="5" s="1"/>
  <c r="H1502" i="1" s="1"/>
  <c r="E1503" i="5" a="1"/>
  <c r="E1503" i="5" s="1"/>
  <c r="F1503" i="5" s="1"/>
  <c r="H1503" i="1" s="1"/>
  <c r="E1504" i="5" a="1"/>
  <c r="E1504" i="5" s="1"/>
  <c r="F1504" i="5" s="1"/>
  <c r="H1504" i="1" s="1"/>
  <c r="E1505" i="5" a="1"/>
  <c r="E1505" i="5" s="1"/>
  <c r="F1505" i="5" s="1"/>
  <c r="H1505" i="1" s="1"/>
  <c r="E1506" i="5" a="1"/>
  <c r="E1506" i="5" s="1"/>
  <c r="F1506" i="5" s="1"/>
  <c r="H1506" i="1" s="1"/>
  <c r="E1507" i="5" a="1"/>
  <c r="E1507" i="5" s="1"/>
  <c r="F1507" i="5" s="1"/>
  <c r="H1507" i="1" s="1"/>
  <c r="E1508" i="5" a="1"/>
  <c r="E1508" i="5" s="1"/>
  <c r="F1508" i="5" s="1"/>
  <c r="H1508" i="1" s="1"/>
  <c r="E1509" i="5" a="1"/>
  <c r="E1509" i="5" s="1"/>
  <c r="F1509" i="5" s="1"/>
  <c r="H1509" i="1" s="1"/>
  <c r="E1510" i="5" a="1"/>
  <c r="E1510" i="5" s="1"/>
  <c r="F1510" i="5" s="1"/>
  <c r="H1510" i="1" s="1"/>
  <c r="E1511" i="5" a="1"/>
  <c r="E1511" i="5" s="1"/>
  <c r="F1511" i="5" s="1"/>
  <c r="H1511" i="1" s="1"/>
  <c r="E1512" i="5" a="1"/>
  <c r="E1512" i="5"/>
  <c r="F1512" i="5" s="1"/>
  <c r="H1512" i="1" s="1"/>
  <c r="E1513" i="5" a="1"/>
  <c r="E1513" i="5" s="1"/>
  <c r="F1513" i="5" s="1"/>
  <c r="H1513" i="1" s="1"/>
  <c r="E1514" i="5" a="1"/>
  <c r="E1514" i="5" s="1"/>
  <c r="F1514" i="5" s="1"/>
  <c r="H1514" i="1" s="1"/>
  <c r="E1515" i="5" a="1"/>
  <c r="E1515" i="5" s="1"/>
  <c r="F1515" i="5" s="1"/>
  <c r="H1515" i="1" s="1"/>
  <c r="E1516" i="5" a="1"/>
  <c r="E1516" i="5" s="1"/>
  <c r="F1516" i="5" s="1"/>
  <c r="H1516" i="1" s="1"/>
  <c r="E1517" i="5" a="1"/>
  <c r="E1517" i="5" s="1"/>
  <c r="F1517" i="5" s="1"/>
  <c r="H1517" i="1" s="1"/>
  <c r="E1518" i="5" a="1"/>
  <c r="E1518" i="5" s="1"/>
  <c r="F1518" i="5" s="1"/>
  <c r="H1518" i="1" s="1"/>
  <c r="E1519" i="5" a="1"/>
  <c r="E1519" i="5" s="1"/>
  <c r="F1519" i="5" s="1"/>
  <c r="H1519" i="1" s="1"/>
  <c r="E1520" i="5" a="1"/>
  <c r="E1520" i="5" s="1"/>
  <c r="F1520" i="5" s="1"/>
  <c r="H1520" i="1" s="1"/>
  <c r="E1521" i="5" a="1"/>
  <c r="E1521" i="5" s="1"/>
  <c r="F1521" i="5" s="1"/>
  <c r="H1521" i="1" s="1"/>
  <c r="E1522" i="5" a="1"/>
  <c r="E1522" i="5" s="1"/>
  <c r="F1522" i="5" s="1"/>
  <c r="H1522" i="1" s="1"/>
  <c r="E1523" i="5" a="1"/>
  <c r="E1523" i="5"/>
  <c r="F1523" i="5" s="1"/>
  <c r="H1523" i="1" s="1"/>
  <c r="E1524" i="5" a="1"/>
  <c r="E1524" i="5" s="1"/>
  <c r="F1524" i="5" s="1"/>
  <c r="H1524" i="1" s="1"/>
  <c r="E1525" i="5" a="1"/>
  <c r="E1525" i="5" s="1"/>
  <c r="F1525" i="5" s="1"/>
  <c r="H1525" i="1" s="1"/>
  <c r="E1526" i="5" a="1"/>
  <c r="E1526" i="5" s="1"/>
  <c r="F1526" i="5" s="1"/>
  <c r="H1526" i="1" s="1"/>
  <c r="E1527" i="5" a="1"/>
  <c r="E1527" i="5" s="1"/>
  <c r="F1527" i="5" s="1"/>
  <c r="H1527" i="1" s="1"/>
  <c r="E1528" i="5" a="1"/>
  <c r="E1528" i="5" s="1"/>
  <c r="F1528" i="5" s="1"/>
  <c r="H1528" i="1" s="1"/>
  <c r="E1529" i="5" a="1"/>
  <c r="E1529" i="5" s="1"/>
  <c r="F1529" i="5" s="1"/>
  <c r="H1529" i="1" s="1"/>
  <c r="E1530" i="5" a="1"/>
  <c r="E1530" i="5" s="1"/>
  <c r="F1530" i="5" s="1"/>
  <c r="H1530" i="1" s="1"/>
  <c r="E1531" i="5" a="1"/>
  <c r="E1531" i="5" s="1"/>
  <c r="F1531" i="5" s="1"/>
  <c r="H1531" i="1" s="1"/>
  <c r="E1532" i="5" a="1"/>
  <c r="E1532" i="5"/>
  <c r="F1532" i="5" s="1"/>
  <c r="H1532" i="1" s="1"/>
  <c r="E1533" i="5" a="1"/>
  <c r="E1533" i="5" s="1"/>
  <c r="F1533" i="5" s="1"/>
  <c r="H1533" i="1" s="1"/>
  <c r="E1534" i="5" a="1"/>
  <c r="E1534" i="5" s="1"/>
  <c r="F1534" i="5" s="1"/>
  <c r="H1534" i="1" s="1"/>
  <c r="E1535" i="5" a="1"/>
  <c r="E1535" i="5" s="1"/>
  <c r="F1535" i="5" s="1"/>
  <c r="H1535" i="1" s="1"/>
  <c r="E1536" i="5" a="1"/>
  <c r="E1536" i="5" s="1"/>
  <c r="F1536" i="5" s="1"/>
  <c r="H1536" i="1" s="1"/>
  <c r="E1537" i="5" a="1"/>
  <c r="E1537" i="5" s="1"/>
  <c r="F1537" i="5" s="1"/>
  <c r="H1537" i="1" s="1"/>
  <c r="E1538" i="5" a="1"/>
  <c r="E1538" i="5" s="1"/>
  <c r="F1538" i="5" s="1"/>
  <c r="H1538" i="1" s="1"/>
  <c r="E1539" i="5" a="1"/>
  <c r="E1539" i="5" s="1"/>
  <c r="F1539" i="5" s="1"/>
  <c r="H1539" i="1" s="1"/>
  <c r="E1540" i="5" a="1"/>
  <c r="E1540" i="5" s="1"/>
  <c r="F1540" i="5" s="1"/>
  <c r="H1540" i="1" s="1"/>
  <c r="E1541" i="5" a="1"/>
  <c r="E1541" i="5" s="1"/>
  <c r="F1541" i="5" s="1"/>
  <c r="H1541" i="1" s="1"/>
  <c r="E1542" i="5" a="1"/>
  <c r="E1542" i="5" s="1"/>
  <c r="F1542" i="5" s="1"/>
  <c r="H1542" i="1" s="1"/>
  <c r="E1543" i="5" a="1"/>
  <c r="E1543" i="5" s="1"/>
  <c r="F1543" i="5" s="1"/>
  <c r="H1543" i="1" s="1"/>
  <c r="E1544" i="5" a="1"/>
  <c r="E1544" i="5"/>
  <c r="F1544" i="5" s="1"/>
  <c r="H1544" i="1" s="1"/>
  <c r="E1545" i="5" a="1"/>
  <c r="E1545" i="5" s="1"/>
  <c r="F1545" i="5" s="1"/>
  <c r="H1545" i="1" s="1"/>
  <c r="E1546" i="5" a="1"/>
  <c r="E1546" i="5" s="1"/>
  <c r="F1546" i="5" s="1"/>
  <c r="H1546" i="1" s="1"/>
  <c r="E1547" i="5" a="1"/>
  <c r="E1547" i="5" s="1"/>
  <c r="F1547" i="5" s="1"/>
  <c r="H1547" i="1" s="1"/>
  <c r="E1548" i="5" a="1"/>
  <c r="E1548" i="5" s="1"/>
  <c r="F1548" i="5" s="1"/>
  <c r="H1548" i="1" s="1"/>
  <c r="E1549" i="5" a="1"/>
  <c r="E1549" i="5" s="1"/>
  <c r="F1549" i="5" s="1"/>
  <c r="H1549" i="1" s="1"/>
  <c r="E1550" i="5" a="1"/>
  <c r="E1550" i="5" s="1"/>
  <c r="F1550" i="5" s="1"/>
  <c r="H1550" i="1" s="1"/>
  <c r="E1551" i="5" a="1"/>
  <c r="E1551" i="5" s="1"/>
  <c r="F1551" i="5" s="1"/>
  <c r="H1551" i="1" s="1"/>
  <c r="E1552" i="5" a="1"/>
  <c r="E1552" i="5" s="1"/>
  <c r="F1552" i="5" s="1"/>
  <c r="H1552" i="1" s="1"/>
  <c r="E1553" i="5" a="1"/>
  <c r="E1553" i="5" s="1"/>
  <c r="F1553" i="5" s="1"/>
  <c r="H1553" i="1" s="1"/>
  <c r="E1554" i="5" a="1"/>
  <c r="E1554" i="5" s="1"/>
  <c r="F1554" i="5" s="1"/>
  <c r="H1554" i="1" s="1"/>
  <c r="E1555" i="5" a="1"/>
  <c r="E1555" i="5" s="1"/>
  <c r="F1555" i="5" s="1"/>
  <c r="H1555" i="1" s="1"/>
  <c r="E1556" i="5" a="1"/>
  <c r="E1556" i="5" s="1"/>
  <c r="F1556" i="5" s="1"/>
  <c r="H1556" i="1" s="1"/>
  <c r="E1557" i="5" a="1"/>
  <c r="E1557" i="5" s="1"/>
  <c r="F1557" i="5" s="1"/>
  <c r="H1557" i="1" s="1"/>
  <c r="E1558" i="5" a="1"/>
  <c r="E1558" i="5" s="1"/>
  <c r="F1558" i="5" s="1"/>
  <c r="H1558" i="1" s="1"/>
  <c r="E1559" i="5" a="1"/>
  <c r="E1559" i="5" s="1"/>
  <c r="F1559" i="5" s="1"/>
  <c r="H1559" i="1" s="1"/>
  <c r="E1560" i="5" a="1"/>
  <c r="E1560" i="5" s="1"/>
  <c r="F1560" i="5" s="1"/>
  <c r="H1560" i="1" s="1"/>
  <c r="E1561" i="5" a="1"/>
  <c r="E1561" i="5" s="1"/>
  <c r="F1561" i="5" s="1"/>
  <c r="H1561" i="1" s="1"/>
  <c r="E1562" i="5" a="1"/>
  <c r="E1562" i="5" s="1"/>
  <c r="F1562" i="5" s="1"/>
  <c r="H1562" i="1" s="1"/>
  <c r="E1563" i="5" a="1"/>
  <c r="E1563" i="5" s="1"/>
  <c r="F1563" i="5" s="1"/>
  <c r="H1563" i="1" s="1"/>
  <c r="E1564" i="5" a="1"/>
  <c r="E1564" i="5" s="1"/>
  <c r="F1564" i="5" s="1"/>
  <c r="H1564" i="1" s="1"/>
  <c r="E1565" i="5" a="1"/>
  <c r="E1565" i="5" s="1"/>
  <c r="F1565" i="5" s="1"/>
  <c r="H1565" i="1" s="1"/>
  <c r="E1566" i="5" a="1"/>
  <c r="E1566" i="5" s="1"/>
  <c r="F1566" i="5" s="1"/>
  <c r="H1566" i="1" s="1"/>
  <c r="E1567" i="5" a="1"/>
  <c r="E1567" i="5" s="1"/>
  <c r="F1567" i="5" s="1"/>
  <c r="H1567" i="1" s="1"/>
  <c r="E1568" i="5" a="1"/>
  <c r="E1568" i="5" s="1"/>
  <c r="F1568" i="5" s="1"/>
  <c r="H1568" i="1" s="1"/>
  <c r="E1569" i="5" a="1"/>
  <c r="E1569" i="5" s="1"/>
  <c r="F1569" i="5" s="1"/>
  <c r="H1569" i="1" s="1"/>
  <c r="E1570" i="5" a="1"/>
  <c r="E1570" i="5" s="1"/>
  <c r="F1570" i="5" s="1"/>
  <c r="H1570" i="1" s="1"/>
  <c r="E1571" i="5" a="1"/>
  <c r="E1571" i="5" s="1"/>
  <c r="F1571" i="5" s="1"/>
  <c r="H1571" i="1" s="1"/>
  <c r="E1572" i="5" a="1"/>
  <c r="E1572" i="5" s="1"/>
  <c r="F1572" i="5" s="1"/>
  <c r="H1572" i="1" s="1"/>
  <c r="E1573" i="5" a="1"/>
  <c r="E1573" i="5" s="1"/>
  <c r="F1573" i="5" s="1"/>
  <c r="H1573" i="1" s="1"/>
  <c r="E1574" i="5" a="1"/>
  <c r="E1574" i="5" s="1"/>
  <c r="F1574" i="5" s="1"/>
  <c r="H1574" i="1" s="1"/>
  <c r="E1575" i="5" a="1"/>
  <c r="E1575" i="5" s="1"/>
  <c r="F1575" i="5" s="1"/>
  <c r="H1575" i="1" s="1"/>
  <c r="E1576" i="5" a="1"/>
  <c r="E1576" i="5" s="1"/>
  <c r="F1576" i="5" s="1"/>
  <c r="H1576" i="1" s="1"/>
  <c r="E1577" i="5" a="1"/>
  <c r="E1577" i="5" s="1"/>
  <c r="F1577" i="5" s="1"/>
  <c r="H1577" i="1" s="1"/>
  <c r="E1578" i="5" a="1"/>
  <c r="E1578" i="5" s="1"/>
  <c r="F1578" i="5" s="1"/>
  <c r="H1578" i="1" s="1"/>
  <c r="E1579" i="5" a="1"/>
  <c r="E1579" i="5" s="1"/>
  <c r="F1579" i="5" s="1"/>
  <c r="H1579" i="1" s="1"/>
  <c r="E1580" i="5" a="1"/>
  <c r="E1580" i="5" s="1"/>
  <c r="F1580" i="5" s="1"/>
  <c r="H1580" i="1" s="1"/>
  <c r="E1581" i="5" a="1"/>
  <c r="E1581" i="5" s="1"/>
  <c r="F1581" i="5" s="1"/>
  <c r="H1581" i="1" s="1"/>
  <c r="E1582" i="5" a="1"/>
  <c r="E1582" i="5" s="1"/>
  <c r="F1582" i="5" s="1"/>
  <c r="H1582" i="1" s="1"/>
  <c r="E1583" i="5" a="1"/>
  <c r="E1583" i="5" s="1"/>
  <c r="F1583" i="5" s="1"/>
  <c r="H1583" i="1" s="1"/>
  <c r="E1584" i="5" a="1"/>
  <c r="E1584" i="5" s="1"/>
  <c r="F1584" i="5" s="1"/>
  <c r="H1584" i="1" s="1"/>
  <c r="E1585" i="5" a="1"/>
  <c r="E1585" i="5"/>
  <c r="F1585" i="5" s="1"/>
  <c r="H1585" i="1" s="1"/>
  <c r="E1586" i="5" a="1"/>
  <c r="E1586" i="5" s="1"/>
  <c r="F1586" i="5" s="1"/>
  <c r="H1586" i="1" s="1"/>
  <c r="E1587" i="5" a="1"/>
  <c r="E1587" i="5" s="1"/>
  <c r="F1587" i="5" s="1"/>
  <c r="H1587" i="1" s="1"/>
  <c r="E1588" i="5" a="1"/>
  <c r="E1588" i="5" s="1"/>
  <c r="F1588" i="5" s="1"/>
  <c r="H1588" i="1" s="1"/>
  <c r="E1589" i="5" a="1"/>
  <c r="E1589" i="5" s="1"/>
  <c r="F1589" i="5" s="1"/>
  <c r="H1589" i="1" s="1"/>
  <c r="E1590" i="5" a="1"/>
  <c r="E1590" i="5" s="1"/>
  <c r="F1590" i="5" s="1"/>
  <c r="H1590" i="1" s="1"/>
  <c r="E1591" i="5" a="1"/>
  <c r="E1591" i="5" s="1"/>
  <c r="F1591" i="5" s="1"/>
  <c r="H1591" i="1" s="1"/>
  <c r="E1592" i="5" a="1"/>
  <c r="E1592" i="5" s="1"/>
  <c r="F1592" i="5" s="1"/>
  <c r="H1592" i="1" s="1"/>
  <c r="E1593" i="5" a="1"/>
  <c r="E1593" i="5" s="1"/>
  <c r="F1593" i="5" s="1"/>
  <c r="H1593" i="1" s="1"/>
  <c r="E1594" i="5" a="1"/>
  <c r="E1594" i="5" s="1"/>
  <c r="F1594" i="5" s="1"/>
  <c r="H1594" i="1" s="1"/>
  <c r="E1595" i="5" a="1"/>
  <c r="E1595" i="5" s="1"/>
  <c r="F1595" i="5" s="1"/>
  <c r="H1595" i="1" s="1"/>
  <c r="E1596" i="5" a="1"/>
  <c r="E1596" i="5" s="1"/>
  <c r="F1596" i="5" s="1"/>
  <c r="H1596" i="1" s="1"/>
  <c r="E1597" i="5" a="1"/>
  <c r="E1597" i="5" s="1"/>
  <c r="F1597" i="5" s="1"/>
  <c r="H1597" i="1" s="1"/>
  <c r="E1598" i="5" a="1"/>
  <c r="E1598" i="5" s="1"/>
  <c r="F1598" i="5" s="1"/>
  <c r="H1598" i="1" s="1"/>
  <c r="E1599" i="5" a="1"/>
  <c r="E1599" i="5" s="1"/>
  <c r="F1599" i="5" s="1"/>
  <c r="H1599" i="1" s="1"/>
  <c r="E1600" i="5" a="1"/>
  <c r="E1600" i="5" s="1"/>
  <c r="F1600" i="5" s="1"/>
  <c r="H1600" i="1" s="1"/>
  <c r="E1601" i="5" a="1"/>
  <c r="E1601" i="5" s="1"/>
  <c r="F1601" i="5" s="1"/>
  <c r="H1601" i="1" s="1"/>
  <c r="E1602" i="5" a="1"/>
  <c r="E1602" i="5" s="1"/>
  <c r="F1602" i="5" s="1"/>
  <c r="H1602" i="1" s="1"/>
  <c r="E1603" i="5" a="1"/>
  <c r="E1603" i="5" s="1"/>
  <c r="F1603" i="5" s="1"/>
  <c r="H1603" i="1" s="1"/>
  <c r="E1604" i="5" a="1"/>
  <c r="E1604" i="5" s="1"/>
  <c r="F1604" i="5" s="1"/>
  <c r="H1604" i="1" s="1"/>
  <c r="E1605" i="5" a="1"/>
  <c r="E1605" i="5" s="1"/>
  <c r="F1605" i="5" s="1"/>
  <c r="H1605" i="1" s="1"/>
  <c r="E1606" i="5" a="1"/>
  <c r="E1606" i="5" s="1"/>
  <c r="F1606" i="5" s="1"/>
  <c r="H1606" i="1" s="1"/>
  <c r="E1607" i="5" a="1"/>
  <c r="E1607" i="5" s="1"/>
  <c r="F1607" i="5" s="1"/>
  <c r="H1607" i="1" s="1"/>
  <c r="E1608" i="5" a="1"/>
  <c r="E1608" i="5" s="1"/>
  <c r="F1608" i="5" s="1"/>
  <c r="H1608" i="1" s="1"/>
  <c r="E1609" i="5" a="1"/>
  <c r="E1609" i="5" s="1"/>
  <c r="F1609" i="5" s="1"/>
  <c r="H1609" i="1" s="1"/>
  <c r="E1610" i="5" a="1"/>
  <c r="E1610" i="5" s="1"/>
  <c r="F1610" i="5" s="1"/>
  <c r="H1610" i="1" s="1"/>
  <c r="E1611" i="5" a="1"/>
  <c r="E1611" i="5" s="1"/>
  <c r="F1611" i="5" s="1"/>
  <c r="H1611" i="1" s="1"/>
  <c r="E1612" i="5" a="1"/>
  <c r="E1612" i="5" s="1"/>
  <c r="F1612" i="5" s="1"/>
  <c r="H1612" i="1" s="1"/>
  <c r="E1613" i="5" a="1"/>
  <c r="E1613" i="5" s="1"/>
  <c r="F1613" i="5" s="1"/>
  <c r="H1613" i="1" s="1"/>
  <c r="E1614" i="5" a="1"/>
  <c r="E1614" i="5" s="1"/>
  <c r="F1614" i="5" s="1"/>
  <c r="H1614" i="1" s="1"/>
  <c r="E1615" i="5" a="1"/>
  <c r="E1615" i="5" s="1"/>
  <c r="F1615" i="5" s="1"/>
  <c r="H1615" i="1" s="1"/>
  <c r="E1616" i="5" a="1"/>
  <c r="E1616" i="5" s="1"/>
  <c r="F1616" i="5" s="1"/>
  <c r="H1616" i="1" s="1"/>
  <c r="E1617" i="5" a="1"/>
  <c r="E1617" i="5" s="1"/>
  <c r="F1617" i="5" s="1"/>
  <c r="H1617" i="1" s="1"/>
  <c r="E1618" i="5" a="1"/>
  <c r="E1618" i="5" s="1"/>
  <c r="F1618" i="5" s="1"/>
  <c r="H1618" i="1" s="1"/>
  <c r="E1619" i="5" a="1"/>
  <c r="E1619" i="5"/>
  <c r="F1619" i="5" s="1"/>
  <c r="H1619" i="1" s="1"/>
  <c r="E1620" i="5" a="1"/>
  <c r="E1620" i="5" s="1"/>
  <c r="F1620" i="5" s="1"/>
  <c r="H1620" i="1" s="1"/>
  <c r="E1621" i="5" a="1"/>
  <c r="E1621" i="5" s="1"/>
  <c r="F1621" i="5" s="1"/>
  <c r="H1621" i="1" s="1"/>
  <c r="E1622" i="5" a="1"/>
  <c r="E1622" i="5" s="1"/>
  <c r="F1622" i="5" s="1"/>
  <c r="H1622" i="1" s="1"/>
  <c r="E1623" i="5" a="1"/>
  <c r="E1623" i="5" s="1"/>
  <c r="F1623" i="5" s="1"/>
  <c r="H1623" i="1" s="1"/>
  <c r="E1624" i="5" a="1"/>
  <c r="E1624" i="5" s="1"/>
  <c r="F1624" i="5" s="1"/>
  <c r="H1624" i="1" s="1"/>
  <c r="E1625" i="5" a="1"/>
  <c r="E1625" i="5"/>
  <c r="F1625" i="5" s="1"/>
  <c r="H1625" i="1" s="1"/>
  <c r="E1626" i="5" a="1"/>
  <c r="E1626" i="5" s="1"/>
  <c r="F1626" i="5" s="1"/>
  <c r="H1626" i="1" s="1"/>
  <c r="E1627" i="5" a="1"/>
  <c r="E1627" i="5"/>
  <c r="F1627" i="5" s="1"/>
  <c r="H1627" i="1" s="1"/>
  <c r="E1628" i="5" a="1"/>
  <c r="E1628" i="5" s="1"/>
  <c r="F1628" i="5" s="1"/>
  <c r="H1628" i="1" s="1"/>
  <c r="E1629" i="5" a="1"/>
  <c r="E1629" i="5" s="1"/>
  <c r="F1629" i="5" s="1"/>
  <c r="H1629" i="1" s="1"/>
  <c r="E1630" i="5" a="1"/>
  <c r="E1630" i="5" s="1"/>
  <c r="F1630" i="5" s="1"/>
  <c r="H1630" i="1" s="1"/>
  <c r="E1631" i="5" a="1"/>
  <c r="E1631" i="5"/>
  <c r="F1631" i="5" s="1"/>
  <c r="H1631" i="1" s="1"/>
  <c r="E1632" i="5" a="1"/>
  <c r="E1632" i="5" s="1"/>
  <c r="F1632" i="5" s="1"/>
  <c r="H1632" i="1" s="1"/>
  <c r="E1633" i="5" a="1"/>
  <c r="E1633" i="5" s="1"/>
  <c r="F1633" i="5" s="1"/>
  <c r="H1633" i="1" s="1"/>
  <c r="E1634" i="5" a="1"/>
  <c r="E1634" i="5" s="1"/>
  <c r="F1634" i="5" s="1"/>
  <c r="H1634" i="1" s="1"/>
  <c r="E1635" i="5" a="1"/>
  <c r="E1635" i="5"/>
  <c r="F1635" i="5" s="1"/>
  <c r="H1635" i="1" s="1"/>
  <c r="E1636" i="5" a="1"/>
  <c r="E1636" i="5" s="1"/>
  <c r="F1636" i="5" s="1"/>
  <c r="H1636" i="1" s="1"/>
  <c r="E1637" i="5" a="1"/>
  <c r="E1637" i="5" s="1"/>
  <c r="F1637" i="5" s="1"/>
  <c r="H1637" i="1" s="1"/>
  <c r="E1638" i="5" a="1"/>
  <c r="E1638" i="5" s="1"/>
  <c r="F1638" i="5" s="1"/>
  <c r="H1638" i="1" s="1"/>
  <c r="E1639" i="5" a="1"/>
  <c r="E1639" i="5" s="1"/>
  <c r="F1639" i="5" s="1"/>
  <c r="H1639" i="1" s="1"/>
  <c r="E1640" i="5" a="1"/>
  <c r="E1640" i="5" s="1"/>
  <c r="F1640" i="5" s="1"/>
  <c r="H1640" i="1" s="1"/>
  <c r="E1641" i="5" a="1"/>
  <c r="E1641" i="5" s="1"/>
  <c r="F1641" i="5" s="1"/>
  <c r="H1641" i="1" s="1"/>
  <c r="E1642" i="5" a="1"/>
  <c r="E1642" i="5" s="1"/>
  <c r="F1642" i="5" s="1"/>
  <c r="H1642" i="1" s="1"/>
  <c r="E1643" i="5" a="1"/>
  <c r="E1643" i="5" s="1"/>
  <c r="F1643" i="5" s="1"/>
  <c r="H1643" i="1" s="1"/>
  <c r="E1644" i="5" a="1"/>
  <c r="E1644" i="5" s="1"/>
  <c r="F1644" i="5" s="1"/>
  <c r="H1644" i="1" s="1"/>
  <c r="E1645" i="5" a="1"/>
  <c r="E1645" i="5" s="1"/>
  <c r="F1645" i="5" s="1"/>
  <c r="H1645" i="1" s="1"/>
  <c r="E1646" i="5" a="1"/>
  <c r="E1646" i="5" s="1"/>
  <c r="F1646" i="5" s="1"/>
  <c r="H1646" i="1" s="1"/>
  <c r="E1647" i="5" a="1"/>
  <c r="E1647" i="5" s="1"/>
  <c r="F1647" i="5" s="1"/>
  <c r="H1647" i="1" s="1"/>
  <c r="E1648" i="5" a="1"/>
  <c r="E1648" i="5" s="1"/>
  <c r="F1648" i="5" s="1"/>
  <c r="H1648" i="1" s="1"/>
  <c r="E1649" i="5" a="1"/>
  <c r="E1649" i="5" s="1"/>
  <c r="F1649" i="5" s="1"/>
  <c r="H1649" i="1" s="1"/>
  <c r="E1650" i="5" a="1"/>
  <c r="E1650" i="5" s="1"/>
  <c r="F1650" i="5" s="1"/>
  <c r="H1650" i="1" s="1"/>
  <c r="E1651" i="5" a="1"/>
  <c r="E1651" i="5" s="1"/>
  <c r="F1651" i="5" s="1"/>
  <c r="H1651" i="1" s="1"/>
  <c r="E1652" i="5" a="1"/>
  <c r="E1652" i="5" s="1"/>
  <c r="F1652" i="5" s="1"/>
  <c r="H1652" i="1" s="1"/>
  <c r="E1653" i="5" a="1"/>
  <c r="E1653" i="5" s="1"/>
  <c r="F1653" i="5" s="1"/>
  <c r="H1653" i="1" s="1"/>
  <c r="E1654" i="5" a="1"/>
  <c r="E1654" i="5" s="1"/>
  <c r="F1654" i="5" s="1"/>
  <c r="H1654" i="1" s="1"/>
  <c r="E1655" i="5" a="1"/>
  <c r="E1655" i="5"/>
  <c r="F1655" i="5" s="1"/>
  <c r="H1655" i="1" s="1"/>
  <c r="E1656" i="5" a="1"/>
  <c r="E1656" i="5" s="1"/>
  <c r="F1656" i="5" s="1"/>
  <c r="H1656" i="1" s="1"/>
  <c r="E1657" i="5" a="1"/>
  <c r="E1657" i="5" s="1"/>
  <c r="F1657" i="5" s="1"/>
  <c r="H1657" i="1" s="1"/>
  <c r="E1658" i="5" a="1"/>
  <c r="E1658" i="5" s="1"/>
  <c r="F1658" i="5" s="1"/>
  <c r="H1658" i="1" s="1"/>
  <c r="E1659" i="5" a="1"/>
  <c r="E1659" i="5" s="1"/>
  <c r="F1659" i="5" s="1"/>
  <c r="H1659" i="1" s="1"/>
  <c r="E1660" i="5" a="1"/>
  <c r="E1660" i="5" s="1"/>
  <c r="F1660" i="5" s="1"/>
  <c r="H1660" i="1" s="1"/>
  <c r="E1661" i="5" a="1"/>
  <c r="E1661" i="5" s="1"/>
  <c r="F1661" i="5" s="1"/>
  <c r="H1661" i="1" s="1"/>
  <c r="E1662" i="5" a="1"/>
  <c r="E1662" i="5" s="1"/>
  <c r="F1662" i="5" s="1"/>
  <c r="H1662" i="1" s="1"/>
  <c r="E1663" i="5" a="1"/>
  <c r="E1663" i="5" s="1"/>
  <c r="F1663" i="5" s="1"/>
  <c r="H1663" i="1" s="1"/>
  <c r="E1664" i="5" a="1"/>
  <c r="E1664" i="5" s="1"/>
  <c r="F1664" i="5" s="1"/>
  <c r="H1664" i="1" s="1"/>
  <c r="E1665" i="5" a="1"/>
  <c r="E1665" i="5" s="1"/>
  <c r="F1665" i="5" s="1"/>
  <c r="H1665" i="1" s="1"/>
  <c r="E1666" i="5" a="1"/>
  <c r="E1666" i="5" s="1"/>
  <c r="F1666" i="5" s="1"/>
  <c r="H1666" i="1" s="1"/>
  <c r="E1667" i="5" a="1"/>
  <c r="E1667" i="5" s="1"/>
  <c r="F1667" i="5" s="1"/>
  <c r="H1667" i="1" s="1"/>
  <c r="E1668" i="5" a="1"/>
  <c r="E1668" i="5"/>
  <c r="F1668" i="5" s="1"/>
  <c r="H1668" i="1" s="1"/>
  <c r="E1669" i="5" a="1"/>
  <c r="E1669" i="5" s="1"/>
  <c r="F1669" i="5" s="1"/>
  <c r="H1669" i="1" s="1"/>
  <c r="E1670" i="5" a="1"/>
  <c r="E1670" i="5" s="1"/>
  <c r="F1670" i="5" s="1"/>
  <c r="H1670" i="1" s="1"/>
  <c r="E1671" i="5" a="1"/>
  <c r="E1671" i="5" s="1"/>
  <c r="F1671" i="5" s="1"/>
  <c r="H1671" i="1" s="1"/>
  <c r="E1672" i="5" a="1"/>
  <c r="E1672" i="5" s="1"/>
  <c r="F1672" i="5" s="1"/>
  <c r="H1672" i="1" s="1"/>
  <c r="E1673" i="5" a="1"/>
  <c r="E1673" i="5" s="1"/>
  <c r="F1673" i="5" s="1"/>
  <c r="H1673" i="1" s="1"/>
  <c r="E1674" i="5" a="1"/>
  <c r="E1674" i="5" s="1"/>
  <c r="F1674" i="5" s="1"/>
  <c r="H1674" i="1" s="1"/>
  <c r="E1675" i="5" a="1"/>
  <c r="E1675" i="5"/>
  <c r="F1675" i="5" s="1"/>
  <c r="H1675" i="1" s="1"/>
  <c r="E1676" i="5" a="1"/>
  <c r="E1676" i="5"/>
  <c r="F1676" i="5" s="1"/>
  <c r="H1676" i="1" s="1"/>
  <c r="E1677" i="5" a="1"/>
  <c r="E1677" i="5" s="1"/>
  <c r="F1677" i="5" s="1"/>
  <c r="H1677" i="1" s="1"/>
  <c r="E1678" i="5" a="1"/>
  <c r="E1678" i="5"/>
  <c r="F1678" i="5" s="1"/>
  <c r="H1678" i="1" s="1"/>
  <c r="E1679" i="5" a="1"/>
  <c r="E1679" i="5" s="1"/>
  <c r="F1679" i="5" s="1"/>
  <c r="H1679" i="1" s="1"/>
  <c r="E1680" i="5" a="1"/>
  <c r="E1680" i="5" s="1"/>
  <c r="F1680" i="5" s="1"/>
  <c r="H1680" i="1" s="1"/>
  <c r="E1681" i="5" a="1"/>
  <c r="E1681" i="5" s="1"/>
  <c r="F1681" i="5" s="1"/>
  <c r="H1681" i="1" s="1"/>
  <c r="E1682" i="5" a="1"/>
  <c r="E1682" i="5"/>
  <c r="F1682" i="5" s="1"/>
  <c r="H1682" i="1" s="1"/>
  <c r="E1683" i="5" a="1"/>
  <c r="E1683" i="5" s="1"/>
  <c r="F1683" i="5" s="1"/>
  <c r="H1683" i="1" s="1"/>
  <c r="E1684" i="5" a="1"/>
  <c r="E1684" i="5"/>
  <c r="F1684" i="5" s="1"/>
  <c r="H1684" i="1" s="1"/>
  <c r="E1685" i="5" a="1"/>
  <c r="E1685" i="5" s="1"/>
  <c r="F1685" i="5" s="1"/>
  <c r="H1685" i="1" s="1"/>
  <c r="E1686" i="5" a="1"/>
  <c r="E1686" i="5" s="1"/>
  <c r="F1686" i="5" s="1"/>
  <c r="H1686" i="1" s="1"/>
  <c r="E1687" i="5" a="1"/>
  <c r="E1687" i="5" s="1"/>
  <c r="F1687" i="5" s="1"/>
  <c r="H1687" i="1" s="1"/>
  <c r="E1688" i="5" a="1"/>
  <c r="E1688" i="5" s="1"/>
  <c r="F1688" i="5" s="1"/>
  <c r="H1688" i="1" s="1"/>
  <c r="E1689" i="5" a="1"/>
  <c r="E1689" i="5" s="1"/>
  <c r="F1689" i="5" s="1"/>
  <c r="H1689" i="1" s="1"/>
  <c r="E1690" i="5" a="1"/>
  <c r="E1690" i="5"/>
  <c r="F1690" i="5" s="1"/>
  <c r="H1690" i="1" s="1"/>
  <c r="E1691" i="5" a="1"/>
  <c r="E1691" i="5" s="1"/>
  <c r="F1691" i="5" s="1"/>
  <c r="H1691" i="1" s="1"/>
  <c r="E1692" i="5" a="1"/>
  <c r="E1692" i="5" s="1"/>
  <c r="F1692" i="5" s="1"/>
  <c r="H1692" i="1" s="1"/>
  <c r="E1693" i="5" a="1"/>
  <c r="E1693" i="5" s="1"/>
  <c r="F1693" i="5" s="1"/>
  <c r="H1693" i="1" s="1"/>
  <c r="E1694" i="5" a="1"/>
  <c r="E1694" i="5" s="1"/>
  <c r="F1694" i="5" s="1"/>
  <c r="H1694" i="1" s="1"/>
  <c r="E1695" i="5" a="1"/>
  <c r="E1695" i="5" s="1"/>
  <c r="F1695" i="5" s="1"/>
  <c r="H1695" i="1" s="1"/>
  <c r="E1696" i="5" a="1"/>
  <c r="E1696" i="5"/>
  <c r="F1696" i="5" s="1"/>
  <c r="H1696" i="1" s="1"/>
  <c r="E1697" i="5" a="1"/>
  <c r="E1697" i="5" s="1"/>
  <c r="F1697" i="5" s="1"/>
  <c r="H1697" i="1" s="1"/>
  <c r="E1698" i="5" a="1"/>
  <c r="E1698" i="5"/>
  <c r="F1698" i="5" s="1"/>
  <c r="H1698" i="1" s="1"/>
  <c r="E1699" i="5" a="1"/>
  <c r="E1699" i="5"/>
  <c r="F1699" i="5" s="1"/>
  <c r="H1699" i="1" s="1"/>
  <c r="E1700" i="5" a="1"/>
  <c r="E1700" i="5" s="1"/>
  <c r="F1700" i="5" s="1"/>
  <c r="H1700" i="1" s="1"/>
  <c r="E1701" i="5" a="1"/>
  <c r="E1701" i="5" s="1"/>
  <c r="F1701" i="5" s="1"/>
  <c r="H1701" i="1" s="1"/>
  <c r="E1702" i="5" a="1"/>
  <c r="E1702" i="5" s="1"/>
  <c r="F1702" i="5" s="1"/>
  <c r="H1702" i="1" s="1"/>
  <c r="E1703" i="5" a="1"/>
  <c r="E1703" i="5" s="1"/>
  <c r="F1703" i="5" s="1"/>
  <c r="H1703" i="1" s="1"/>
  <c r="E1704" i="5" a="1"/>
  <c r="E1704" i="5" s="1"/>
  <c r="F1704" i="5" s="1"/>
  <c r="H1704" i="1" s="1"/>
  <c r="E1705" i="5" a="1"/>
  <c r="E1705" i="5" s="1"/>
  <c r="F1705" i="5" s="1"/>
  <c r="H1705" i="1" s="1"/>
  <c r="E1706" i="5" a="1"/>
  <c r="E1706" i="5" s="1"/>
  <c r="F1706" i="5" s="1"/>
  <c r="H1706" i="1" s="1"/>
  <c r="E1707" i="5" a="1"/>
  <c r="E1707" i="5" s="1"/>
  <c r="F1707" i="5" s="1"/>
  <c r="H1707" i="1" s="1"/>
  <c r="E1708" i="5" a="1"/>
  <c r="E1708" i="5"/>
  <c r="F1708" i="5" s="1"/>
  <c r="H1708" i="1" s="1"/>
  <c r="E1709" i="5" a="1"/>
  <c r="E1709" i="5" s="1"/>
  <c r="F1709" i="5" s="1"/>
  <c r="H1709" i="1" s="1"/>
  <c r="E1710" i="5" a="1"/>
  <c r="E1710" i="5" s="1"/>
  <c r="F1710" i="5" s="1"/>
  <c r="H1710" i="1" s="1"/>
  <c r="E1711" i="5" a="1"/>
  <c r="E1711" i="5" s="1"/>
  <c r="F1711" i="5" s="1"/>
  <c r="H1711" i="1" s="1"/>
  <c r="E1712" i="5" a="1"/>
  <c r="E1712" i="5" s="1"/>
  <c r="F1712" i="5" s="1"/>
  <c r="H1712" i="1" s="1"/>
  <c r="E1713" i="5" a="1"/>
  <c r="E1713" i="5" s="1"/>
  <c r="F1713" i="5" s="1"/>
  <c r="H1713" i="1" s="1"/>
  <c r="E1714" i="5" a="1"/>
  <c r="E1714" i="5"/>
  <c r="F1714" i="5" s="1"/>
  <c r="H1714" i="1" s="1"/>
  <c r="E1715" i="5" a="1"/>
  <c r="E1715" i="5" s="1"/>
  <c r="F1715" i="5" s="1"/>
  <c r="H1715" i="1" s="1"/>
  <c r="E1716" i="5" a="1"/>
  <c r="E1716" i="5" s="1"/>
  <c r="F1716" i="5" s="1"/>
  <c r="H1716" i="1" s="1"/>
  <c r="E1717" i="5" a="1"/>
  <c r="E1717" i="5" s="1"/>
  <c r="F1717" i="5" s="1"/>
  <c r="H1717" i="1" s="1"/>
  <c r="E1718" i="5" a="1"/>
  <c r="E1718" i="5" s="1"/>
  <c r="F1718" i="5" s="1"/>
  <c r="H1718" i="1" s="1"/>
  <c r="E1719" i="5" a="1"/>
  <c r="E1719" i="5"/>
  <c r="F1719" i="5" s="1"/>
  <c r="H1719" i="1" s="1"/>
  <c r="E1720" i="5" a="1"/>
  <c r="E1720" i="5" s="1"/>
  <c r="F1720" i="5" s="1"/>
  <c r="H1720" i="1" s="1"/>
  <c r="E1721" i="5" a="1"/>
  <c r="E1721" i="5" s="1"/>
  <c r="F1721" i="5" s="1"/>
  <c r="H1721" i="1" s="1"/>
  <c r="E1722" i="5" a="1"/>
  <c r="E1722" i="5" s="1"/>
  <c r="F1722" i="5" s="1"/>
  <c r="H1722" i="1" s="1"/>
  <c r="E1723" i="5" a="1"/>
  <c r="E1723" i="5" s="1"/>
  <c r="F1723" i="5" s="1"/>
  <c r="H1723" i="1" s="1"/>
  <c r="E1724" i="5" a="1"/>
  <c r="E1724" i="5" s="1"/>
  <c r="F1724" i="5" s="1"/>
  <c r="H1724" i="1" s="1"/>
  <c r="E1725" i="5" a="1"/>
  <c r="E1725" i="5" s="1"/>
  <c r="F1725" i="5" s="1"/>
  <c r="H1725" i="1" s="1"/>
  <c r="E1726" i="5" a="1"/>
  <c r="E1726" i="5" s="1"/>
  <c r="F1726" i="5" s="1"/>
  <c r="H1726" i="1" s="1"/>
  <c r="E1727" i="5" a="1"/>
  <c r="E1727" i="5" s="1"/>
  <c r="F1727" i="5" s="1"/>
  <c r="H1727" i="1" s="1"/>
  <c r="E1728" i="5" a="1"/>
  <c r="E1728" i="5" s="1"/>
  <c r="F1728" i="5" s="1"/>
  <c r="H1728" i="1" s="1"/>
  <c r="E1729" i="5" a="1"/>
  <c r="E1729" i="5" s="1"/>
  <c r="F1729" i="5" s="1"/>
  <c r="H1729" i="1" s="1"/>
  <c r="E1730" i="5" a="1"/>
  <c r="E1730" i="5" s="1"/>
  <c r="F1730" i="5" s="1"/>
  <c r="H1730" i="1" s="1"/>
  <c r="E1731" i="5" a="1"/>
  <c r="E1731" i="5" s="1"/>
  <c r="F1731" i="5" s="1"/>
  <c r="H1731" i="1" s="1"/>
  <c r="E1732" i="5" a="1"/>
  <c r="E1732" i="5"/>
  <c r="F1732" i="5" s="1"/>
  <c r="H1732" i="1" s="1"/>
  <c r="E1733" i="5" a="1"/>
  <c r="E1733" i="5" s="1"/>
  <c r="F1733" i="5" s="1"/>
  <c r="H1733" i="1" s="1"/>
  <c r="E1734" i="5" a="1"/>
  <c r="E1734" i="5" s="1"/>
  <c r="F1734" i="5" s="1"/>
  <c r="H1734" i="1" s="1"/>
  <c r="E1735" i="5" a="1"/>
  <c r="E1735" i="5" s="1"/>
  <c r="F1735" i="5" s="1"/>
  <c r="H1735" i="1" s="1"/>
  <c r="E1736" i="5" a="1"/>
  <c r="E1736" i="5" s="1"/>
  <c r="F1736" i="5" s="1"/>
  <c r="H1736" i="1" s="1"/>
  <c r="E1737" i="5" a="1"/>
  <c r="E1737" i="5" s="1"/>
  <c r="F1737" i="5" s="1"/>
  <c r="H1737" i="1" s="1"/>
  <c r="E1738" i="5" a="1"/>
  <c r="E1738" i="5" s="1"/>
  <c r="F1738" i="5" s="1"/>
  <c r="H1738" i="1" s="1"/>
  <c r="E1739" i="5" a="1"/>
  <c r="E1739" i="5"/>
  <c r="F1739" i="5" s="1"/>
  <c r="H1739" i="1" s="1"/>
  <c r="E1740" i="5" a="1"/>
  <c r="E1740" i="5"/>
  <c r="F1740" i="5" s="1"/>
  <c r="H1740" i="1" s="1"/>
  <c r="E1741" i="5" a="1"/>
  <c r="E1741" i="5" s="1"/>
  <c r="F1741" i="5" s="1"/>
  <c r="H1741" i="1" s="1"/>
  <c r="E1742" i="5" a="1"/>
  <c r="E1742" i="5"/>
  <c r="F1742" i="5" s="1"/>
  <c r="H1742" i="1" s="1"/>
  <c r="E1743" i="5" a="1"/>
  <c r="E1743" i="5" s="1"/>
  <c r="F1743" i="5" s="1"/>
  <c r="H1743" i="1" s="1"/>
  <c r="E1744" i="5" a="1"/>
  <c r="E1744" i="5" s="1"/>
  <c r="F1744" i="5" s="1"/>
  <c r="H1744" i="1" s="1"/>
  <c r="E1745" i="5" a="1"/>
  <c r="E1745" i="5" s="1"/>
  <c r="F1745" i="5" s="1"/>
  <c r="H1745" i="1" s="1"/>
  <c r="E1746" i="5" a="1"/>
  <c r="E1746" i="5"/>
  <c r="F1746" i="5" s="1"/>
  <c r="H1746" i="1" s="1"/>
  <c r="E1747" i="5" a="1"/>
  <c r="E1747" i="5" s="1"/>
  <c r="F1747" i="5" s="1"/>
  <c r="H1747" i="1" s="1"/>
  <c r="E1748" i="5" a="1"/>
  <c r="E1748" i="5" s="1"/>
  <c r="F1748" i="5" s="1"/>
  <c r="H1748" i="1" s="1"/>
  <c r="E1749" i="5" a="1"/>
  <c r="E1749" i="5" s="1"/>
  <c r="F1749" i="5" s="1"/>
  <c r="H1749" i="1" s="1"/>
  <c r="E1750" i="5" a="1"/>
  <c r="E1750" i="5" s="1"/>
  <c r="F1750" i="5" s="1"/>
  <c r="H1750" i="1" s="1"/>
  <c r="E1751" i="5" a="1"/>
  <c r="E1751" i="5"/>
  <c r="F1751" i="5" s="1"/>
  <c r="H1751" i="1" s="1"/>
  <c r="E1752" i="5" a="1"/>
  <c r="E1752" i="5" s="1"/>
  <c r="F1752" i="5" s="1"/>
  <c r="H1752" i="1" s="1"/>
  <c r="E1753" i="5" a="1"/>
  <c r="E1753" i="5" s="1"/>
  <c r="F1753" i="5" s="1"/>
  <c r="H1753" i="1" s="1"/>
  <c r="E1754" i="5" a="1"/>
  <c r="E1754" i="5" s="1"/>
  <c r="F1754" i="5" s="1"/>
  <c r="H1754" i="1" s="1"/>
  <c r="E1755" i="5" a="1"/>
  <c r="E1755" i="5"/>
  <c r="F1755" i="5" s="1"/>
  <c r="H1755" i="1" s="1"/>
  <c r="E1756" i="5" a="1"/>
  <c r="E1756" i="5"/>
  <c r="F1756" i="5" s="1"/>
  <c r="H1756" i="1" s="1"/>
  <c r="E1757" i="5" a="1"/>
  <c r="E1757" i="5" s="1"/>
  <c r="F1757" i="5" s="1"/>
  <c r="H1757" i="1" s="1"/>
  <c r="E1758" i="5" a="1"/>
  <c r="E1758" i="5" s="1"/>
  <c r="F1758" i="5" s="1"/>
  <c r="H1758" i="1" s="1"/>
  <c r="E1759" i="5" a="1"/>
  <c r="E1759" i="5"/>
  <c r="F1759" i="5" s="1"/>
  <c r="H1759" i="1" s="1"/>
  <c r="E1760" i="5" a="1"/>
  <c r="E1760" i="5"/>
  <c r="F1760" i="5" s="1"/>
  <c r="H1760" i="1" s="1"/>
  <c r="E1761" i="5" a="1"/>
  <c r="E1761" i="5" s="1"/>
  <c r="F1761" i="5" s="1"/>
  <c r="H1761" i="1" s="1"/>
  <c r="E1762" i="5" a="1"/>
  <c r="E1762" i="5" s="1"/>
  <c r="F1762" i="5" s="1"/>
  <c r="H1762" i="1" s="1"/>
  <c r="E1763" i="5" a="1"/>
  <c r="E1763" i="5" s="1"/>
  <c r="F1763" i="5" s="1"/>
  <c r="H1763" i="1" s="1"/>
  <c r="E1764" i="5" a="1"/>
  <c r="E1764" i="5" s="1"/>
  <c r="F1764" i="5" s="1"/>
  <c r="H1764" i="1" s="1"/>
  <c r="E1765" i="5" a="1"/>
  <c r="E1765" i="5"/>
  <c r="F1765" i="5" s="1"/>
  <c r="H1765" i="1" s="1"/>
  <c r="E1766" i="5" a="1"/>
  <c r="E1766" i="5" s="1"/>
  <c r="F1766" i="5" s="1"/>
  <c r="H1766" i="1" s="1"/>
  <c r="E1767" i="5" a="1"/>
  <c r="E1767" i="5" s="1"/>
  <c r="F1767" i="5" s="1"/>
  <c r="H1767" i="1" s="1"/>
  <c r="E1768" i="5" a="1"/>
  <c r="E1768" i="5" s="1"/>
  <c r="F1768" i="5" s="1"/>
  <c r="H1768" i="1" s="1"/>
  <c r="E1769" i="5" a="1"/>
  <c r="E1769" i="5"/>
  <c r="F1769" i="5" s="1"/>
  <c r="H1769" i="1" s="1"/>
  <c r="E1770" i="5" a="1"/>
  <c r="E1770" i="5"/>
  <c r="F1770" i="5" s="1"/>
  <c r="H1770" i="1" s="1"/>
  <c r="E1771" i="5" a="1"/>
  <c r="E1771" i="5" s="1"/>
  <c r="F1771" i="5" s="1"/>
  <c r="H1771" i="1" s="1"/>
  <c r="E1772" i="5" a="1"/>
  <c r="E1772" i="5" s="1"/>
  <c r="F1772" i="5" s="1"/>
  <c r="H1772" i="1" s="1"/>
  <c r="E1773" i="5" a="1"/>
  <c r="E1773" i="5" s="1"/>
  <c r="F1773" i="5" s="1"/>
  <c r="H1773" i="1" s="1"/>
  <c r="E1774" i="5" a="1"/>
  <c r="E1774" i="5"/>
  <c r="F1774" i="5" s="1"/>
  <c r="H1774" i="1" s="1"/>
  <c r="E1775" i="5" a="1"/>
  <c r="E1775" i="5" s="1"/>
  <c r="F1775" i="5" s="1"/>
  <c r="H1775" i="1" s="1"/>
  <c r="E1776" i="5" a="1"/>
  <c r="E1776" i="5" s="1"/>
  <c r="F1776" i="5" s="1"/>
  <c r="H1776" i="1" s="1"/>
  <c r="E1777" i="5" a="1"/>
  <c r="E1777" i="5" s="1"/>
  <c r="F1777" i="5" s="1"/>
  <c r="H1777" i="1" s="1"/>
  <c r="E1778" i="5" a="1"/>
  <c r="E1778" i="5" s="1"/>
  <c r="F1778" i="5" s="1"/>
  <c r="H1778" i="1" s="1"/>
  <c r="E1779" i="5" a="1"/>
  <c r="E1779" i="5" s="1"/>
  <c r="F1779" i="5" s="1"/>
  <c r="H1779" i="1" s="1"/>
  <c r="E1780" i="5" a="1"/>
  <c r="E1780" i="5" s="1"/>
  <c r="F1780" i="5" s="1"/>
  <c r="H1780" i="1" s="1"/>
  <c r="E1781" i="5" a="1"/>
  <c r="E1781" i="5"/>
  <c r="F1781" i="5" s="1"/>
  <c r="H1781" i="1" s="1"/>
  <c r="E1782" i="5" a="1"/>
  <c r="E1782" i="5" s="1"/>
  <c r="F1782" i="5" s="1"/>
  <c r="H1782" i="1" s="1"/>
  <c r="E1783" i="5" a="1"/>
  <c r="E1783" i="5" s="1"/>
  <c r="F1783" i="5" s="1"/>
  <c r="H1783" i="1" s="1"/>
  <c r="E1784" i="5" a="1"/>
  <c r="E1784" i="5" s="1"/>
  <c r="F1784" i="5" s="1"/>
  <c r="H1784" i="1" s="1"/>
  <c r="E1785" i="5" a="1"/>
  <c r="E1785" i="5"/>
  <c r="F1785" i="5" s="1"/>
  <c r="H1785" i="1" s="1"/>
  <c r="E1786" i="5" a="1"/>
  <c r="E1786" i="5"/>
  <c r="F1786" i="5" s="1"/>
  <c r="H1786" i="1" s="1"/>
  <c r="E1787" i="5" a="1"/>
  <c r="E1787" i="5" s="1"/>
  <c r="F1787" i="5" s="1"/>
  <c r="H1787" i="1" s="1"/>
  <c r="E1788" i="5" a="1"/>
  <c r="E1788" i="5" s="1"/>
  <c r="F1788" i="5" s="1"/>
  <c r="H1788" i="1" s="1"/>
  <c r="E1789" i="5" a="1"/>
  <c r="E1789" i="5" s="1"/>
  <c r="F1789" i="5" s="1"/>
  <c r="H1789" i="1" s="1"/>
  <c r="E1790" i="5" a="1"/>
  <c r="E1790" i="5"/>
  <c r="F1790" i="5" s="1"/>
  <c r="H1790" i="1" s="1"/>
  <c r="E1791" i="5" a="1"/>
  <c r="E1791" i="5" s="1"/>
  <c r="F1791" i="5" s="1"/>
  <c r="H1791" i="1" s="1"/>
  <c r="E1792" i="5" a="1"/>
  <c r="E1792" i="5" s="1"/>
  <c r="F1792" i="5" s="1"/>
  <c r="H1792" i="1" s="1"/>
  <c r="E1793" i="5" a="1"/>
  <c r="E1793" i="5" s="1"/>
  <c r="F1793" i="5" s="1"/>
  <c r="H1793" i="1" s="1"/>
  <c r="E1794" i="5" a="1"/>
  <c r="E1794" i="5" s="1"/>
  <c r="F1794" i="5" s="1"/>
  <c r="H1794" i="1" s="1"/>
  <c r="E1795" i="5" a="1"/>
  <c r="E1795" i="5" s="1"/>
  <c r="F1795" i="5" s="1"/>
  <c r="H1795" i="1" s="1"/>
  <c r="E1796" i="5" a="1"/>
  <c r="E1796" i="5" s="1"/>
  <c r="F1796" i="5" s="1"/>
  <c r="H1796" i="1" s="1"/>
  <c r="E1797" i="5" a="1"/>
  <c r="E1797" i="5" s="1"/>
  <c r="F1797" i="5" s="1"/>
  <c r="H1797" i="1" s="1"/>
  <c r="E1798" i="5" a="1"/>
  <c r="E1798" i="5" s="1"/>
  <c r="F1798" i="5" s="1"/>
  <c r="H1798" i="1" s="1"/>
  <c r="E1799" i="5" a="1"/>
  <c r="E1799" i="5" s="1"/>
  <c r="F1799" i="5" s="1"/>
  <c r="H1799" i="1" s="1"/>
  <c r="E1800" i="5" a="1"/>
  <c r="E1800" i="5" s="1"/>
  <c r="F1800" i="5" s="1"/>
  <c r="H1800" i="1" s="1"/>
  <c r="E1801" i="5" a="1"/>
  <c r="E1801" i="5" s="1"/>
  <c r="F1801" i="5" s="1"/>
  <c r="H1801" i="1" s="1"/>
  <c r="E1802" i="5" a="1"/>
  <c r="E1802" i="5"/>
  <c r="F1802" i="5" s="1"/>
  <c r="H1802" i="1" s="1"/>
  <c r="E1803" i="5" a="1"/>
  <c r="E1803" i="5" s="1"/>
  <c r="F1803" i="5" s="1"/>
  <c r="H1803" i="1" s="1"/>
  <c r="E1804" i="5" a="1"/>
  <c r="E1804" i="5" s="1"/>
  <c r="F1804" i="5" s="1"/>
  <c r="H1804" i="1" s="1"/>
  <c r="E1805" i="5" a="1"/>
  <c r="E1805" i="5" s="1"/>
  <c r="F1805" i="5" s="1"/>
  <c r="H1805" i="1" s="1"/>
  <c r="E1806" i="5" a="1"/>
  <c r="E1806" i="5"/>
  <c r="F1806" i="5" s="1"/>
  <c r="H1806" i="1" s="1"/>
  <c r="E1807" i="5" a="1"/>
  <c r="E1807" i="5" s="1"/>
  <c r="F1807" i="5" s="1"/>
  <c r="H1807" i="1" s="1"/>
  <c r="E1808" i="5" a="1"/>
  <c r="E1808" i="5" s="1"/>
  <c r="F1808" i="5" s="1"/>
  <c r="H1808" i="1" s="1"/>
  <c r="E1809" i="5" a="1"/>
  <c r="E1809" i="5" s="1"/>
  <c r="F1809" i="5" s="1"/>
  <c r="H1809" i="1" s="1"/>
  <c r="E1810" i="5" a="1"/>
  <c r="E1810" i="5"/>
  <c r="F1810" i="5" s="1"/>
  <c r="H1810" i="1" s="1"/>
  <c r="E1811" i="5" a="1"/>
  <c r="E1811" i="5" s="1"/>
  <c r="F1811" i="5" s="1"/>
  <c r="H1811" i="1" s="1"/>
  <c r="E1812" i="5" a="1"/>
  <c r="E1812" i="5" s="1"/>
  <c r="F1812" i="5" s="1"/>
  <c r="H1812" i="1" s="1"/>
  <c r="E1813" i="5" a="1"/>
  <c r="E1813" i="5" s="1"/>
  <c r="F1813" i="5" s="1"/>
  <c r="H1813" i="1" s="1"/>
  <c r="E1814" i="5" a="1"/>
  <c r="E1814" i="5"/>
  <c r="F1814" i="5" s="1"/>
  <c r="H1814" i="1" s="1"/>
  <c r="E1815" i="5" a="1"/>
  <c r="E1815" i="5" s="1"/>
  <c r="F1815" i="5" s="1"/>
  <c r="H1815" i="1" s="1"/>
  <c r="E1816" i="5" a="1"/>
  <c r="E1816" i="5" s="1"/>
  <c r="F1816" i="5" s="1"/>
  <c r="H1816" i="1" s="1"/>
  <c r="E1817" i="5" a="1"/>
  <c r="E1817" i="5" s="1"/>
  <c r="F1817" i="5" s="1"/>
  <c r="H1817" i="1" s="1"/>
  <c r="E1818" i="5" a="1"/>
  <c r="E1818" i="5" s="1"/>
  <c r="F1818" i="5" s="1"/>
  <c r="H1818" i="1" s="1"/>
  <c r="E1819" i="5" a="1"/>
  <c r="E1819" i="5" s="1"/>
  <c r="F1819" i="5" s="1"/>
  <c r="H1819" i="1" s="1"/>
  <c r="E1820" i="5" a="1"/>
  <c r="E1820" i="5" s="1"/>
  <c r="F1820" i="5" s="1"/>
  <c r="H1820" i="1" s="1"/>
  <c r="E1821" i="5" a="1"/>
  <c r="E1821" i="5" s="1"/>
  <c r="F1821" i="5" s="1"/>
  <c r="H1821" i="1" s="1"/>
  <c r="E1822" i="5" a="1"/>
  <c r="E1822" i="5" s="1"/>
  <c r="F1822" i="5" s="1"/>
  <c r="H1822" i="1" s="1"/>
  <c r="E1823" i="5" a="1"/>
  <c r="E1823" i="5" s="1"/>
  <c r="F1823" i="5" s="1"/>
  <c r="H1823" i="1" s="1"/>
  <c r="E1824" i="5" a="1"/>
  <c r="E1824" i="5" s="1"/>
  <c r="F1824" i="5" s="1"/>
  <c r="H1824" i="1" s="1"/>
  <c r="E1825" i="5" a="1"/>
  <c r="E1825" i="5" s="1"/>
  <c r="F1825" i="5" s="1"/>
  <c r="H1825" i="1" s="1"/>
  <c r="E1826" i="5" a="1"/>
  <c r="E1826" i="5" s="1"/>
  <c r="F1826" i="5" s="1"/>
  <c r="H1826" i="1" s="1"/>
  <c r="E1827" i="5" a="1"/>
  <c r="E1827" i="5" s="1"/>
  <c r="F1827" i="5" s="1"/>
  <c r="H1827" i="1" s="1"/>
  <c r="E1828" i="5" a="1"/>
  <c r="E1828" i="5" s="1"/>
  <c r="F1828" i="5" s="1"/>
  <c r="H1828" i="1" s="1"/>
  <c r="E1829" i="5" a="1"/>
  <c r="E1829" i="5" s="1"/>
  <c r="F1829" i="5" s="1"/>
  <c r="H1829" i="1" s="1"/>
  <c r="E1830" i="5" a="1"/>
  <c r="E1830" i="5" s="1"/>
  <c r="F1830" i="5" s="1"/>
  <c r="H1830" i="1" s="1"/>
  <c r="E1831" i="5" a="1"/>
  <c r="E1831" i="5" s="1"/>
  <c r="F1831" i="5" s="1"/>
  <c r="H1831" i="1" s="1"/>
  <c r="E1832" i="5" a="1"/>
  <c r="E1832" i="5" s="1"/>
  <c r="F1832" i="5" s="1"/>
  <c r="H1832" i="1" s="1"/>
  <c r="E1833" i="5" a="1"/>
  <c r="E1833" i="5" s="1"/>
  <c r="F1833" i="5" s="1"/>
  <c r="H1833" i="1" s="1"/>
  <c r="E1834" i="5" a="1"/>
  <c r="E1834" i="5" s="1"/>
  <c r="F1834" i="5" s="1"/>
  <c r="H1834" i="1" s="1"/>
  <c r="E1835" i="5" a="1"/>
  <c r="E1835" i="5" s="1"/>
  <c r="F1835" i="5" s="1"/>
  <c r="H1835" i="1" s="1"/>
  <c r="E1836" i="5" a="1"/>
  <c r="E1836" i="5" s="1"/>
  <c r="F1836" i="5" s="1"/>
  <c r="H1836" i="1" s="1"/>
  <c r="E1837" i="5" a="1"/>
  <c r="E1837" i="5" s="1"/>
  <c r="F1837" i="5" s="1"/>
  <c r="H1837" i="1" s="1"/>
  <c r="E1838" i="5" a="1"/>
  <c r="E1838" i="5" s="1"/>
  <c r="F1838" i="5" s="1"/>
  <c r="H1838" i="1" s="1"/>
  <c r="E1839" i="5" a="1"/>
  <c r="E1839" i="5" s="1"/>
  <c r="F1839" i="5" s="1"/>
  <c r="H1839" i="1" s="1"/>
  <c r="E1840" i="5" a="1"/>
  <c r="E1840" i="5" s="1"/>
  <c r="F1840" i="5" s="1"/>
  <c r="H1840" i="1" s="1"/>
  <c r="E1841" i="5" a="1"/>
  <c r="E1841" i="5" s="1"/>
  <c r="F1841" i="5" s="1"/>
  <c r="H1841" i="1" s="1"/>
  <c r="E1842" i="5" a="1"/>
  <c r="E1842" i="5" s="1"/>
  <c r="F1842" i="5" s="1"/>
  <c r="H1842" i="1" s="1"/>
  <c r="E1843" i="5" a="1"/>
  <c r="E1843" i="5" s="1"/>
  <c r="F1843" i="5" s="1"/>
  <c r="H1843" i="1" s="1"/>
  <c r="E1844" i="5" a="1"/>
  <c r="E1844" i="5" s="1"/>
  <c r="F1844" i="5" s="1"/>
  <c r="H1844" i="1" s="1"/>
  <c r="E1845" i="5" a="1"/>
  <c r="E1845" i="5" s="1"/>
  <c r="F1845" i="5" s="1"/>
  <c r="H1845" i="1" s="1"/>
  <c r="E1846" i="5" a="1"/>
  <c r="E1846" i="5" s="1"/>
  <c r="F1846" i="5" s="1"/>
  <c r="H1846" i="1" s="1"/>
  <c r="E1847" i="5" a="1"/>
  <c r="E1847" i="5" s="1"/>
  <c r="F1847" i="5" s="1"/>
  <c r="H1847" i="1" s="1"/>
  <c r="E1848" i="5" a="1"/>
  <c r="E1848" i="5" s="1"/>
  <c r="F1848" i="5" s="1"/>
  <c r="H1848" i="1" s="1"/>
  <c r="E1849" i="5" a="1"/>
  <c r="E1849" i="5" s="1"/>
  <c r="F1849" i="5" s="1"/>
  <c r="H1849" i="1" s="1"/>
  <c r="E1850" i="5" a="1"/>
  <c r="E1850" i="5" s="1"/>
  <c r="F1850" i="5" s="1"/>
  <c r="H1850" i="1" s="1"/>
  <c r="E1851" i="5" a="1"/>
  <c r="E1851" i="5" s="1"/>
  <c r="F1851" i="5" s="1"/>
  <c r="H1851" i="1" s="1"/>
  <c r="E1852" i="5" a="1"/>
  <c r="E1852" i="5" s="1"/>
  <c r="F1852" i="5" s="1"/>
  <c r="H1852" i="1" s="1"/>
  <c r="E1853" i="5" a="1"/>
  <c r="E1853" i="5" s="1"/>
  <c r="F1853" i="5" s="1"/>
  <c r="H1853" i="1" s="1"/>
  <c r="E1854" i="5" a="1"/>
  <c r="E1854" i="5" s="1"/>
  <c r="F1854" i="5" s="1"/>
  <c r="H1854" i="1" s="1"/>
  <c r="E1855" i="5" a="1"/>
  <c r="E1855" i="5" s="1"/>
  <c r="F1855" i="5" s="1"/>
  <c r="H1855" i="1" s="1"/>
  <c r="E1856" i="5" a="1"/>
  <c r="E1856" i="5" s="1"/>
  <c r="F1856" i="5" s="1"/>
  <c r="H1856" i="1" s="1"/>
  <c r="E1857" i="5" a="1"/>
  <c r="E1857" i="5" s="1"/>
  <c r="F1857" i="5" s="1"/>
  <c r="H1857" i="1" s="1"/>
  <c r="E1858" i="5" a="1"/>
  <c r="E1858" i="5" s="1"/>
  <c r="F1858" i="5" s="1"/>
  <c r="H1858" i="1" s="1"/>
  <c r="E1859" i="5" a="1"/>
  <c r="E1859" i="5" s="1"/>
  <c r="F1859" i="5" s="1"/>
  <c r="H1859" i="1" s="1"/>
  <c r="E1860" i="5" a="1"/>
  <c r="E1860" i="5" s="1"/>
  <c r="F1860" i="5" s="1"/>
  <c r="H1860" i="1" s="1"/>
  <c r="E1861" i="5" a="1"/>
  <c r="E1861" i="5" s="1"/>
  <c r="F1861" i="5" s="1"/>
  <c r="H1861" i="1" s="1"/>
  <c r="E1862" i="5" a="1"/>
  <c r="E1862" i="5" s="1"/>
  <c r="F1862" i="5" s="1"/>
  <c r="H1862" i="1" s="1"/>
  <c r="E1863" i="5" a="1"/>
  <c r="E1863" i="5" s="1"/>
  <c r="F1863" i="5" s="1"/>
  <c r="H1863" i="1" s="1"/>
  <c r="E1864" i="5" a="1"/>
  <c r="E1864" i="5" s="1"/>
  <c r="F1864" i="5" s="1"/>
  <c r="H1864" i="1" s="1"/>
  <c r="E1865" i="5" a="1"/>
  <c r="E1865" i="5" s="1"/>
  <c r="F1865" i="5" s="1"/>
  <c r="H1865" i="1" s="1"/>
  <c r="E1866" i="5" a="1"/>
  <c r="E1866" i="5" s="1"/>
  <c r="F1866" i="5" s="1"/>
  <c r="H1866" i="1" s="1"/>
  <c r="E1867" i="5" a="1"/>
  <c r="E1867" i="5" s="1"/>
  <c r="F1867" i="5" s="1"/>
  <c r="H1867" i="1" s="1"/>
  <c r="E1868" i="5" a="1"/>
  <c r="E1868" i="5" s="1"/>
  <c r="F1868" i="5" s="1"/>
  <c r="H1868" i="1" s="1"/>
  <c r="E1869" i="5" a="1"/>
  <c r="E1869" i="5" s="1"/>
  <c r="F1869" i="5" s="1"/>
  <c r="H1869" i="1" s="1"/>
  <c r="E1870" i="5" a="1"/>
  <c r="E1870" i="5" s="1"/>
  <c r="F1870" i="5" s="1"/>
  <c r="H1870" i="1" s="1"/>
  <c r="E1871" i="5" a="1"/>
  <c r="E1871" i="5" s="1"/>
  <c r="F1871" i="5" s="1"/>
  <c r="H1871" i="1" s="1"/>
  <c r="E1872" i="5" a="1"/>
  <c r="E1872" i="5" s="1"/>
  <c r="F1872" i="5" s="1"/>
  <c r="H1872" i="1" s="1"/>
  <c r="E1873" i="5" a="1"/>
  <c r="E1873" i="5" s="1"/>
  <c r="F1873" i="5" s="1"/>
  <c r="H1873" i="1" s="1"/>
  <c r="E1874" i="5" a="1"/>
  <c r="E1874" i="5" s="1"/>
  <c r="F1874" i="5" s="1"/>
  <c r="H1874" i="1" s="1"/>
  <c r="E1875" i="5" a="1"/>
  <c r="E1875" i="5" s="1"/>
  <c r="F1875" i="5" s="1"/>
  <c r="H1875" i="1" s="1"/>
  <c r="E1876" i="5" a="1"/>
  <c r="E1876" i="5" s="1"/>
  <c r="F1876" i="5" s="1"/>
  <c r="H1876" i="1" s="1"/>
  <c r="E1877" i="5" a="1"/>
  <c r="E1877" i="5" s="1"/>
  <c r="F1877" i="5" s="1"/>
  <c r="H1877" i="1" s="1"/>
  <c r="E1878" i="5" a="1"/>
  <c r="E1878" i="5" s="1"/>
  <c r="F1878" i="5" s="1"/>
  <c r="H1878" i="1" s="1"/>
  <c r="E1879" i="5" a="1"/>
  <c r="E1879" i="5" s="1"/>
  <c r="F1879" i="5" s="1"/>
  <c r="H1879" i="1" s="1"/>
  <c r="E1880" i="5" a="1"/>
  <c r="E1880" i="5" s="1"/>
  <c r="F1880" i="5" s="1"/>
  <c r="H1880" i="1" s="1"/>
  <c r="E1881" i="5" a="1"/>
  <c r="E1881" i="5" s="1"/>
  <c r="F1881" i="5" s="1"/>
  <c r="H1881" i="1" s="1"/>
  <c r="E1882" i="5" a="1"/>
  <c r="E1882" i="5" s="1"/>
  <c r="F1882" i="5" s="1"/>
  <c r="H1882" i="1" s="1"/>
  <c r="E1883" i="5" a="1"/>
  <c r="E1883" i="5" s="1"/>
  <c r="F1883" i="5" s="1"/>
  <c r="H1883" i="1" s="1"/>
  <c r="E1884" i="5" a="1"/>
  <c r="E1884" i="5" s="1"/>
  <c r="F1884" i="5" s="1"/>
  <c r="H1884" i="1" s="1"/>
  <c r="E1885" i="5" a="1"/>
  <c r="E1885" i="5" s="1"/>
  <c r="F1885" i="5" s="1"/>
  <c r="H1885" i="1" s="1"/>
  <c r="E1886" i="5" a="1"/>
  <c r="E1886" i="5" s="1"/>
  <c r="F1886" i="5" s="1"/>
  <c r="H1886" i="1" s="1"/>
  <c r="E1887" i="5" a="1"/>
  <c r="E1887" i="5" s="1"/>
  <c r="F1887" i="5" s="1"/>
  <c r="H1887" i="1" s="1"/>
  <c r="E1888" i="5" a="1"/>
  <c r="E1888" i="5" s="1"/>
  <c r="F1888" i="5" s="1"/>
  <c r="H1888" i="1" s="1"/>
  <c r="E1889" i="5" a="1"/>
  <c r="E1889" i="5" s="1"/>
  <c r="F1889" i="5" s="1"/>
  <c r="H1889" i="1" s="1"/>
  <c r="E1890" i="5" a="1"/>
  <c r="E1890" i="5" s="1"/>
  <c r="F1890" i="5" s="1"/>
  <c r="H1890" i="1" s="1"/>
  <c r="E1891" i="5" a="1"/>
  <c r="E1891" i="5" s="1"/>
  <c r="F1891" i="5" s="1"/>
  <c r="H1891" i="1" s="1"/>
  <c r="E1892" i="5" a="1"/>
  <c r="E1892" i="5" s="1"/>
  <c r="F1892" i="5" s="1"/>
  <c r="H1892" i="1" s="1"/>
  <c r="E2" i="5" a="1"/>
  <c r="E2" i="5" s="1"/>
  <c r="F2" i="5" s="1"/>
  <c r="H2" i="1" s="1"/>
  <c r="E105" i="3"/>
  <c r="E104" i="3"/>
  <c r="E103" i="3"/>
  <c r="E102" i="3"/>
  <c r="E101" i="3"/>
  <c r="E100" i="3"/>
  <c r="E99" i="3"/>
  <c r="E98" i="3"/>
  <c r="E97" i="3"/>
  <c r="E96" i="3"/>
  <c r="E95" i="3"/>
  <c r="E94" i="3"/>
  <c r="E93" i="3"/>
  <c r="E92" i="3"/>
  <c r="E91" i="3"/>
  <c r="E90" i="3"/>
  <c r="E89" i="3"/>
  <c r="E88" i="3"/>
  <c r="E87" i="3"/>
  <c r="E86" i="3"/>
  <c r="E85" i="3"/>
  <c r="E84" i="3"/>
  <c r="E83" i="3"/>
  <c r="E82" i="3"/>
  <c r="E81" i="3"/>
  <c r="E80" i="3"/>
  <c r="E79" i="3"/>
  <c r="E78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2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<sst xmlns="http://schemas.openxmlformats.org/spreadsheetml/2006/main" count="242" uniqueCount="135">
  <si>
    <t>date</t>
  </si>
  <si>
    <t>Month</t>
  </si>
  <si>
    <t>Global Supply Chain Pressure Index</t>
  </si>
  <si>
    <t>GSCPI</t>
  </si>
  <si>
    <t>ICS_ALL</t>
  </si>
  <si>
    <t>USCS</t>
  </si>
  <si>
    <t>Date</t>
  </si>
  <si>
    <t>Unemployment Rate</t>
  </si>
  <si>
    <t>USUR</t>
  </si>
  <si>
    <t>US Inflation Rate</t>
  </si>
  <si>
    <t>USIR</t>
  </si>
  <si>
    <t>PCE</t>
  </si>
  <si>
    <t>USPCE</t>
  </si>
  <si>
    <t>new_cases</t>
  </si>
  <si>
    <t>covid_new_cases</t>
  </si>
  <si>
    <t>Name</t>
  </si>
  <si>
    <t>Disaster</t>
  </si>
  <si>
    <t>Begin Date</t>
  </si>
  <si>
    <t>End Date</t>
  </si>
  <si>
    <t>Total CPI-Adjusted Cost (Millions of Dollars)</t>
  </si>
  <si>
    <t>Deaths</t>
  </si>
  <si>
    <t>Southern Tornado Outbreak and Western Storms (January 2017)</t>
  </si>
  <si>
    <t>Severe Storm</t>
  </si>
  <si>
    <t>California Flooding (February 2017)</t>
  </si>
  <si>
    <t>Flooding</t>
  </si>
  <si>
    <t>Central/Southeast Tornado Outbreak (March 2017)</t>
  </si>
  <si>
    <t>Midwest Tornado Outbreak (March 2017)</t>
  </si>
  <si>
    <t>Southeast Freeze (March 2017)</t>
  </si>
  <si>
    <t>Freeze</t>
  </si>
  <si>
    <t>South/Southeast Severe Weather (March 2017)</t>
  </si>
  <si>
    <t>Southeast Severe Weather and Tornadoes (April 2017)</t>
  </si>
  <si>
    <t>Missouri and Arkansas Flooding and Central Severe Weather (May 2017)</t>
  </si>
  <si>
    <t>Colorado Hail Storm and Central Severe Weather (May 2017)</t>
  </si>
  <si>
    <t>North Central Severe Weather and Tornadoes (May 2017)</t>
  </si>
  <si>
    <t>Minnesota Hail Storm and Upper Midwest Severe Weather (June 2017)</t>
  </si>
  <si>
    <t>Midwest Severe Weather (June 2017)</t>
  </si>
  <si>
    <t>Hurricane Harvey (August 2017)</t>
  </si>
  <si>
    <t>Tropical Cyclone</t>
  </si>
  <si>
    <t>Hurricane Irma (September 2017)</t>
  </si>
  <si>
    <t>Hurricane Maria (September 2017)</t>
  </si>
  <si>
    <t>Western Wildfires, California Firestorm (Summer-Fall 2017)</t>
  </si>
  <si>
    <t>Wildfire</t>
  </si>
  <si>
    <t>North Dakota, South Dakota and Montana Drought (Spring-Fall 2017)</t>
  </si>
  <si>
    <t>Drought</t>
  </si>
  <si>
    <t>Central and Eastern Winter Storm (January 2018)</t>
  </si>
  <si>
    <t>Winter Storm</t>
  </si>
  <si>
    <t>Northeast Winter Storm (March 2018)</t>
  </si>
  <si>
    <t>Southeastern Tornadoes and Severe Weather (March 2018)</t>
  </si>
  <si>
    <t>Southern and Eastern Tornadoes and Severe Weather (April 2018)</t>
  </si>
  <si>
    <t>Central and Northeastern Severe Weather (May 2018)</t>
  </si>
  <si>
    <t>Central and Eastern Severe Weather (May 2018)</t>
  </si>
  <si>
    <t>Texas Hail Storm (June 2018)</t>
  </si>
  <si>
    <t>Colorado Hail Storm (June 2018)</t>
  </si>
  <si>
    <t>Central and Eastern Tornadoes and Severe Weather (July 2018)</t>
  </si>
  <si>
    <t>Rockies and Plains Hail Storms (August 2018)</t>
  </si>
  <si>
    <t>Hurricane Florence (September 2018)</t>
  </si>
  <si>
    <t>Hurricane Michael (October 2018)</t>
  </si>
  <si>
    <t>Southwest/Southern Plains Drought (Summer-Fall 2018)</t>
  </si>
  <si>
    <t>Western Wildfires, California Firestorm (Summer-Fall 2018)</t>
  </si>
  <si>
    <t>Southeast, Ohio Valley and Northeast Severe Weather (February 2019)</t>
  </si>
  <si>
    <t>Texas Hail Storm (March 2019)</t>
  </si>
  <si>
    <t>Missouri River and North Central Flooding (March 2019)</t>
  </si>
  <si>
    <t>Southern and Eastern Tornadoes and Severe Weather (April 2019)</t>
  </si>
  <si>
    <t>South and Southeast Severe Weather (May 2019)</t>
  </si>
  <si>
    <t>Central Severe Weather (May 2019)</t>
  </si>
  <si>
    <t>Rockies, Central and Northeast Tornadoes and Severe Weather (May 2019)</t>
  </si>
  <si>
    <t>Arkansas River Flooding (June 2019)</t>
  </si>
  <si>
    <t>Colorado Hail Storms (July 2019)</t>
  </si>
  <si>
    <t>Mississippi River, Midwest and Southern Flooding (July 2019)</t>
  </si>
  <si>
    <t>Hurricane Dorian (September 2019)</t>
  </si>
  <si>
    <t>Tropical Storm Imelda (September 2019)</t>
  </si>
  <si>
    <t>Texas Tornadoes and Central Severe Weather (October 2019)</t>
  </si>
  <si>
    <t>California and Alaska Wildfires (Summer-Fall 2019)</t>
  </si>
  <si>
    <t>Southeast Tornadoes and Northern Storms and Flooding (January 2020)</t>
  </si>
  <si>
    <t>South, East and Northeast Severe Weather (February 2020)</t>
  </si>
  <si>
    <t>Tennessee Tornadoes and Southeast Severe Weather (March 2020)</t>
  </si>
  <si>
    <t>Midwest and Ohio Valley Severe Weather (March 2020)</t>
  </si>
  <si>
    <t>North Central and Ohio Valley Hail Storms and Severe Weather (April 2020)</t>
  </si>
  <si>
    <t>Southeast and Eastern Tornado Outbreak (April 2020)</t>
  </si>
  <si>
    <t>Southern Severe Weather (April 2020)</t>
  </si>
  <si>
    <t>Central, Southern and Eastern Severe Weather (April 2020)</t>
  </si>
  <si>
    <t>Central and Eastern Severe Weather (May 2020)</t>
  </si>
  <si>
    <t>South, Central and Eastern Severe Weather (May 2020)</t>
  </si>
  <si>
    <t>South Texas Hail Storms (May 2020)</t>
  </si>
  <si>
    <t>Central Severe Weather (July 2020)</t>
  </si>
  <si>
    <t>Hurricane Hanna (July 2020)</t>
  </si>
  <si>
    <t>Hurricane Isaias (August 2020)</t>
  </si>
  <si>
    <t>Central Severe Weather - Derecho (August 2020)</t>
  </si>
  <si>
    <t>Hurricane Laura (August 2020)</t>
  </si>
  <si>
    <t>Hurricane Sally (September 2020)</t>
  </si>
  <si>
    <t>Hurricane Delta (October 2020)</t>
  </si>
  <si>
    <t>Hurricane Zeta (October 2020)</t>
  </si>
  <si>
    <t>Tropical Storm Eta (November 2020)</t>
  </si>
  <si>
    <t>Western Wildfires - California, Oregon, Washington Firestorms (Fall 2020)</t>
  </si>
  <si>
    <t>Western/Central Drought and Heat Wave (Summer-Fall 2020)</t>
  </si>
  <si>
    <t>California Flooding and Severe Weather (January 2021)</t>
  </si>
  <si>
    <t>Northwest, Central, Eastern Winter Storm and Cold Wave (February 2021)</t>
  </si>
  <si>
    <t>Southeast Tornadoes and Severe Weather (March 2021)</t>
  </si>
  <si>
    <t>Eastern Severe Weather (March 2021)</t>
  </si>
  <si>
    <t>Texas Hail Storms (April 2021)</t>
  </si>
  <si>
    <t>Texas and Oklahoma Severe Weather (April 2021)</t>
  </si>
  <si>
    <t>Southern Tornadoes and Southeast Severe Weather (May 2021)</t>
  </si>
  <si>
    <t>Louisiana Flooding (May 2021)</t>
  </si>
  <si>
    <t>Ohio Valley Hail Storms (June 2021)</t>
  </si>
  <si>
    <t>Central Severe Storms (June 2021)</t>
  </si>
  <si>
    <t>Tropical Storm Elsa (July 2021)</t>
  </si>
  <si>
    <t>Central Severe Storms (July 2021)</t>
  </si>
  <si>
    <t>North Central Severe Weather (August 2021)</t>
  </si>
  <si>
    <t>Tropical Storm Fred (August 2021)</t>
  </si>
  <si>
    <t>Hurricane Ida (August 2021)</t>
  </si>
  <si>
    <t>Hurricane Nicholas (September 2021)</t>
  </si>
  <si>
    <t>Southeast, Central Tornado Outbreak (December 2021)</t>
  </si>
  <si>
    <t>Midwest Derecho and Tornado Outbreak (December 2021)</t>
  </si>
  <si>
    <t>Western Drought and Heat Wave (2021)</t>
  </si>
  <si>
    <t>Western Wildfires (2021)</t>
  </si>
  <si>
    <t>Southern Tornado Outbreak (March 2022)</t>
  </si>
  <si>
    <t>Southeastern Tornado Outbreak (April 2022)</t>
  </si>
  <si>
    <t>Southern Severe Weather (April 2022)</t>
  </si>
  <si>
    <t>Southern and Central Severe Weather (May 2022)</t>
  </si>
  <si>
    <t>North Central Hail Storms (May 2022)</t>
  </si>
  <si>
    <t>North Central Severe Weather (May 2022)</t>
  </si>
  <si>
    <t>Central Severe Weather (June 2022)</t>
  </si>
  <si>
    <t>Central Derecho (June 2022)</t>
  </si>
  <si>
    <t>North Central and Eastern Severe Weather (July 2022)</t>
  </si>
  <si>
    <t>Kentucky and Missouri Flooding (July 2022)</t>
  </si>
  <si>
    <t>Hurricane Fiona (September 2022)</t>
  </si>
  <si>
    <t>TBD</t>
  </si>
  <si>
    <t>Western Wildfires (Spring-Fall 2022)</t>
  </si>
  <si>
    <t>Western/Southern Plains Drought and Heat Wave (2022)</t>
  </si>
  <si>
    <t>Hurricane Ian (September 2022)</t>
  </si>
  <si>
    <t>Duration</t>
  </si>
  <si>
    <t>weather</t>
  </si>
  <si>
    <t>Second Check</t>
  </si>
  <si>
    <t>First Check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</si>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</sst>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0.0000"/>
    <numFmt numFmtId="166" formatCode="0.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1DB5D-02C7-2B4E-BA91-B562D91A52A3}">
  <dimension ref="A1:I1892"/>
  <sheetViews>
    <sheetView topLeftCell="A1861" workbookViewId="0">
      <selection activeCell="A1892" sqref="A1892"/>
    </sheetView>
  </sheetViews>
  <sheetFormatPr baseColWidth="10" defaultRowHeight="16" x14ac:dyDescent="0.2"/>
  <sheetData>
    <row r="1" spans="1:9" x14ac:dyDescent="0.2">
      <c r="A1" t="s">
        <v>0</v>
      </c>
      <c r="B1" t="s">
        <v>3</v>
      </c>
      <c r="C1" t="s">
        <v>5</v>
      </c>
      <c r="D1" t="s">
        <v>8</v>
      </c>
      <c r="E1" t="s">
        <v>10</v>
      </c>
      <c r="F1" t="s">
        <v>12</v>
      </c>
      <c r="G1" t="s">
        <v>14</v>
      </c>
      <c r="H1" t="s">
        <v>131</v>
      </c>
      <c r="I1" t="s">
        <v>134</v>
      </c>
    </row>
    <row r="2" spans="1:9" x14ac:dyDescent="0.2">
      <c r="A2" s="2">
        <v>42883</v>
      </c>
      <c r="B2">
        <f>INDEX('Data-monthly'!A:B,MATCH(_xlfn.NUMBERVALUE(_xlfn.CONCAT(YEAR(A2),IF(MONTH(A2)&lt;10,_xlfn.CONCAT("0",MONTH(A2)),MONTH(A2)))),'Data-monthly'!A:A,0),2)</f>
        <v>-8.1500000000000003E-2</v>
      </c>
      <c r="C2">
        <f>INDEX('Data-monthly'!A:C,MATCH(_xlfn.NUMBERVALUE(_xlfn.CONCAT(YEAR(A2),IF(MONTH(A2)&lt;10,_xlfn.CONCAT("0",MONTH(A2)),MONTH(A2)))),'Data-monthly'!A:A,0),3)</f>
        <v>97.1</v>
      </c>
      <c r="D2">
        <f>INDEX('Data-monthly'!A:D,MATCH(_xlfn.NUMBERVALUE(_xlfn.CONCAT(YEAR(A2),IF(MONTH(A2)&lt;10,_xlfn.CONCAT("0",MONTH(A2)),MONTH(A2)))),'Data-monthly'!A:A,0),4)</f>
        <v>4.4000000000000004</v>
      </c>
      <c r="E2">
        <f>INDEX('Data-monthly'!A:E,MATCH(_xlfn.NUMBERVALUE(_xlfn.CONCAT(YEAR(A2),IF(MONTH(A2)&lt;10,_xlfn.CONCAT("0",MONTH(A2)),MONTH(A2)))),'Data-monthly'!A:A,0),5)</f>
        <v>1.8700000000000001E-2</v>
      </c>
      <c r="F2" s="4">
        <f>INDEX('Data-monthly'!A:F,MATCH(_xlfn.NUMBERVALUE(_xlfn.CONCAT(YEAR(A2),IF(MONTH(A2)&lt;10,_xlfn.CONCAT("0",MONTH(A2)),MONTH(A2)))),'Data-monthly'!A:A,0),6)</f>
        <v>13117.6</v>
      </c>
      <c r="G2">
        <f>_xlfn.IFNA(INDEX('Data-covid'!A:B,MATCH(Overview!A2,'Data-covid'!A:A,0),2),0)</f>
        <v>0</v>
      </c>
      <c r="H2">
        <f>INDEX('Data-weather-dates'!D:F,MATCH(Overview!A2,'Data-weather-dates'!D:D,0),3)</f>
        <v>0</v>
      </c>
      <c r="I2">
        <f>INDEX('Data-holidays'!A:B,MATCH(Overview!A2,'Data-holidays'!A:A,0),2)</f>
        <v>0</v>
      </c>
    </row>
    <row r="3" spans="1:9" x14ac:dyDescent="0.2">
      <c r="A3" s="2">
        <v>42884</v>
      </c>
      <c r="B3">
        <f>INDEX('Data-monthly'!A:B,MATCH(_xlfn.NUMBERVALUE(_xlfn.CONCAT(YEAR(A3),IF(MONTH(A3)&lt;10,_xlfn.CONCAT("0",MONTH(A3)),MONTH(A3)))),'Data-monthly'!A:A,0),2)</f>
        <v>-8.1500000000000003E-2</v>
      </c>
      <c r="C3">
        <f>INDEX('Data-monthly'!A:C,MATCH(_xlfn.NUMBERVALUE(_xlfn.CONCAT(YEAR(A3),IF(MONTH(A3)&lt;10,_xlfn.CONCAT("0",MONTH(A3)),MONTH(A3)))),'Data-monthly'!A:A,0),3)</f>
        <v>97.1</v>
      </c>
      <c r="D3">
        <f>INDEX('Data-monthly'!A:D,MATCH(_xlfn.NUMBERVALUE(_xlfn.CONCAT(YEAR(A3),IF(MONTH(A3)&lt;10,_xlfn.CONCAT("0",MONTH(A3)),MONTH(A3)))),'Data-monthly'!A:A,0),4)</f>
        <v>4.4000000000000004</v>
      </c>
      <c r="E3">
        <f>INDEX('Data-monthly'!A:E,MATCH(_xlfn.NUMBERVALUE(_xlfn.CONCAT(YEAR(A3),IF(MONTH(A3)&lt;10,_xlfn.CONCAT("0",MONTH(A3)),MONTH(A3)))),'Data-monthly'!A:A,0),5)</f>
        <v>1.8700000000000001E-2</v>
      </c>
      <c r="F3" s="4">
        <f>INDEX('Data-monthly'!A:F,MATCH(_xlfn.NUMBERVALUE(_xlfn.CONCAT(YEAR(A3),IF(MONTH(A3)&lt;10,_xlfn.CONCAT("0",MONTH(A3)),MONTH(A3)))),'Data-monthly'!A:A,0),6)</f>
        <v>13117.6</v>
      </c>
      <c r="G3">
        <f>_xlfn.IFNA(INDEX('Data-covid'!A:B,MATCH(Overview!A3,'Data-covid'!A:A,0),2),0)</f>
        <v>0</v>
      </c>
      <c r="H3">
        <f>INDEX('Data-weather-dates'!D:F,MATCH(Overview!A3,'Data-weather-dates'!D:D,0),3)</f>
        <v>0</v>
      </c>
      <c r="I3">
        <f>INDEX('Data-holidays'!A:B,MATCH(Overview!A3,'Data-holidays'!A:A,0),2)</f>
        <v>0</v>
      </c>
    </row>
    <row r="4" spans="1:9" x14ac:dyDescent="0.2">
      <c r="A4" s="2">
        <v>42885</v>
      </c>
      <c r="B4">
        <f>INDEX('Data-monthly'!A:B,MATCH(_xlfn.NUMBERVALUE(_xlfn.CONCAT(YEAR(A4),IF(MONTH(A4)&lt;10,_xlfn.CONCAT("0",MONTH(A4)),MONTH(A4)))),'Data-monthly'!A:A,0),2)</f>
        <v>-8.1500000000000003E-2</v>
      </c>
      <c r="C4">
        <f>INDEX('Data-monthly'!A:C,MATCH(_xlfn.NUMBERVALUE(_xlfn.CONCAT(YEAR(A4),IF(MONTH(A4)&lt;10,_xlfn.CONCAT("0",MONTH(A4)),MONTH(A4)))),'Data-monthly'!A:A,0),3)</f>
        <v>97.1</v>
      </c>
      <c r="D4">
        <f>INDEX('Data-monthly'!A:D,MATCH(_xlfn.NUMBERVALUE(_xlfn.CONCAT(YEAR(A4),IF(MONTH(A4)&lt;10,_xlfn.CONCAT("0",MONTH(A4)),MONTH(A4)))),'Data-monthly'!A:A,0),4)</f>
        <v>4.4000000000000004</v>
      </c>
      <c r="E4">
        <f>INDEX('Data-monthly'!A:E,MATCH(_xlfn.NUMBERVALUE(_xlfn.CONCAT(YEAR(A4),IF(MONTH(A4)&lt;10,_xlfn.CONCAT("0",MONTH(A4)),MONTH(A4)))),'Data-monthly'!A:A,0),5)</f>
        <v>1.8700000000000001E-2</v>
      </c>
      <c r="F4" s="4">
        <f>INDEX('Data-monthly'!A:F,MATCH(_xlfn.NUMBERVALUE(_xlfn.CONCAT(YEAR(A4),IF(MONTH(A4)&lt;10,_xlfn.CONCAT("0",MONTH(A4)),MONTH(A4)))),'Data-monthly'!A:A,0),6)</f>
        <v>13117.6</v>
      </c>
      <c r="G4">
        <f>_xlfn.IFNA(INDEX('Data-covid'!A:B,MATCH(Overview!A4,'Data-covid'!A:A,0),2),0)</f>
        <v>0</v>
      </c>
      <c r="H4">
        <f>INDEX('Data-weather-dates'!D:F,MATCH(Overview!A4,'Data-weather-dates'!D:D,0),3)</f>
        <v>0</v>
      </c>
      <c r="I4">
        <f>INDEX('Data-holidays'!A:B,MATCH(Overview!A4,'Data-holidays'!A:A,0),2)</f>
        <v>0</v>
      </c>
    </row>
    <row r="5" spans="1:9" x14ac:dyDescent="0.2">
      <c r="A5" s="2">
        <v>42886</v>
      </c>
      <c r="B5">
        <f>INDEX('Data-monthly'!A:B,MATCH(_xlfn.NUMBERVALUE(_xlfn.CONCAT(YEAR(A5),IF(MONTH(A5)&lt;10,_xlfn.CONCAT("0",MONTH(A5)),MONTH(A5)))),'Data-monthly'!A:A,0),2)</f>
        <v>-8.1500000000000003E-2</v>
      </c>
      <c r="C5">
        <f>INDEX('Data-monthly'!A:C,MATCH(_xlfn.NUMBERVALUE(_xlfn.CONCAT(YEAR(A5),IF(MONTH(A5)&lt;10,_xlfn.CONCAT("0",MONTH(A5)),MONTH(A5)))),'Data-monthly'!A:A,0),3)</f>
        <v>97.1</v>
      </c>
      <c r="D5">
        <f>INDEX('Data-monthly'!A:D,MATCH(_xlfn.NUMBERVALUE(_xlfn.CONCAT(YEAR(A5),IF(MONTH(A5)&lt;10,_xlfn.CONCAT("0",MONTH(A5)),MONTH(A5)))),'Data-monthly'!A:A,0),4)</f>
        <v>4.4000000000000004</v>
      </c>
      <c r="E5">
        <f>INDEX('Data-monthly'!A:E,MATCH(_xlfn.NUMBERVALUE(_xlfn.CONCAT(YEAR(A5),IF(MONTH(A5)&lt;10,_xlfn.CONCAT("0",MONTH(A5)),MONTH(A5)))),'Data-monthly'!A:A,0),5)</f>
        <v>1.8700000000000001E-2</v>
      </c>
      <c r="F5" s="4">
        <f>INDEX('Data-monthly'!A:F,MATCH(_xlfn.NUMBERVALUE(_xlfn.CONCAT(YEAR(A5),IF(MONTH(A5)&lt;10,_xlfn.CONCAT("0",MONTH(A5)),MONTH(A5)))),'Data-monthly'!A:A,0),6)</f>
        <v>13117.6</v>
      </c>
      <c r="G5">
        <f>_xlfn.IFNA(INDEX('Data-covid'!A:B,MATCH(Overview!A5,'Data-covid'!A:A,0),2),0)</f>
        <v>0</v>
      </c>
      <c r="H5">
        <f>INDEX('Data-weather-dates'!D:F,MATCH(Overview!A5,'Data-weather-dates'!D:D,0),3)</f>
        <v>0</v>
      </c>
      <c r="I5">
        <f>INDEX('Data-holidays'!A:B,MATCH(Overview!A5,'Data-holidays'!A:A,0),2)</f>
        <v>0</v>
      </c>
    </row>
    <row r="6" spans="1:9" x14ac:dyDescent="0.2">
      <c r="A6" s="2">
        <v>42887</v>
      </c>
      <c r="B6">
        <f>INDEX('Data-monthly'!A:B,MATCH(_xlfn.NUMBERVALUE(_xlfn.CONCAT(YEAR(A6),IF(MONTH(A6)&lt;10,_xlfn.CONCAT("0",MONTH(A6)),MONTH(A6)))),'Data-monthly'!A:A,0),2)</f>
        <v>0.14319999999999999</v>
      </c>
      <c r="C6">
        <f>INDEX('Data-monthly'!A:C,MATCH(_xlfn.NUMBERVALUE(_xlfn.CONCAT(YEAR(A6),IF(MONTH(A6)&lt;10,_xlfn.CONCAT("0",MONTH(A6)),MONTH(A6)))),'Data-monthly'!A:A,0),3)</f>
        <v>95</v>
      </c>
      <c r="D6">
        <f>INDEX('Data-monthly'!A:D,MATCH(_xlfn.NUMBERVALUE(_xlfn.CONCAT(YEAR(A6),IF(MONTH(A6)&lt;10,_xlfn.CONCAT("0",MONTH(A6)),MONTH(A6)))),'Data-monthly'!A:A,0),4)</f>
        <v>4.3</v>
      </c>
      <c r="E6">
        <f>INDEX('Data-monthly'!A:E,MATCH(_xlfn.NUMBERVALUE(_xlfn.CONCAT(YEAR(A6),IF(MONTH(A6)&lt;10,_xlfn.CONCAT("0",MONTH(A6)),MONTH(A6)))),'Data-monthly'!A:A,0),5)</f>
        <v>1.6299999999999999E-2</v>
      </c>
      <c r="F6" s="4">
        <f>INDEX('Data-monthly'!A:F,MATCH(_xlfn.NUMBERVALUE(_xlfn.CONCAT(YEAR(A6),IF(MONTH(A6)&lt;10,_xlfn.CONCAT("0",MONTH(A6)),MONTH(A6)))),'Data-monthly'!A:A,0),6)</f>
        <v>13170.3</v>
      </c>
      <c r="G6">
        <f>_xlfn.IFNA(INDEX('Data-covid'!A:B,MATCH(Overview!A6,'Data-covid'!A:A,0),2),0)</f>
        <v>0</v>
      </c>
      <c r="H6">
        <f>INDEX('Data-weather-dates'!D:F,MATCH(Overview!A6,'Data-weather-dates'!D:D,0),3)</f>
        <v>0</v>
      </c>
      <c r="I6">
        <f>INDEX('Data-holidays'!A:B,MATCH(Overview!A6,'Data-holidays'!A:A,0),2)</f>
        <v>0</v>
      </c>
    </row>
    <row r="7" spans="1:9" x14ac:dyDescent="0.2">
      <c r="A7" s="2">
        <v>42888</v>
      </c>
      <c r="B7">
        <f>INDEX('Data-monthly'!A:B,MATCH(_xlfn.NUMBERVALUE(_xlfn.CONCAT(YEAR(A7),IF(MONTH(A7)&lt;10,_xlfn.CONCAT("0",MONTH(A7)),MONTH(A7)))),'Data-monthly'!A:A,0),2)</f>
        <v>0.14319999999999999</v>
      </c>
      <c r="C7">
        <f>INDEX('Data-monthly'!A:C,MATCH(_xlfn.NUMBERVALUE(_xlfn.CONCAT(YEAR(A7),IF(MONTH(A7)&lt;10,_xlfn.CONCAT("0",MONTH(A7)),MONTH(A7)))),'Data-monthly'!A:A,0),3)</f>
        <v>95</v>
      </c>
      <c r="D7">
        <f>INDEX('Data-monthly'!A:D,MATCH(_xlfn.NUMBERVALUE(_xlfn.CONCAT(YEAR(A7),IF(MONTH(A7)&lt;10,_xlfn.CONCAT("0",MONTH(A7)),MONTH(A7)))),'Data-monthly'!A:A,0),4)</f>
        <v>4.3</v>
      </c>
      <c r="E7">
        <f>INDEX('Data-monthly'!A:E,MATCH(_xlfn.NUMBERVALUE(_xlfn.CONCAT(YEAR(A7),IF(MONTH(A7)&lt;10,_xlfn.CONCAT("0",MONTH(A7)),MONTH(A7)))),'Data-monthly'!A:A,0),5)</f>
        <v>1.6299999999999999E-2</v>
      </c>
      <c r="F7" s="4">
        <f>INDEX('Data-monthly'!A:F,MATCH(_xlfn.NUMBERVALUE(_xlfn.CONCAT(YEAR(A7),IF(MONTH(A7)&lt;10,_xlfn.CONCAT("0",MONTH(A7)),MONTH(A7)))),'Data-monthly'!A:A,0),6)</f>
        <v>13170.3</v>
      </c>
      <c r="G7">
        <f>_xlfn.IFNA(INDEX('Data-covid'!A:B,MATCH(Overview!A7,'Data-covid'!A:A,0),2),0)</f>
        <v>0</v>
      </c>
      <c r="H7">
        <f>INDEX('Data-weather-dates'!D:F,MATCH(Overview!A7,'Data-weather-dates'!D:D,0),3)</f>
        <v>0</v>
      </c>
      <c r="I7">
        <f>INDEX('Data-holidays'!A:B,MATCH(Overview!A7,'Data-holidays'!A:A,0),2)</f>
        <v>0</v>
      </c>
    </row>
    <row r="8" spans="1:9" x14ac:dyDescent="0.2">
      <c r="A8" s="2">
        <v>42889</v>
      </c>
      <c r="B8">
        <f>INDEX('Data-monthly'!A:B,MATCH(_xlfn.NUMBERVALUE(_xlfn.CONCAT(YEAR(A8),IF(MONTH(A8)&lt;10,_xlfn.CONCAT("0",MONTH(A8)),MONTH(A8)))),'Data-monthly'!A:A,0),2)</f>
        <v>0.14319999999999999</v>
      </c>
      <c r="C8">
        <f>INDEX('Data-monthly'!A:C,MATCH(_xlfn.NUMBERVALUE(_xlfn.CONCAT(YEAR(A8),IF(MONTH(A8)&lt;10,_xlfn.CONCAT("0",MONTH(A8)),MONTH(A8)))),'Data-monthly'!A:A,0),3)</f>
        <v>95</v>
      </c>
      <c r="D8">
        <f>INDEX('Data-monthly'!A:D,MATCH(_xlfn.NUMBERVALUE(_xlfn.CONCAT(YEAR(A8),IF(MONTH(A8)&lt;10,_xlfn.CONCAT("0",MONTH(A8)),MONTH(A8)))),'Data-monthly'!A:A,0),4)</f>
        <v>4.3</v>
      </c>
      <c r="E8">
        <f>INDEX('Data-monthly'!A:E,MATCH(_xlfn.NUMBERVALUE(_xlfn.CONCAT(YEAR(A8),IF(MONTH(A8)&lt;10,_xlfn.CONCAT("0",MONTH(A8)),MONTH(A8)))),'Data-monthly'!A:A,0),5)</f>
        <v>1.6299999999999999E-2</v>
      </c>
      <c r="F8" s="4">
        <f>INDEX('Data-monthly'!A:F,MATCH(_xlfn.NUMBERVALUE(_xlfn.CONCAT(YEAR(A8),IF(MONTH(A8)&lt;10,_xlfn.CONCAT("0",MONTH(A8)),MONTH(A8)))),'Data-monthly'!A:A,0),6)</f>
        <v>13170.3</v>
      </c>
      <c r="G8">
        <f>_xlfn.IFNA(INDEX('Data-covid'!A:B,MATCH(Overview!A8,'Data-covid'!A:A,0),2),0)</f>
        <v>0</v>
      </c>
      <c r="H8">
        <f>INDEX('Data-weather-dates'!D:F,MATCH(Overview!A8,'Data-weather-dates'!D:D,0),3)</f>
        <v>0</v>
      </c>
      <c r="I8">
        <f>INDEX('Data-holidays'!A:B,MATCH(Overview!A8,'Data-holidays'!A:A,0),2)</f>
        <v>0</v>
      </c>
    </row>
    <row r="9" spans="1:9" x14ac:dyDescent="0.2">
      <c r="A9" s="2">
        <v>42890</v>
      </c>
      <c r="B9">
        <f>INDEX('Data-monthly'!A:B,MATCH(_xlfn.NUMBERVALUE(_xlfn.CONCAT(YEAR(A9),IF(MONTH(A9)&lt;10,_xlfn.CONCAT("0",MONTH(A9)),MONTH(A9)))),'Data-monthly'!A:A,0),2)</f>
        <v>0.14319999999999999</v>
      </c>
      <c r="C9">
        <f>INDEX('Data-monthly'!A:C,MATCH(_xlfn.NUMBERVALUE(_xlfn.CONCAT(YEAR(A9),IF(MONTH(A9)&lt;10,_xlfn.CONCAT("0",MONTH(A9)),MONTH(A9)))),'Data-monthly'!A:A,0),3)</f>
        <v>95</v>
      </c>
      <c r="D9">
        <f>INDEX('Data-monthly'!A:D,MATCH(_xlfn.NUMBERVALUE(_xlfn.CONCAT(YEAR(A9),IF(MONTH(A9)&lt;10,_xlfn.CONCAT("0",MONTH(A9)),MONTH(A9)))),'Data-monthly'!A:A,0),4)</f>
        <v>4.3</v>
      </c>
      <c r="E9">
        <f>INDEX('Data-monthly'!A:E,MATCH(_xlfn.NUMBERVALUE(_xlfn.CONCAT(YEAR(A9),IF(MONTH(A9)&lt;10,_xlfn.CONCAT("0",MONTH(A9)),MONTH(A9)))),'Data-monthly'!A:A,0),5)</f>
        <v>1.6299999999999999E-2</v>
      </c>
      <c r="F9" s="4">
        <f>INDEX('Data-monthly'!A:F,MATCH(_xlfn.NUMBERVALUE(_xlfn.CONCAT(YEAR(A9),IF(MONTH(A9)&lt;10,_xlfn.CONCAT("0",MONTH(A9)),MONTH(A9)))),'Data-monthly'!A:A,0),6)</f>
        <v>13170.3</v>
      </c>
      <c r="G9">
        <f>_xlfn.IFNA(INDEX('Data-covid'!A:B,MATCH(Overview!A9,'Data-covid'!A:A,0),2),0)</f>
        <v>0</v>
      </c>
      <c r="H9">
        <f>INDEX('Data-weather-dates'!D:F,MATCH(Overview!A9,'Data-weather-dates'!D:D,0),3)</f>
        <v>0</v>
      </c>
      <c r="I9">
        <f>INDEX('Data-holidays'!A:B,MATCH(Overview!A9,'Data-holidays'!A:A,0),2)</f>
        <v>0</v>
      </c>
    </row>
    <row r="10" spans="1:9" x14ac:dyDescent="0.2">
      <c r="A10" s="2">
        <v>42891</v>
      </c>
      <c r="B10">
        <f>INDEX('Data-monthly'!A:B,MATCH(_xlfn.NUMBERVALUE(_xlfn.CONCAT(YEAR(A10),IF(MONTH(A10)&lt;10,_xlfn.CONCAT("0",MONTH(A10)),MONTH(A10)))),'Data-monthly'!A:A,0),2)</f>
        <v>0.14319999999999999</v>
      </c>
      <c r="C10">
        <f>INDEX('Data-monthly'!A:C,MATCH(_xlfn.NUMBERVALUE(_xlfn.CONCAT(YEAR(A10),IF(MONTH(A10)&lt;10,_xlfn.CONCAT("0",MONTH(A10)),MONTH(A10)))),'Data-monthly'!A:A,0),3)</f>
        <v>95</v>
      </c>
      <c r="D10">
        <f>INDEX('Data-monthly'!A:D,MATCH(_xlfn.NUMBERVALUE(_xlfn.CONCAT(YEAR(A10),IF(MONTH(A10)&lt;10,_xlfn.CONCAT("0",MONTH(A10)),MONTH(A10)))),'Data-monthly'!A:A,0),4)</f>
        <v>4.3</v>
      </c>
      <c r="E10">
        <f>INDEX('Data-monthly'!A:E,MATCH(_xlfn.NUMBERVALUE(_xlfn.CONCAT(YEAR(A10),IF(MONTH(A10)&lt;10,_xlfn.CONCAT("0",MONTH(A10)),MONTH(A10)))),'Data-monthly'!A:A,0),5)</f>
        <v>1.6299999999999999E-2</v>
      </c>
      <c r="F10" s="4">
        <f>INDEX('Data-monthly'!A:F,MATCH(_xlfn.NUMBERVALUE(_xlfn.CONCAT(YEAR(A10),IF(MONTH(A10)&lt;10,_xlfn.CONCAT("0",MONTH(A10)),MONTH(A10)))),'Data-monthly'!A:A,0),6)</f>
        <v>13170.3</v>
      </c>
      <c r="G10">
        <f>_xlfn.IFNA(INDEX('Data-covid'!A:B,MATCH(Overview!A10,'Data-covid'!A:A,0),2),0)</f>
        <v>0</v>
      </c>
      <c r="H10">
        <f>INDEX('Data-weather-dates'!D:F,MATCH(Overview!A10,'Data-weather-dates'!D:D,0),3)</f>
        <v>0</v>
      </c>
      <c r="I10">
        <f>INDEX('Data-holidays'!A:B,MATCH(Overview!A10,'Data-holidays'!A:A,0),2)</f>
        <v>0</v>
      </c>
    </row>
    <row r="11" spans="1:9" x14ac:dyDescent="0.2">
      <c r="A11" s="2">
        <v>42892</v>
      </c>
      <c r="B11">
        <f>INDEX('Data-monthly'!A:B,MATCH(_xlfn.NUMBERVALUE(_xlfn.CONCAT(YEAR(A11),IF(MONTH(A11)&lt;10,_xlfn.CONCAT("0",MONTH(A11)),MONTH(A11)))),'Data-monthly'!A:A,0),2)</f>
        <v>0.14319999999999999</v>
      </c>
      <c r="C11">
        <f>INDEX('Data-monthly'!A:C,MATCH(_xlfn.NUMBERVALUE(_xlfn.CONCAT(YEAR(A11),IF(MONTH(A11)&lt;10,_xlfn.CONCAT("0",MONTH(A11)),MONTH(A11)))),'Data-monthly'!A:A,0),3)</f>
        <v>95</v>
      </c>
      <c r="D11">
        <f>INDEX('Data-monthly'!A:D,MATCH(_xlfn.NUMBERVALUE(_xlfn.CONCAT(YEAR(A11),IF(MONTH(A11)&lt;10,_xlfn.CONCAT("0",MONTH(A11)),MONTH(A11)))),'Data-monthly'!A:A,0),4)</f>
        <v>4.3</v>
      </c>
      <c r="E11">
        <f>INDEX('Data-monthly'!A:E,MATCH(_xlfn.NUMBERVALUE(_xlfn.CONCAT(YEAR(A11),IF(MONTH(A11)&lt;10,_xlfn.CONCAT("0",MONTH(A11)),MONTH(A11)))),'Data-monthly'!A:A,0),5)</f>
        <v>1.6299999999999999E-2</v>
      </c>
      <c r="F11" s="4">
        <f>INDEX('Data-monthly'!A:F,MATCH(_xlfn.NUMBERVALUE(_xlfn.CONCAT(YEAR(A11),IF(MONTH(A11)&lt;10,_xlfn.CONCAT("0",MONTH(A11)),MONTH(A11)))),'Data-monthly'!A:A,0),6)</f>
        <v>13170.3</v>
      </c>
      <c r="G11">
        <f>_xlfn.IFNA(INDEX('Data-covid'!A:B,MATCH(Overview!A11,'Data-covid'!A:A,0),2),0)</f>
        <v>0</v>
      </c>
      <c r="H11">
        <f>INDEX('Data-weather-dates'!D:F,MATCH(Overview!A11,'Data-weather-dates'!D:D,0),3)</f>
        <v>0</v>
      </c>
      <c r="I11">
        <f>INDEX('Data-holidays'!A:B,MATCH(Overview!A11,'Data-holidays'!A:A,0),2)</f>
        <v>0</v>
      </c>
    </row>
    <row r="12" spans="1:9" x14ac:dyDescent="0.2">
      <c r="A12" s="2">
        <v>42893</v>
      </c>
      <c r="B12">
        <f>INDEX('Data-monthly'!A:B,MATCH(_xlfn.NUMBERVALUE(_xlfn.CONCAT(YEAR(A12),IF(MONTH(A12)&lt;10,_xlfn.CONCAT("0",MONTH(A12)),MONTH(A12)))),'Data-monthly'!A:A,0),2)</f>
        <v>0.14319999999999999</v>
      </c>
      <c r="C12">
        <f>INDEX('Data-monthly'!A:C,MATCH(_xlfn.NUMBERVALUE(_xlfn.CONCAT(YEAR(A12),IF(MONTH(A12)&lt;10,_xlfn.CONCAT("0",MONTH(A12)),MONTH(A12)))),'Data-monthly'!A:A,0),3)</f>
        <v>95</v>
      </c>
      <c r="D12">
        <f>INDEX('Data-monthly'!A:D,MATCH(_xlfn.NUMBERVALUE(_xlfn.CONCAT(YEAR(A12),IF(MONTH(A12)&lt;10,_xlfn.CONCAT("0",MONTH(A12)),MONTH(A12)))),'Data-monthly'!A:A,0),4)</f>
        <v>4.3</v>
      </c>
      <c r="E12">
        <f>INDEX('Data-monthly'!A:E,MATCH(_xlfn.NUMBERVALUE(_xlfn.CONCAT(YEAR(A12),IF(MONTH(A12)&lt;10,_xlfn.CONCAT("0",MONTH(A12)),MONTH(A12)))),'Data-monthly'!A:A,0),5)</f>
        <v>1.6299999999999999E-2</v>
      </c>
      <c r="F12" s="4">
        <f>INDEX('Data-monthly'!A:F,MATCH(_xlfn.NUMBERVALUE(_xlfn.CONCAT(YEAR(A12),IF(MONTH(A12)&lt;10,_xlfn.CONCAT("0",MONTH(A12)),MONTH(A12)))),'Data-monthly'!A:A,0),6)</f>
        <v>13170.3</v>
      </c>
      <c r="G12">
        <f>_xlfn.IFNA(INDEX('Data-covid'!A:B,MATCH(Overview!A12,'Data-covid'!A:A,0),2),0)</f>
        <v>0</v>
      </c>
      <c r="H12">
        <f>INDEX('Data-weather-dates'!D:F,MATCH(Overview!A12,'Data-weather-dates'!D:D,0),3)</f>
        <v>0</v>
      </c>
      <c r="I12">
        <f>INDEX('Data-holidays'!A:B,MATCH(Overview!A12,'Data-holidays'!A:A,0),2)</f>
        <v>0</v>
      </c>
    </row>
    <row r="13" spans="1:9" x14ac:dyDescent="0.2">
      <c r="A13" s="2">
        <v>42894</v>
      </c>
      <c r="B13">
        <f>INDEX('Data-monthly'!A:B,MATCH(_xlfn.NUMBERVALUE(_xlfn.CONCAT(YEAR(A13),IF(MONTH(A13)&lt;10,_xlfn.CONCAT("0",MONTH(A13)),MONTH(A13)))),'Data-monthly'!A:A,0),2)</f>
        <v>0.14319999999999999</v>
      </c>
      <c r="C13">
        <f>INDEX('Data-monthly'!A:C,MATCH(_xlfn.NUMBERVALUE(_xlfn.CONCAT(YEAR(A13),IF(MONTH(A13)&lt;10,_xlfn.CONCAT("0",MONTH(A13)),MONTH(A13)))),'Data-monthly'!A:A,0),3)</f>
        <v>95</v>
      </c>
      <c r="D13">
        <f>INDEX('Data-monthly'!A:D,MATCH(_xlfn.NUMBERVALUE(_xlfn.CONCAT(YEAR(A13),IF(MONTH(A13)&lt;10,_xlfn.CONCAT("0",MONTH(A13)),MONTH(A13)))),'Data-monthly'!A:A,0),4)</f>
        <v>4.3</v>
      </c>
      <c r="E13">
        <f>INDEX('Data-monthly'!A:E,MATCH(_xlfn.NUMBERVALUE(_xlfn.CONCAT(YEAR(A13),IF(MONTH(A13)&lt;10,_xlfn.CONCAT("0",MONTH(A13)),MONTH(A13)))),'Data-monthly'!A:A,0),5)</f>
        <v>1.6299999999999999E-2</v>
      </c>
      <c r="F13" s="4">
        <f>INDEX('Data-monthly'!A:F,MATCH(_xlfn.NUMBERVALUE(_xlfn.CONCAT(YEAR(A13),IF(MONTH(A13)&lt;10,_xlfn.CONCAT("0",MONTH(A13)),MONTH(A13)))),'Data-monthly'!A:A,0),6)</f>
        <v>13170.3</v>
      </c>
      <c r="G13">
        <f>_xlfn.IFNA(INDEX('Data-covid'!A:B,MATCH(Overview!A13,'Data-covid'!A:A,0),2),0)</f>
        <v>0</v>
      </c>
      <c r="H13">
        <f>INDEX('Data-weather-dates'!D:F,MATCH(Overview!A13,'Data-weather-dates'!D:D,0),3)</f>
        <v>0</v>
      </c>
      <c r="I13">
        <f>INDEX('Data-holidays'!A:B,MATCH(Overview!A13,'Data-holidays'!A:A,0),2)</f>
        <v>0</v>
      </c>
    </row>
    <row r="14" spans="1:9" x14ac:dyDescent="0.2">
      <c r="A14" s="2">
        <v>42895</v>
      </c>
      <c r="B14">
        <f>INDEX('Data-monthly'!A:B,MATCH(_xlfn.NUMBERVALUE(_xlfn.CONCAT(YEAR(A14),IF(MONTH(A14)&lt;10,_xlfn.CONCAT("0",MONTH(A14)),MONTH(A14)))),'Data-monthly'!A:A,0),2)</f>
        <v>0.14319999999999999</v>
      </c>
      <c r="C14">
        <f>INDEX('Data-monthly'!A:C,MATCH(_xlfn.NUMBERVALUE(_xlfn.CONCAT(YEAR(A14),IF(MONTH(A14)&lt;10,_xlfn.CONCAT("0",MONTH(A14)),MONTH(A14)))),'Data-monthly'!A:A,0),3)</f>
        <v>95</v>
      </c>
      <c r="D14">
        <f>INDEX('Data-monthly'!A:D,MATCH(_xlfn.NUMBERVALUE(_xlfn.CONCAT(YEAR(A14),IF(MONTH(A14)&lt;10,_xlfn.CONCAT("0",MONTH(A14)),MONTH(A14)))),'Data-monthly'!A:A,0),4)</f>
        <v>4.3</v>
      </c>
      <c r="E14">
        <f>INDEX('Data-monthly'!A:E,MATCH(_xlfn.NUMBERVALUE(_xlfn.CONCAT(YEAR(A14),IF(MONTH(A14)&lt;10,_xlfn.CONCAT("0",MONTH(A14)),MONTH(A14)))),'Data-monthly'!A:A,0),5)</f>
        <v>1.6299999999999999E-2</v>
      </c>
      <c r="F14" s="4">
        <f>INDEX('Data-monthly'!A:F,MATCH(_xlfn.NUMBERVALUE(_xlfn.CONCAT(YEAR(A14),IF(MONTH(A14)&lt;10,_xlfn.CONCAT("0",MONTH(A14)),MONTH(A14)))),'Data-monthly'!A:A,0),6)</f>
        <v>13170.3</v>
      </c>
      <c r="G14">
        <f>_xlfn.IFNA(INDEX('Data-covid'!A:B,MATCH(Overview!A14,'Data-covid'!A:A,0),2),0)</f>
        <v>0</v>
      </c>
      <c r="H14">
        <f>INDEX('Data-weather-dates'!D:F,MATCH(Overview!A14,'Data-weather-dates'!D:D,0),3)</f>
        <v>1</v>
      </c>
      <c r="I14">
        <f>INDEX('Data-holidays'!A:B,MATCH(Overview!A14,'Data-holidays'!A:A,0),2)</f>
        <v>0</v>
      </c>
    </row>
    <row r="15" spans="1:9" x14ac:dyDescent="0.2">
      <c r="A15" s="2">
        <v>42896</v>
      </c>
      <c r="B15">
        <f>INDEX('Data-monthly'!A:B,MATCH(_xlfn.NUMBERVALUE(_xlfn.CONCAT(YEAR(A15),IF(MONTH(A15)&lt;10,_xlfn.CONCAT("0",MONTH(A15)),MONTH(A15)))),'Data-monthly'!A:A,0),2)</f>
        <v>0.14319999999999999</v>
      </c>
      <c r="C15">
        <f>INDEX('Data-monthly'!A:C,MATCH(_xlfn.NUMBERVALUE(_xlfn.CONCAT(YEAR(A15),IF(MONTH(A15)&lt;10,_xlfn.CONCAT("0",MONTH(A15)),MONTH(A15)))),'Data-monthly'!A:A,0),3)</f>
        <v>95</v>
      </c>
      <c r="D15">
        <f>INDEX('Data-monthly'!A:D,MATCH(_xlfn.NUMBERVALUE(_xlfn.CONCAT(YEAR(A15),IF(MONTH(A15)&lt;10,_xlfn.CONCAT("0",MONTH(A15)),MONTH(A15)))),'Data-monthly'!A:A,0),4)</f>
        <v>4.3</v>
      </c>
      <c r="E15">
        <f>INDEX('Data-monthly'!A:E,MATCH(_xlfn.NUMBERVALUE(_xlfn.CONCAT(YEAR(A15),IF(MONTH(A15)&lt;10,_xlfn.CONCAT("0",MONTH(A15)),MONTH(A15)))),'Data-monthly'!A:A,0),5)</f>
        <v>1.6299999999999999E-2</v>
      </c>
      <c r="F15" s="4">
        <f>INDEX('Data-monthly'!A:F,MATCH(_xlfn.NUMBERVALUE(_xlfn.CONCAT(YEAR(A15),IF(MONTH(A15)&lt;10,_xlfn.CONCAT("0",MONTH(A15)),MONTH(A15)))),'Data-monthly'!A:A,0),6)</f>
        <v>13170.3</v>
      </c>
      <c r="G15">
        <f>_xlfn.IFNA(INDEX('Data-covid'!A:B,MATCH(Overview!A15,'Data-covid'!A:A,0),2),0)</f>
        <v>0</v>
      </c>
      <c r="H15">
        <f>INDEX('Data-weather-dates'!D:F,MATCH(Overview!A15,'Data-weather-dates'!D:D,0),3)</f>
        <v>1</v>
      </c>
      <c r="I15">
        <f>INDEX('Data-holidays'!A:B,MATCH(Overview!A15,'Data-holidays'!A:A,0),2)</f>
        <v>0</v>
      </c>
    </row>
    <row r="16" spans="1:9" x14ac:dyDescent="0.2">
      <c r="A16" s="2">
        <v>42897</v>
      </c>
      <c r="B16">
        <f>INDEX('Data-monthly'!A:B,MATCH(_xlfn.NUMBERVALUE(_xlfn.CONCAT(YEAR(A16),IF(MONTH(A16)&lt;10,_xlfn.CONCAT("0",MONTH(A16)),MONTH(A16)))),'Data-monthly'!A:A,0),2)</f>
        <v>0.14319999999999999</v>
      </c>
      <c r="C16">
        <f>INDEX('Data-monthly'!A:C,MATCH(_xlfn.NUMBERVALUE(_xlfn.CONCAT(YEAR(A16),IF(MONTH(A16)&lt;10,_xlfn.CONCAT("0",MONTH(A16)),MONTH(A16)))),'Data-monthly'!A:A,0),3)</f>
        <v>95</v>
      </c>
      <c r="D16">
        <f>INDEX('Data-monthly'!A:D,MATCH(_xlfn.NUMBERVALUE(_xlfn.CONCAT(YEAR(A16),IF(MONTH(A16)&lt;10,_xlfn.CONCAT("0",MONTH(A16)),MONTH(A16)))),'Data-monthly'!A:A,0),4)</f>
        <v>4.3</v>
      </c>
      <c r="E16">
        <f>INDEX('Data-monthly'!A:E,MATCH(_xlfn.NUMBERVALUE(_xlfn.CONCAT(YEAR(A16),IF(MONTH(A16)&lt;10,_xlfn.CONCAT("0",MONTH(A16)),MONTH(A16)))),'Data-monthly'!A:A,0),5)</f>
        <v>1.6299999999999999E-2</v>
      </c>
      <c r="F16" s="4">
        <f>INDEX('Data-monthly'!A:F,MATCH(_xlfn.NUMBERVALUE(_xlfn.CONCAT(YEAR(A16),IF(MONTH(A16)&lt;10,_xlfn.CONCAT("0",MONTH(A16)),MONTH(A16)))),'Data-monthly'!A:A,0),6)</f>
        <v>13170.3</v>
      </c>
      <c r="G16">
        <f>_xlfn.IFNA(INDEX('Data-covid'!A:B,MATCH(Overview!A16,'Data-covid'!A:A,0),2),0)</f>
        <v>0</v>
      </c>
      <c r="H16">
        <f>INDEX('Data-weather-dates'!D:F,MATCH(Overview!A16,'Data-weather-dates'!D:D,0),3)</f>
        <v>1</v>
      </c>
      <c r="I16">
        <f>INDEX('Data-holidays'!A:B,MATCH(Overview!A16,'Data-holidays'!A:A,0),2)</f>
        <v>0</v>
      </c>
    </row>
    <row r="17" spans="1:9" x14ac:dyDescent="0.2">
      <c r="A17" s="2">
        <v>42898</v>
      </c>
      <c r="B17">
        <f>INDEX('Data-monthly'!A:B,MATCH(_xlfn.NUMBERVALUE(_xlfn.CONCAT(YEAR(A17),IF(MONTH(A17)&lt;10,_xlfn.CONCAT("0",MONTH(A17)),MONTH(A17)))),'Data-monthly'!A:A,0),2)</f>
        <v>0.14319999999999999</v>
      </c>
      <c r="C17">
        <f>INDEX('Data-monthly'!A:C,MATCH(_xlfn.NUMBERVALUE(_xlfn.CONCAT(YEAR(A17),IF(MONTH(A17)&lt;10,_xlfn.CONCAT("0",MONTH(A17)),MONTH(A17)))),'Data-monthly'!A:A,0),3)</f>
        <v>95</v>
      </c>
      <c r="D17">
        <f>INDEX('Data-monthly'!A:D,MATCH(_xlfn.NUMBERVALUE(_xlfn.CONCAT(YEAR(A17),IF(MONTH(A17)&lt;10,_xlfn.CONCAT("0",MONTH(A17)),MONTH(A17)))),'Data-monthly'!A:A,0),4)</f>
        <v>4.3</v>
      </c>
      <c r="E17">
        <f>INDEX('Data-monthly'!A:E,MATCH(_xlfn.NUMBERVALUE(_xlfn.CONCAT(YEAR(A17),IF(MONTH(A17)&lt;10,_xlfn.CONCAT("0",MONTH(A17)),MONTH(A17)))),'Data-monthly'!A:A,0),5)</f>
        <v>1.6299999999999999E-2</v>
      </c>
      <c r="F17" s="4">
        <f>INDEX('Data-monthly'!A:F,MATCH(_xlfn.NUMBERVALUE(_xlfn.CONCAT(YEAR(A17),IF(MONTH(A17)&lt;10,_xlfn.CONCAT("0",MONTH(A17)),MONTH(A17)))),'Data-monthly'!A:A,0),6)</f>
        <v>13170.3</v>
      </c>
      <c r="G17">
        <f>_xlfn.IFNA(INDEX('Data-covid'!A:B,MATCH(Overview!A17,'Data-covid'!A:A,0),2),0)</f>
        <v>0</v>
      </c>
      <c r="H17">
        <f>INDEX('Data-weather-dates'!D:F,MATCH(Overview!A17,'Data-weather-dates'!D:D,0),3)</f>
        <v>1</v>
      </c>
      <c r="I17">
        <f>INDEX('Data-holidays'!A:B,MATCH(Overview!A17,'Data-holidays'!A:A,0),2)</f>
        <v>0</v>
      </c>
    </row>
    <row r="18" spans="1:9" x14ac:dyDescent="0.2">
      <c r="A18" s="2">
        <v>42899</v>
      </c>
      <c r="B18">
        <f>INDEX('Data-monthly'!A:B,MATCH(_xlfn.NUMBERVALUE(_xlfn.CONCAT(YEAR(A18),IF(MONTH(A18)&lt;10,_xlfn.CONCAT("0",MONTH(A18)),MONTH(A18)))),'Data-monthly'!A:A,0),2)</f>
        <v>0.14319999999999999</v>
      </c>
      <c r="C18">
        <f>INDEX('Data-monthly'!A:C,MATCH(_xlfn.NUMBERVALUE(_xlfn.CONCAT(YEAR(A18),IF(MONTH(A18)&lt;10,_xlfn.CONCAT("0",MONTH(A18)),MONTH(A18)))),'Data-monthly'!A:A,0),3)</f>
        <v>95</v>
      </c>
      <c r="D18">
        <f>INDEX('Data-monthly'!A:D,MATCH(_xlfn.NUMBERVALUE(_xlfn.CONCAT(YEAR(A18),IF(MONTH(A18)&lt;10,_xlfn.CONCAT("0",MONTH(A18)),MONTH(A18)))),'Data-monthly'!A:A,0),4)</f>
        <v>4.3</v>
      </c>
      <c r="E18">
        <f>INDEX('Data-monthly'!A:E,MATCH(_xlfn.NUMBERVALUE(_xlfn.CONCAT(YEAR(A18),IF(MONTH(A18)&lt;10,_xlfn.CONCAT("0",MONTH(A18)),MONTH(A18)))),'Data-monthly'!A:A,0),5)</f>
        <v>1.6299999999999999E-2</v>
      </c>
      <c r="F18" s="4">
        <f>INDEX('Data-monthly'!A:F,MATCH(_xlfn.NUMBERVALUE(_xlfn.CONCAT(YEAR(A18),IF(MONTH(A18)&lt;10,_xlfn.CONCAT("0",MONTH(A18)),MONTH(A18)))),'Data-monthly'!A:A,0),6)</f>
        <v>13170.3</v>
      </c>
      <c r="G18">
        <f>_xlfn.IFNA(INDEX('Data-covid'!A:B,MATCH(Overview!A18,'Data-covid'!A:A,0),2),0)</f>
        <v>0</v>
      </c>
      <c r="H18">
        <f>INDEX('Data-weather-dates'!D:F,MATCH(Overview!A18,'Data-weather-dates'!D:D,0),3)</f>
        <v>1</v>
      </c>
      <c r="I18">
        <f>INDEX('Data-holidays'!A:B,MATCH(Overview!A18,'Data-holidays'!A:A,0),2)</f>
        <v>0</v>
      </c>
    </row>
    <row r="19" spans="1:9" x14ac:dyDescent="0.2">
      <c r="A19" s="2">
        <v>42900</v>
      </c>
      <c r="B19">
        <f>INDEX('Data-monthly'!A:B,MATCH(_xlfn.NUMBERVALUE(_xlfn.CONCAT(YEAR(A19),IF(MONTH(A19)&lt;10,_xlfn.CONCAT("0",MONTH(A19)),MONTH(A19)))),'Data-monthly'!A:A,0),2)</f>
        <v>0.14319999999999999</v>
      </c>
      <c r="C19">
        <f>INDEX('Data-monthly'!A:C,MATCH(_xlfn.NUMBERVALUE(_xlfn.CONCAT(YEAR(A19),IF(MONTH(A19)&lt;10,_xlfn.CONCAT("0",MONTH(A19)),MONTH(A19)))),'Data-monthly'!A:A,0),3)</f>
        <v>95</v>
      </c>
      <c r="D19">
        <f>INDEX('Data-monthly'!A:D,MATCH(_xlfn.NUMBERVALUE(_xlfn.CONCAT(YEAR(A19),IF(MONTH(A19)&lt;10,_xlfn.CONCAT("0",MONTH(A19)),MONTH(A19)))),'Data-monthly'!A:A,0),4)</f>
        <v>4.3</v>
      </c>
      <c r="E19">
        <f>INDEX('Data-monthly'!A:E,MATCH(_xlfn.NUMBERVALUE(_xlfn.CONCAT(YEAR(A19),IF(MONTH(A19)&lt;10,_xlfn.CONCAT("0",MONTH(A19)),MONTH(A19)))),'Data-monthly'!A:A,0),5)</f>
        <v>1.6299999999999999E-2</v>
      </c>
      <c r="F19" s="4">
        <f>INDEX('Data-monthly'!A:F,MATCH(_xlfn.NUMBERVALUE(_xlfn.CONCAT(YEAR(A19),IF(MONTH(A19)&lt;10,_xlfn.CONCAT("0",MONTH(A19)),MONTH(A19)))),'Data-monthly'!A:A,0),6)</f>
        <v>13170.3</v>
      </c>
      <c r="G19">
        <f>_xlfn.IFNA(INDEX('Data-covid'!A:B,MATCH(Overview!A19,'Data-covid'!A:A,0),2),0)</f>
        <v>0</v>
      </c>
      <c r="H19">
        <f>INDEX('Data-weather-dates'!D:F,MATCH(Overview!A19,'Data-weather-dates'!D:D,0),3)</f>
        <v>1</v>
      </c>
      <c r="I19">
        <f>INDEX('Data-holidays'!A:B,MATCH(Overview!A19,'Data-holidays'!A:A,0),2)</f>
        <v>0</v>
      </c>
    </row>
    <row r="20" spans="1:9" x14ac:dyDescent="0.2">
      <c r="A20" s="2">
        <v>42901</v>
      </c>
      <c r="B20">
        <f>INDEX('Data-monthly'!A:B,MATCH(_xlfn.NUMBERVALUE(_xlfn.CONCAT(YEAR(A20),IF(MONTH(A20)&lt;10,_xlfn.CONCAT("0",MONTH(A20)),MONTH(A20)))),'Data-monthly'!A:A,0),2)</f>
        <v>0.14319999999999999</v>
      </c>
      <c r="C20">
        <f>INDEX('Data-monthly'!A:C,MATCH(_xlfn.NUMBERVALUE(_xlfn.CONCAT(YEAR(A20),IF(MONTH(A20)&lt;10,_xlfn.CONCAT("0",MONTH(A20)),MONTH(A20)))),'Data-monthly'!A:A,0),3)</f>
        <v>95</v>
      </c>
      <c r="D20">
        <f>INDEX('Data-monthly'!A:D,MATCH(_xlfn.NUMBERVALUE(_xlfn.CONCAT(YEAR(A20),IF(MONTH(A20)&lt;10,_xlfn.CONCAT("0",MONTH(A20)),MONTH(A20)))),'Data-monthly'!A:A,0),4)</f>
        <v>4.3</v>
      </c>
      <c r="E20">
        <f>INDEX('Data-monthly'!A:E,MATCH(_xlfn.NUMBERVALUE(_xlfn.CONCAT(YEAR(A20),IF(MONTH(A20)&lt;10,_xlfn.CONCAT("0",MONTH(A20)),MONTH(A20)))),'Data-monthly'!A:A,0),5)</f>
        <v>1.6299999999999999E-2</v>
      </c>
      <c r="F20" s="4">
        <f>INDEX('Data-monthly'!A:F,MATCH(_xlfn.NUMBERVALUE(_xlfn.CONCAT(YEAR(A20),IF(MONTH(A20)&lt;10,_xlfn.CONCAT("0",MONTH(A20)),MONTH(A20)))),'Data-monthly'!A:A,0),6)</f>
        <v>13170.3</v>
      </c>
      <c r="G20">
        <f>_xlfn.IFNA(INDEX('Data-covid'!A:B,MATCH(Overview!A20,'Data-covid'!A:A,0),2),0)</f>
        <v>0</v>
      </c>
      <c r="H20">
        <f>INDEX('Data-weather-dates'!D:F,MATCH(Overview!A20,'Data-weather-dates'!D:D,0),3)</f>
        <v>1</v>
      </c>
      <c r="I20">
        <f>INDEX('Data-holidays'!A:B,MATCH(Overview!A20,'Data-holidays'!A:A,0),2)</f>
        <v>0</v>
      </c>
    </row>
    <row r="21" spans="1:9" x14ac:dyDescent="0.2">
      <c r="A21" s="2">
        <v>42902</v>
      </c>
      <c r="B21">
        <f>INDEX('Data-monthly'!A:B,MATCH(_xlfn.NUMBERVALUE(_xlfn.CONCAT(YEAR(A21),IF(MONTH(A21)&lt;10,_xlfn.CONCAT("0",MONTH(A21)),MONTH(A21)))),'Data-monthly'!A:A,0),2)</f>
        <v>0.14319999999999999</v>
      </c>
      <c r="C21">
        <f>INDEX('Data-monthly'!A:C,MATCH(_xlfn.NUMBERVALUE(_xlfn.CONCAT(YEAR(A21),IF(MONTH(A21)&lt;10,_xlfn.CONCAT("0",MONTH(A21)),MONTH(A21)))),'Data-monthly'!A:A,0),3)</f>
        <v>95</v>
      </c>
      <c r="D21">
        <f>INDEX('Data-monthly'!A:D,MATCH(_xlfn.NUMBERVALUE(_xlfn.CONCAT(YEAR(A21),IF(MONTH(A21)&lt;10,_xlfn.CONCAT("0",MONTH(A21)),MONTH(A21)))),'Data-monthly'!A:A,0),4)</f>
        <v>4.3</v>
      </c>
      <c r="E21">
        <f>INDEX('Data-monthly'!A:E,MATCH(_xlfn.NUMBERVALUE(_xlfn.CONCAT(YEAR(A21),IF(MONTH(A21)&lt;10,_xlfn.CONCAT("0",MONTH(A21)),MONTH(A21)))),'Data-monthly'!A:A,0),5)</f>
        <v>1.6299999999999999E-2</v>
      </c>
      <c r="F21" s="4">
        <f>INDEX('Data-monthly'!A:F,MATCH(_xlfn.NUMBERVALUE(_xlfn.CONCAT(YEAR(A21),IF(MONTH(A21)&lt;10,_xlfn.CONCAT("0",MONTH(A21)),MONTH(A21)))),'Data-monthly'!A:A,0),6)</f>
        <v>13170.3</v>
      </c>
      <c r="G21">
        <f>_xlfn.IFNA(INDEX('Data-covid'!A:B,MATCH(Overview!A21,'Data-covid'!A:A,0),2),0)</f>
        <v>0</v>
      </c>
      <c r="H21">
        <f>INDEX('Data-weather-dates'!D:F,MATCH(Overview!A21,'Data-weather-dates'!D:D,0),3)</f>
        <v>1</v>
      </c>
      <c r="I21">
        <f>INDEX('Data-holidays'!A:B,MATCH(Overview!A21,'Data-holidays'!A:A,0),2)</f>
        <v>0</v>
      </c>
    </row>
    <row r="22" spans="1:9" x14ac:dyDescent="0.2">
      <c r="A22" s="2">
        <v>42903</v>
      </c>
      <c r="B22">
        <f>INDEX('Data-monthly'!A:B,MATCH(_xlfn.NUMBERVALUE(_xlfn.CONCAT(YEAR(A22),IF(MONTH(A22)&lt;10,_xlfn.CONCAT("0",MONTH(A22)),MONTH(A22)))),'Data-monthly'!A:A,0),2)</f>
        <v>0.14319999999999999</v>
      </c>
      <c r="C22">
        <f>INDEX('Data-monthly'!A:C,MATCH(_xlfn.NUMBERVALUE(_xlfn.CONCAT(YEAR(A22),IF(MONTH(A22)&lt;10,_xlfn.CONCAT("0",MONTH(A22)),MONTH(A22)))),'Data-monthly'!A:A,0),3)</f>
        <v>95</v>
      </c>
      <c r="D22">
        <f>INDEX('Data-monthly'!A:D,MATCH(_xlfn.NUMBERVALUE(_xlfn.CONCAT(YEAR(A22),IF(MONTH(A22)&lt;10,_xlfn.CONCAT("0",MONTH(A22)),MONTH(A22)))),'Data-monthly'!A:A,0),4)</f>
        <v>4.3</v>
      </c>
      <c r="E22">
        <f>INDEX('Data-monthly'!A:E,MATCH(_xlfn.NUMBERVALUE(_xlfn.CONCAT(YEAR(A22),IF(MONTH(A22)&lt;10,_xlfn.CONCAT("0",MONTH(A22)),MONTH(A22)))),'Data-monthly'!A:A,0),5)</f>
        <v>1.6299999999999999E-2</v>
      </c>
      <c r="F22" s="4">
        <f>INDEX('Data-monthly'!A:F,MATCH(_xlfn.NUMBERVALUE(_xlfn.CONCAT(YEAR(A22),IF(MONTH(A22)&lt;10,_xlfn.CONCAT("0",MONTH(A22)),MONTH(A22)))),'Data-monthly'!A:A,0),6)</f>
        <v>13170.3</v>
      </c>
      <c r="G22">
        <f>_xlfn.IFNA(INDEX('Data-covid'!A:B,MATCH(Overview!A22,'Data-covid'!A:A,0),2),0)</f>
        <v>0</v>
      </c>
      <c r="H22">
        <f>INDEX('Data-weather-dates'!D:F,MATCH(Overview!A22,'Data-weather-dates'!D:D,0),3)</f>
        <v>0</v>
      </c>
      <c r="I22">
        <f>INDEX('Data-holidays'!A:B,MATCH(Overview!A22,'Data-holidays'!A:A,0),2)</f>
        <v>0</v>
      </c>
    </row>
    <row r="23" spans="1:9" x14ac:dyDescent="0.2">
      <c r="A23" s="2">
        <v>42904</v>
      </c>
      <c r="B23">
        <f>INDEX('Data-monthly'!A:B,MATCH(_xlfn.NUMBERVALUE(_xlfn.CONCAT(YEAR(A23),IF(MONTH(A23)&lt;10,_xlfn.CONCAT("0",MONTH(A23)),MONTH(A23)))),'Data-monthly'!A:A,0),2)</f>
        <v>0.14319999999999999</v>
      </c>
      <c r="C23">
        <f>INDEX('Data-monthly'!A:C,MATCH(_xlfn.NUMBERVALUE(_xlfn.CONCAT(YEAR(A23),IF(MONTH(A23)&lt;10,_xlfn.CONCAT("0",MONTH(A23)),MONTH(A23)))),'Data-monthly'!A:A,0),3)</f>
        <v>95</v>
      </c>
      <c r="D23">
        <f>INDEX('Data-monthly'!A:D,MATCH(_xlfn.NUMBERVALUE(_xlfn.CONCAT(YEAR(A23),IF(MONTH(A23)&lt;10,_xlfn.CONCAT("0",MONTH(A23)),MONTH(A23)))),'Data-monthly'!A:A,0),4)</f>
        <v>4.3</v>
      </c>
      <c r="E23">
        <f>INDEX('Data-monthly'!A:E,MATCH(_xlfn.NUMBERVALUE(_xlfn.CONCAT(YEAR(A23),IF(MONTH(A23)&lt;10,_xlfn.CONCAT("0",MONTH(A23)),MONTH(A23)))),'Data-monthly'!A:A,0),5)</f>
        <v>1.6299999999999999E-2</v>
      </c>
      <c r="F23" s="4">
        <f>INDEX('Data-monthly'!A:F,MATCH(_xlfn.NUMBERVALUE(_xlfn.CONCAT(YEAR(A23),IF(MONTH(A23)&lt;10,_xlfn.CONCAT("0",MONTH(A23)),MONTH(A23)))),'Data-monthly'!A:A,0),6)</f>
        <v>13170.3</v>
      </c>
      <c r="G23">
        <f>_xlfn.IFNA(INDEX('Data-covid'!A:B,MATCH(Overview!A23,'Data-covid'!A:A,0),2),0)</f>
        <v>0</v>
      </c>
      <c r="H23">
        <f>INDEX('Data-weather-dates'!D:F,MATCH(Overview!A23,'Data-weather-dates'!D:D,0),3)</f>
        <v>0</v>
      </c>
      <c r="I23">
        <f>INDEX('Data-holidays'!A:B,MATCH(Overview!A23,'Data-holidays'!A:A,0),2)</f>
        <v>0</v>
      </c>
    </row>
    <row r="24" spans="1:9" x14ac:dyDescent="0.2">
      <c r="A24" s="2">
        <v>42905</v>
      </c>
      <c r="B24">
        <f>INDEX('Data-monthly'!A:B,MATCH(_xlfn.NUMBERVALUE(_xlfn.CONCAT(YEAR(A24),IF(MONTH(A24)&lt;10,_xlfn.CONCAT("0",MONTH(A24)),MONTH(A24)))),'Data-monthly'!A:A,0),2)</f>
        <v>0.14319999999999999</v>
      </c>
      <c r="C24">
        <f>INDEX('Data-monthly'!A:C,MATCH(_xlfn.NUMBERVALUE(_xlfn.CONCAT(YEAR(A24),IF(MONTH(A24)&lt;10,_xlfn.CONCAT("0",MONTH(A24)),MONTH(A24)))),'Data-monthly'!A:A,0),3)</f>
        <v>95</v>
      </c>
      <c r="D24">
        <f>INDEX('Data-monthly'!A:D,MATCH(_xlfn.NUMBERVALUE(_xlfn.CONCAT(YEAR(A24),IF(MONTH(A24)&lt;10,_xlfn.CONCAT("0",MONTH(A24)),MONTH(A24)))),'Data-monthly'!A:A,0),4)</f>
        <v>4.3</v>
      </c>
      <c r="E24">
        <f>INDEX('Data-monthly'!A:E,MATCH(_xlfn.NUMBERVALUE(_xlfn.CONCAT(YEAR(A24),IF(MONTH(A24)&lt;10,_xlfn.CONCAT("0",MONTH(A24)),MONTH(A24)))),'Data-monthly'!A:A,0),5)</f>
        <v>1.6299999999999999E-2</v>
      </c>
      <c r="F24" s="4">
        <f>INDEX('Data-monthly'!A:F,MATCH(_xlfn.NUMBERVALUE(_xlfn.CONCAT(YEAR(A24),IF(MONTH(A24)&lt;10,_xlfn.CONCAT("0",MONTH(A24)),MONTH(A24)))),'Data-monthly'!A:A,0),6)</f>
        <v>13170.3</v>
      </c>
      <c r="G24">
        <f>_xlfn.IFNA(INDEX('Data-covid'!A:B,MATCH(Overview!A24,'Data-covid'!A:A,0),2),0)</f>
        <v>0</v>
      </c>
      <c r="H24">
        <f>INDEX('Data-weather-dates'!D:F,MATCH(Overview!A24,'Data-weather-dates'!D:D,0),3)</f>
        <v>0</v>
      </c>
      <c r="I24">
        <f>INDEX('Data-holidays'!A:B,MATCH(Overview!A24,'Data-holidays'!A:A,0),2)</f>
        <v>0</v>
      </c>
    </row>
    <row r="25" spans="1:9" x14ac:dyDescent="0.2">
      <c r="A25" s="2">
        <v>42906</v>
      </c>
      <c r="B25">
        <f>INDEX('Data-monthly'!A:B,MATCH(_xlfn.NUMBERVALUE(_xlfn.CONCAT(YEAR(A25),IF(MONTH(A25)&lt;10,_xlfn.CONCAT("0",MONTH(A25)),MONTH(A25)))),'Data-monthly'!A:A,0),2)</f>
        <v>0.14319999999999999</v>
      </c>
      <c r="C25">
        <f>INDEX('Data-monthly'!A:C,MATCH(_xlfn.NUMBERVALUE(_xlfn.CONCAT(YEAR(A25),IF(MONTH(A25)&lt;10,_xlfn.CONCAT("0",MONTH(A25)),MONTH(A25)))),'Data-monthly'!A:A,0),3)</f>
        <v>95</v>
      </c>
      <c r="D25">
        <f>INDEX('Data-monthly'!A:D,MATCH(_xlfn.NUMBERVALUE(_xlfn.CONCAT(YEAR(A25),IF(MONTH(A25)&lt;10,_xlfn.CONCAT("0",MONTH(A25)),MONTH(A25)))),'Data-monthly'!A:A,0),4)</f>
        <v>4.3</v>
      </c>
      <c r="E25">
        <f>INDEX('Data-monthly'!A:E,MATCH(_xlfn.NUMBERVALUE(_xlfn.CONCAT(YEAR(A25),IF(MONTH(A25)&lt;10,_xlfn.CONCAT("0",MONTH(A25)),MONTH(A25)))),'Data-monthly'!A:A,0),5)</f>
        <v>1.6299999999999999E-2</v>
      </c>
      <c r="F25" s="4">
        <f>INDEX('Data-monthly'!A:F,MATCH(_xlfn.NUMBERVALUE(_xlfn.CONCAT(YEAR(A25),IF(MONTH(A25)&lt;10,_xlfn.CONCAT("0",MONTH(A25)),MONTH(A25)))),'Data-monthly'!A:A,0),6)</f>
        <v>13170.3</v>
      </c>
      <c r="G25">
        <f>_xlfn.IFNA(INDEX('Data-covid'!A:B,MATCH(Overview!A25,'Data-covid'!A:A,0),2),0)</f>
        <v>0</v>
      </c>
      <c r="H25">
        <f>INDEX('Data-weather-dates'!D:F,MATCH(Overview!A25,'Data-weather-dates'!D:D,0),3)</f>
        <v>0</v>
      </c>
      <c r="I25">
        <f>INDEX('Data-holidays'!A:B,MATCH(Overview!A25,'Data-holidays'!A:A,0),2)</f>
        <v>0</v>
      </c>
    </row>
    <row r="26" spans="1:9" x14ac:dyDescent="0.2">
      <c r="A26" s="2">
        <v>42907</v>
      </c>
      <c r="B26">
        <f>INDEX('Data-monthly'!A:B,MATCH(_xlfn.NUMBERVALUE(_xlfn.CONCAT(YEAR(A26),IF(MONTH(A26)&lt;10,_xlfn.CONCAT("0",MONTH(A26)),MONTH(A26)))),'Data-monthly'!A:A,0),2)</f>
        <v>0.14319999999999999</v>
      </c>
      <c r="C26">
        <f>INDEX('Data-monthly'!A:C,MATCH(_xlfn.NUMBERVALUE(_xlfn.CONCAT(YEAR(A26),IF(MONTH(A26)&lt;10,_xlfn.CONCAT("0",MONTH(A26)),MONTH(A26)))),'Data-monthly'!A:A,0),3)</f>
        <v>95</v>
      </c>
      <c r="D26">
        <f>INDEX('Data-monthly'!A:D,MATCH(_xlfn.NUMBERVALUE(_xlfn.CONCAT(YEAR(A26),IF(MONTH(A26)&lt;10,_xlfn.CONCAT("0",MONTH(A26)),MONTH(A26)))),'Data-monthly'!A:A,0),4)</f>
        <v>4.3</v>
      </c>
      <c r="E26">
        <f>INDEX('Data-monthly'!A:E,MATCH(_xlfn.NUMBERVALUE(_xlfn.CONCAT(YEAR(A26),IF(MONTH(A26)&lt;10,_xlfn.CONCAT("0",MONTH(A26)),MONTH(A26)))),'Data-monthly'!A:A,0),5)</f>
        <v>1.6299999999999999E-2</v>
      </c>
      <c r="F26" s="4">
        <f>INDEX('Data-monthly'!A:F,MATCH(_xlfn.NUMBERVALUE(_xlfn.CONCAT(YEAR(A26),IF(MONTH(A26)&lt;10,_xlfn.CONCAT("0",MONTH(A26)),MONTH(A26)))),'Data-monthly'!A:A,0),6)</f>
        <v>13170.3</v>
      </c>
      <c r="G26">
        <f>_xlfn.IFNA(INDEX('Data-covid'!A:B,MATCH(Overview!A26,'Data-covid'!A:A,0),2),0)</f>
        <v>0</v>
      </c>
      <c r="H26">
        <f>INDEX('Data-weather-dates'!D:F,MATCH(Overview!A26,'Data-weather-dates'!D:D,0),3)</f>
        <v>0</v>
      </c>
      <c r="I26">
        <f>INDEX('Data-holidays'!A:B,MATCH(Overview!A26,'Data-holidays'!A:A,0),2)</f>
        <v>0</v>
      </c>
    </row>
    <row r="27" spans="1:9" x14ac:dyDescent="0.2">
      <c r="A27" s="2">
        <v>42908</v>
      </c>
      <c r="B27">
        <f>INDEX('Data-monthly'!A:B,MATCH(_xlfn.NUMBERVALUE(_xlfn.CONCAT(YEAR(A27),IF(MONTH(A27)&lt;10,_xlfn.CONCAT("0",MONTH(A27)),MONTH(A27)))),'Data-monthly'!A:A,0),2)</f>
        <v>0.14319999999999999</v>
      </c>
      <c r="C27">
        <f>INDEX('Data-monthly'!A:C,MATCH(_xlfn.NUMBERVALUE(_xlfn.CONCAT(YEAR(A27),IF(MONTH(A27)&lt;10,_xlfn.CONCAT("0",MONTH(A27)),MONTH(A27)))),'Data-monthly'!A:A,0),3)</f>
        <v>95</v>
      </c>
      <c r="D27">
        <f>INDEX('Data-monthly'!A:D,MATCH(_xlfn.NUMBERVALUE(_xlfn.CONCAT(YEAR(A27),IF(MONTH(A27)&lt;10,_xlfn.CONCAT("0",MONTH(A27)),MONTH(A27)))),'Data-monthly'!A:A,0),4)</f>
        <v>4.3</v>
      </c>
      <c r="E27">
        <f>INDEX('Data-monthly'!A:E,MATCH(_xlfn.NUMBERVALUE(_xlfn.CONCAT(YEAR(A27),IF(MONTH(A27)&lt;10,_xlfn.CONCAT("0",MONTH(A27)),MONTH(A27)))),'Data-monthly'!A:A,0),5)</f>
        <v>1.6299999999999999E-2</v>
      </c>
      <c r="F27" s="4">
        <f>INDEX('Data-monthly'!A:F,MATCH(_xlfn.NUMBERVALUE(_xlfn.CONCAT(YEAR(A27),IF(MONTH(A27)&lt;10,_xlfn.CONCAT("0",MONTH(A27)),MONTH(A27)))),'Data-monthly'!A:A,0),6)</f>
        <v>13170.3</v>
      </c>
      <c r="G27">
        <f>_xlfn.IFNA(INDEX('Data-covid'!A:B,MATCH(Overview!A27,'Data-covid'!A:A,0),2),0)</f>
        <v>0</v>
      </c>
      <c r="H27">
        <f>INDEX('Data-weather-dates'!D:F,MATCH(Overview!A27,'Data-weather-dates'!D:D,0),3)</f>
        <v>0</v>
      </c>
      <c r="I27">
        <f>INDEX('Data-holidays'!A:B,MATCH(Overview!A27,'Data-holidays'!A:A,0),2)</f>
        <v>0</v>
      </c>
    </row>
    <row r="28" spans="1:9" x14ac:dyDescent="0.2">
      <c r="A28" s="2">
        <v>42909</v>
      </c>
      <c r="B28">
        <f>INDEX('Data-monthly'!A:B,MATCH(_xlfn.NUMBERVALUE(_xlfn.CONCAT(YEAR(A28),IF(MONTH(A28)&lt;10,_xlfn.CONCAT("0",MONTH(A28)),MONTH(A28)))),'Data-monthly'!A:A,0),2)</f>
        <v>0.14319999999999999</v>
      </c>
      <c r="C28">
        <f>INDEX('Data-monthly'!A:C,MATCH(_xlfn.NUMBERVALUE(_xlfn.CONCAT(YEAR(A28),IF(MONTH(A28)&lt;10,_xlfn.CONCAT("0",MONTH(A28)),MONTH(A28)))),'Data-monthly'!A:A,0),3)</f>
        <v>95</v>
      </c>
      <c r="D28">
        <f>INDEX('Data-monthly'!A:D,MATCH(_xlfn.NUMBERVALUE(_xlfn.CONCAT(YEAR(A28),IF(MONTH(A28)&lt;10,_xlfn.CONCAT("0",MONTH(A28)),MONTH(A28)))),'Data-monthly'!A:A,0),4)</f>
        <v>4.3</v>
      </c>
      <c r="E28">
        <f>INDEX('Data-monthly'!A:E,MATCH(_xlfn.NUMBERVALUE(_xlfn.CONCAT(YEAR(A28),IF(MONTH(A28)&lt;10,_xlfn.CONCAT("0",MONTH(A28)),MONTH(A28)))),'Data-monthly'!A:A,0),5)</f>
        <v>1.6299999999999999E-2</v>
      </c>
      <c r="F28" s="4">
        <f>INDEX('Data-monthly'!A:F,MATCH(_xlfn.NUMBERVALUE(_xlfn.CONCAT(YEAR(A28),IF(MONTH(A28)&lt;10,_xlfn.CONCAT("0",MONTH(A28)),MONTH(A28)))),'Data-monthly'!A:A,0),6)</f>
        <v>13170.3</v>
      </c>
      <c r="G28">
        <f>_xlfn.IFNA(INDEX('Data-covid'!A:B,MATCH(Overview!A28,'Data-covid'!A:A,0),2),0)</f>
        <v>0</v>
      </c>
      <c r="H28">
        <f>INDEX('Data-weather-dates'!D:F,MATCH(Overview!A28,'Data-weather-dates'!D:D,0),3)</f>
        <v>0</v>
      </c>
      <c r="I28">
        <f>INDEX('Data-holidays'!A:B,MATCH(Overview!A28,'Data-holidays'!A:A,0),2)</f>
        <v>0</v>
      </c>
    </row>
    <row r="29" spans="1:9" x14ac:dyDescent="0.2">
      <c r="A29" s="2">
        <v>42910</v>
      </c>
      <c r="B29">
        <f>INDEX('Data-monthly'!A:B,MATCH(_xlfn.NUMBERVALUE(_xlfn.CONCAT(YEAR(A29),IF(MONTH(A29)&lt;10,_xlfn.CONCAT("0",MONTH(A29)),MONTH(A29)))),'Data-monthly'!A:A,0),2)</f>
        <v>0.14319999999999999</v>
      </c>
      <c r="C29">
        <f>INDEX('Data-monthly'!A:C,MATCH(_xlfn.NUMBERVALUE(_xlfn.CONCAT(YEAR(A29),IF(MONTH(A29)&lt;10,_xlfn.CONCAT("0",MONTH(A29)),MONTH(A29)))),'Data-monthly'!A:A,0),3)</f>
        <v>95</v>
      </c>
      <c r="D29">
        <f>INDEX('Data-monthly'!A:D,MATCH(_xlfn.NUMBERVALUE(_xlfn.CONCAT(YEAR(A29),IF(MONTH(A29)&lt;10,_xlfn.CONCAT("0",MONTH(A29)),MONTH(A29)))),'Data-monthly'!A:A,0),4)</f>
        <v>4.3</v>
      </c>
      <c r="E29">
        <f>INDEX('Data-monthly'!A:E,MATCH(_xlfn.NUMBERVALUE(_xlfn.CONCAT(YEAR(A29),IF(MONTH(A29)&lt;10,_xlfn.CONCAT("0",MONTH(A29)),MONTH(A29)))),'Data-monthly'!A:A,0),5)</f>
        <v>1.6299999999999999E-2</v>
      </c>
      <c r="F29" s="4">
        <f>INDEX('Data-monthly'!A:F,MATCH(_xlfn.NUMBERVALUE(_xlfn.CONCAT(YEAR(A29),IF(MONTH(A29)&lt;10,_xlfn.CONCAT("0",MONTH(A29)),MONTH(A29)))),'Data-monthly'!A:A,0),6)</f>
        <v>13170.3</v>
      </c>
      <c r="G29">
        <f>_xlfn.IFNA(INDEX('Data-covid'!A:B,MATCH(Overview!A29,'Data-covid'!A:A,0),2),0)</f>
        <v>0</v>
      </c>
      <c r="H29">
        <f>INDEX('Data-weather-dates'!D:F,MATCH(Overview!A29,'Data-weather-dates'!D:D,0),3)</f>
        <v>0</v>
      </c>
      <c r="I29">
        <f>INDEX('Data-holidays'!A:B,MATCH(Overview!A29,'Data-holidays'!A:A,0),2)</f>
        <v>0</v>
      </c>
    </row>
    <row r="30" spans="1:9" x14ac:dyDescent="0.2">
      <c r="A30" s="2">
        <v>42911</v>
      </c>
      <c r="B30">
        <f>INDEX('Data-monthly'!A:B,MATCH(_xlfn.NUMBERVALUE(_xlfn.CONCAT(YEAR(A30),IF(MONTH(A30)&lt;10,_xlfn.CONCAT("0",MONTH(A30)),MONTH(A30)))),'Data-monthly'!A:A,0),2)</f>
        <v>0.14319999999999999</v>
      </c>
      <c r="C30">
        <f>INDEX('Data-monthly'!A:C,MATCH(_xlfn.NUMBERVALUE(_xlfn.CONCAT(YEAR(A30),IF(MONTH(A30)&lt;10,_xlfn.CONCAT("0",MONTH(A30)),MONTH(A30)))),'Data-monthly'!A:A,0),3)</f>
        <v>95</v>
      </c>
      <c r="D30">
        <f>INDEX('Data-monthly'!A:D,MATCH(_xlfn.NUMBERVALUE(_xlfn.CONCAT(YEAR(A30),IF(MONTH(A30)&lt;10,_xlfn.CONCAT("0",MONTH(A30)),MONTH(A30)))),'Data-monthly'!A:A,0),4)</f>
        <v>4.3</v>
      </c>
      <c r="E30">
        <f>INDEX('Data-monthly'!A:E,MATCH(_xlfn.NUMBERVALUE(_xlfn.CONCAT(YEAR(A30),IF(MONTH(A30)&lt;10,_xlfn.CONCAT("0",MONTH(A30)),MONTH(A30)))),'Data-monthly'!A:A,0),5)</f>
        <v>1.6299999999999999E-2</v>
      </c>
      <c r="F30" s="4">
        <f>INDEX('Data-monthly'!A:F,MATCH(_xlfn.NUMBERVALUE(_xlfn.CONCAT(YEAR(A30),IF(MONTH(A30)&lt;10,_xlfn.CONCAT("0",MONTH(A30)),MONTH(A30)))),'Data-monthly'!A:A,0),6)</f>
        <v>13170.3</v>
      </c>
      <c r="G30">
        <f>_xlfn.IFNA(INDEX('Data-covid'!A:B,MATCH(Overview!A30,'Data-covid'!A:A,0),2),0)</f>
        <v>0</v>
      </c>
      <c r="H30">
        <f>INDEX('Data-weather-dates'!D:F,MATCH(Overview!A30,'Data-weather-dates'!D:D,0),3)</f>
        <v>0</v>
      </c>
      <c r="I30">
        <f>INDEX('Data-holidays'!A:B,MATCH(Overview!A30,'Data-holidays'!A:A,0),2)</f>
        <v>0</v>
      </c>
    </row>
    <row r="31" spans="1:9" x14ac:dyDescent="0.2">
      <c r="A31" s="2">
        <v>42912</v>
      </c>
      <c r="B31">
        <f>INDEX('Data-monthly'!A:B,MATCH(_xlfn.NUMBERVALUE(_xlfn.CONCAT(YEAR(A31),IF(MONTH(A31)&lt;10,_xlfn.CONCAT("0",MONTH(A31)),MONTH(A31)))),'Data-monthly'!A:A,0),2)</f>
        <v>0.14319999999999999</v>
      </c>
      <c r="C31">
        <f>INDEX('Data-monthly'!A:C,MATCH(_xlfn.NUMBERVALUE(_xlfn.CONCAT(YEAR(A31),IF(MONTH(A31)&lt;10,_xlfn.CONCAT("0",MONTH(A31)),MONTH(A31)))),'Data-monthly'!A:A,0),3)</f>
        <v>95</v>
      </c>
      <c r="D31">
        <f>INDEX('Data-monthly'!A:D,MATCH(_xlfn.NUMBERVALUE(_xlfn.CONCAT(YEAR(A31),IF(MONTH(A31)&lt;10,_xlfn.CONCAT("0",MONTH(A31)),MONTH(A31)))),'Data-monthly'!A:A,0),4)</f>
        <v>4.3</v>
      </c>
      <c r="E31">
        <f>INDEX('Data-monthly'!A:E,MATCH(_xlfn.NUMBERVALUE(_xlfn.CONCAT(YEAR(A31),IF(MONTH(A31)&lt;10,_xlfn.CONCAT("0",MONTH(A31)),MONTH(A31)))),'Data-monthly'!A:A,0),5)</f>
        <v>1.6299999999999999E-2</v>
      </c>
      <c r="F31" s="4">
        <f>INDEX('Data-monthly'!A:F,MATCH(_xlfn.NUMBERVALUE(_xlfn.CONCAT(YEAR(A31),IF(MONTH(A31)&lt;10,_xlfn.CONCAT("0",MONTH(A31)),MONTH(A31)))),'Data-monthly'!A:A,0),6)</f>
        <v>13170.3</v>
      </c>
      <c r="G31">
        <f>_xlfn.IFNA(INDEX('Data-covid'!A:B,MATCH(Overview!A31,'Data-covid'!A:A,0),2),0)</f>
        <v>0</v>
      </c>
      <c r="H31">
        <f>INDEX('Data-weather-dates'!D:F,MATCH(Overview!A31,'Data-weather-dates'!D:D,0),3)</f>
        <v>0</v>
      </c>
      <c r="I31">
        <f>INDEX('Data-holidays'!A:B,MATCH(Overview!A31,'Data-holidays'!A:A,0),2)</f>
        <v>0</v>
      </c>
    </row>
    <row r="32" spans="1:9" x14ac:dyDescent="0.2">
      <c r="A32" s="2">
        <v>42913</v>
      </c>
      <c r="B32">
        <f>INDEX('Data-monthly'!A:B,MATCH(_xlfn.NUMBERVALUE(_xlfn.CONCAT(YEAR(A32),IF(MONTH(A32)&lt;10,_xlfn.CONCAT("0",MONTH(A32)),MONTH(A32)))),'Data-monthly'!A:A,0),2)</f>
        <v>0.14319999999999999</v>
      </c>
      <c r="C32">
        <f>INDEX('Data-monthly'!A:C,MATCH(_xlfn.NUMBERVALUE(_xlfn.CONCAT(YEAR(A32),IF(MONTH(A32)&lt;10,_xlfn.CONCAT("0",MONTH(A32)),MONTH(A32)))),'Data-monthly'!A:A,0),3)</f>
        <v>95</v>
      </c>
      <c r="D32">
        <f>INDEX('Data-monthly'!A:D,MATCH(_xlfn.NUMBERVALUE(_xlfn.CONCAT(YEAR(A32),IF(MONTH(A32)&lt;10,_xlfn.CONCAT("0",MONTH(A32)),MONTH(A32)))),'Data-monthly'!A:A,0),4)</f>
        <v>4.3</v>
      </c>
      <c r="E32">
        <f>INDEX('Data-monthly'!A:E,MATCH(_xlfn.NUMBERVALUE(_xlfn.CONCAT(YEAR(A32),IF(MONTH(A32)&lt;10,_xlfn.CONCAT("0",MONTH(A32)),MONTH(A32)))),'Data-monthly'!A:A,0),5)</f>
        <v>1.6299999999999999E-2</v>
      </c>
      <c r="F32" s="4">
        <f>INDEX('Data-monthly'!A:F,MATCH(_xlfn.NUMBERVALUE(_xlfn.CONCAT(YEAR(A32),IF(MONTH(A32)&lt;10,_xlfn.CONCAT("0",MONTH(A32)),MONTH(A32)))),'Data-monthly'!A:A,0),6)</f>
        <v>13170.3</v>
      </c>
      <c r="G32">
        <f>_xlfn.IFNA(INDEX('Data-covid'!A:B,MATCH(Overview!A32,'Data-covid'!A:A,0),2),0)</f>
        <v>0</v>
      </c>
      <c r="H32">
        <f>INDEX('Data-weather-dates'!D:F,MATCH(Overview!A32,'Data-weather-dates'!D:D,0),3)</f>
        <v>1</v>
      </c>
      <c r="I32">
        <f>INDEX('Data-holidays'!A:B,MATCH(Overview!A32,'Data-holidays'!A:A,0),2)</f>
        <v>0</v>
      </c>
    </row>
    <row r="33" spans="1:9" x14ac:dyDescent="0.2">
      <c r="A33" s="2">
        <v>42914</v>
      </c>
      <c r="B33">
        <f>INDEX('Data-monthly'!A:B,MATCH(_xlfn.NUMBERVALUE(_xlfn.CONCAT(YEAR(A33),IF(MONTH(A33)&lt;10,_xlfn.CONCAT("0",MONTH(A33)),MONTH(A33)))),'Data-monthly'!A:A,0),2)</f>
        <v>0.14319999999999999</v>
      </c>
      <c r="C33">
        <f>INDEX('Data-monthly'!A:C,MATCH(_xlfn.NUMBERVALUE(_xlfn.CONCAT(YEAR(A33),IF(MONTH(A33)&lt;10,_xlfn.CONCAT("0",MONTH(A33)),MONTH(A33)))),'Data-monthly'!A:A,0),3)</f>
        <v>95</v>
      </c>
      <c r="D33">
        <f>INDEX('Data-monthly'!A:D,MATCH(_xlfn.NUMBERVALUE(_xlfn.CONCAT(YEAR(A33),IF(MONTH(A33)&lt;10,_xlfn.CONCAT("0",MONTH(A33)),MONTH(A33)))),'Data-monthly'!A:A,0),4)</f>
        <v>4.3</v>
      </c>
      <c r="E33">
        <f>INDEX('Data-monthly'!A:E,MATCH(_xlfn.NUMBERVALUE(_xlfn.CONCAT(YEAR(A33),IF(MONTH(A33)&lt;10,_xlfn.CONCAT("0",MONTH(A33)),MONTH(A33)))),'Data-monthly'!A:A,0),5)</f>
        <v>1.6299999999999999E-2</v>
      </c>
      <c r="F33" s="4">
        <f>INDEX('Data-monthly'!A:F,MATCH(_xlfn.NUMBERVALUE(_xlfn.CONCAT(YEAR(A33),IF(MONTH(A33)&lt;10,_xlfn.CONCAT("0",MONTH(A33)),MONTH(A33)))),'Data-monthly'!A:A,0),6)</f>
        <v>13170.3</v>
      </c>
      <c r="G33">
        <f>_xlfn.IFNA(INDEX('Data-covid'!A:B,MATCH(Overview!A33,'Data-covid'!A:A,0),2),0)</f>
        <v>0</v>
      </c>
      <c r="H33">
        <f>INDEX('Data-weather-dates'!D:F,MATCH(Overview!A33,'Data-weather-dates'!D:D,0),3)</f>
        <v>1</v>
      </c>
      <c r="I33">
        <f>INDEX('Data-holidays'!A:B,MATCH(Overview!A33,'Data-holidays'!A:A,0),2)</f>
        <v>0</v>
      </c>
    </row>
    <row r="34" spans="1:9" x14ac:dyDescent="0.2">
      <c r="A34" s="2">
        <v>42915</v>
      </c>
      <c r="B34">
        <f>INDEX('Data-monthly'!A:B,MATCH(_xlfn.NUMBERVALUE(_xlfn.CONCAT(YEAR(A34),IF(MONTH(A34)&lt;10,_xlfn.CONCAT("0",MONTH(A34)),MONTH(A34)))),'Data-monthly'!A:A,0),2)</f>
        <v>0.14319999999999999</v>
      </c>
      <c r="C34">
        <f>INDEX('Data-monthly'!A:C,MATCH(_xlfn.NUMBERVALUE(_xlfn.CONCAT(YEAR(A34),IF(MONTH(A34)&lt;10,_xlfn.CONCAT("0",MONTH(A34)),MONTH(A34)))),'Data-monthly'!A:A,0),3)</f>
        <v>95</v>
      </c>
      <c r="D34">
        <f>INDEX('Data-monthly'!A:D,MATCH(_xlfn.NUMBERVALUE(_xlfn.CONCAT(YEAR(A34),IF(MONTH(A34)&lt;10,_xlfn.CONCAT("0",MONTH(A34)),MONTH(A34)))),'Data-monthly'!A:A,0),4)</f>
        <v>4.3</v>
      </c>
      <c r="E34">
        <f>INDEX('Data-monthly'!A:E,MATCH(_xlfn.NUMBERVALUE(_xlfn.CONCAT(YEAR(A34),IF(MONTH(A34)&lt;10,_xlfn.CONCAT("0",MONTH(A34)),MONTH(A34)))),'Data-monthly'!A:A,0),5)</f>
        <v>1.6299999999999999E-2</v>
      </c>
      <c r="F34" s="4">
        <f>INDEX('Data-monthly'!A:F,MATCH(_xlfn.NUMBERVALUE(_xlfn.CONCAT(YEAR(A34),IF(MONTH(A34)&lt;10,_xlfn.CONCAT("0",MONTH(A34)),MONTH(A34)))),'Data-monthly'!A:A,0),6)</f>
        <v>13170.3</v>
      </c>
      <c r="G34">
        <f>_xlfn.IFNA(INDEX('Data-covid'!A:B,MATCH(Overview!A34,'Data-covid'!A:A,0),2),0)</f>
        <v>0</v>
      </c>
      <c r="H34">
        <f>INDEX('Data-weather-dates'!D:F,MATCH(Overview!A34,'Data-weather-dates'!D:D,0),3)</f>
        <v>1</v>
      </c>
      <c r="I34">
        <f>INDEX('Data-holidays'!A:B,MATCH(Overview!A34,'Data-holidays'!A:A,0),2)</f>
        <v>0</v>
      </c>
    </row>
    <row r="35" spans="1:9" x14ac:dyDescent="0.2">
      <c r="A35" s="2">
        <v>42916</v>
      </c>
      <c r="B35">
        <f>INDEX('Data-monthly'!A:B,MATCH(_xlfn.NUMBERVALUE(_xlfn.CONCAT(YEAR(A35),IF(MONTH(A35)&lt;10,_xlfn.CONCAT("0",MONTH(A35)),MONTH(A35)))),'Data-monthly'!A:A,0),2)</f>
        <v>0.14319999999999999</v>
      </c>
      <c r="C35">
        <f>INDEX('Data-monthly'!A:C,MATCH(_xlfn.NUMBERVALUE(_xlfn.CONCAT(YEAR(A35),IF(MONTH(A35)&lt;10,_xlfn.CONCAT("0",MONTH(A35)),MONTH(A35)))),'Data-monthly'!A:A,0),3)</f>
        <v>95</v>
      </c>
      <c r="D35">
        <f>INDEX('Data-monthly'!A:D,MATCH(_xlfn.NUMBERVALUE(_xlfn.CONCAT(YEAR(A35),IF(MONTH(A35)&lt;10,_xlfn.CONCAT("0",MONTH(A35)),MONTH(A35)))),'Data-monthly'!A:A,0),4)</f>
        <v>4.3</v>
      </c>
      <c r="E35">
        <f>INDEX('Data-monthly'!A:E,MATCH(_xlfn.NUMBERVALUE(_xlfn.CONCAT(YEAR(A35),IF(MONTH(A35)&lt;10,_xlfn.CONCAT("0",MONTH(A35)),MONTH(A35)))),'Data-monthly'!A:A,0),5)</f>
        <v>1.6299999999999999E-2</v>
      </c>
      <c r="F35" s="4">
        <f>INDEX('Data-monthly'!A:F,MATCH(_xlfn.NUMBERVALUE(_xlfn.CONCAT(YEAR(A35),IF(MONTH(A35)&lt;10,_xlfn.CONCAT("0",MONTH(A35)),MONTH(A35)))),'Data-monthly'!A:A,0),6)</f>
        <v>13170.3</v>
      </c>
      <c r="G35">
        <f>_xlfn.IFNA(INDEX('Data-covid'!A:B,MATCH(Overview!A35,'Data-covid'!A:A,0),2),0)</f>
        <v>0</v>
      </c>
      <c r="H35">
        <f>INDEX('Data-weather-dates'!D:F,MATCH(Overview!A35,'Data-weather-dates'!D:D,0),3)</f>
        <v>0</v>
      </c>
      <c r="I35">
        <f>INDEX('Data-holidays'!A:B,MATCH(Overview!A35,'Data-holidays'!A:A,0),2)</f>
        <v>0</v>
      </c>
    </row>
    <row r="36" spans="1:9" x14ac:dyDescent="0.2">
      <c r="A36" s="2">
        <v>42917</v>
      </c>
      <c r="B36">
        <f>INDEX('Data-monthly'!A:B,MATCH(_xlfn.NUMBERVALUE(_xlfn.CONCAT(YEAR(A36),IF(MONTH(A36)&lt;10,_xlfn.CONCAT("0",MONTH(A36)),MONTH(A36)))),'Data-monthly'!A:A,0),2)</f>
        <v>0.14610000000000001</v>
      </c>
      <c r="C36">
        <f>INDEX('Data-monthly'!A:C,MATCH(_xlfn.NUMBERVALUE(_xlfn.CONCAT(YEAR(A36),IF(MONTH(A36)&lt;10,_xlfn.CONCAT("0",MONTH(A36)),MONTH(A36)))),'Data-monthly'!A:A,0),3)</f>
        <v>93.4</v>
      </c>
      <c r="D36">
        <f>INDEX('Data-monthly'!A:D,MATCH(_xlfn.NUMBERVALUE(_xlfn.CONCAT(YEAR(A36),IF(MONTH(A36)&lt;10,_xlfn.CONCAT("0",MONTH(A36)),MONTH(A36)))),'Data-monthly'!A:A,0),4)</f>
        <v>4.3</v>
      </c>
      <c r="E36">
        <f>INDEX('Data-monthly'!A:E,MATCH(_xlfn.NUMBERVALUE(_xlfn.CONCAT(YEAR(A36),IF(MONTH(A36)&lt;10,_xlfn.CONCAT("0",MONTH(A36)),MONTH(A36)))),'Data-monthly'!A:A,0),5)</f>
        <v>1.7299999999999999E-2</v>
      </c>
      <c r="F36" s="4">
        <f>INDEX('Data-monthly'!A:F,MATCH(_xlfn.NUMBERVALUE(_xlfn.CONCAT(YEAR(A36),IF(MONTH(A36)&lt;10,_xlfn.CONCAT("0",MONTH(A36)),MONTH(A36)))),'Data-monthly'!A:A,0),6)</f>
        <v>13193.5</v>
      </c>
      <c r="G36">
        <f>_xlfn.IFNA(INDEX('Data-covid'!A:B,MATCH(Overview!A36,'Data-covid'!A:A,0),2),0)</f>
        <v>0</v>
      </c>
      <c r="H36">
        <f>INDEX('Data-weather-dates'!D:F,MATCH(Overview!A36,'Data-weather-dates'!D:D,0),3)</f>
        <v>0</v>
      </c>
      <c r="I36">
        <f>INDEX('Data-holidays'!A:B,MATCH(Overview!A36,'Data-holidays'!A:A,0),2)</f>
        <v>0</v>
      </c>
    </row>
    <row r="37" spans="1:9" x14ac:dyDescent="0.2">
      <c r="A37" s="2">
        <v>42918</v>
      </c>
      <c r="B37">
        <f>INDEX('Data-monthly'!A:B,MATCH(_xlfn.NUMBERVALUE(_xlfn.CONCAT(YEAR(A37),IF(MONTH(A37)&lt;10,_xlfn.CONCAT("0",MONTH(A37)),MONTH(A37)))),'Data-monthly'!A:A,0),2)</f>
        <v>0.14610000000000001</v>
      </c>
      <c r="C37">
        <f>INDEX('Data-monthly'!A:C,MATCH(_xlfn.NUMBERVALUE(_xlfn.CONCAT(YEAR(A37),IF(MONTH(A37)&lt;10,_xlfn.CONCAT("0",MONTH(A37)),MONTH(A37)))),'Data-monthly'!A:A,0),3)</f>
        <v>93.4</v>
      </c>
      <c r="D37">
        <f>INDEX('Data-monthly'!A:D,MATCH(_xlfn.NUMBERVALUE(_xlfn.CONCAT(YEAR(A37),IF(MONTH(A37)&lt;10,_xlfn.CONCAT("0",MONTH(A37)),MONTH(A37)))),'Data-monthly'!A:A,0),4)</f>
        <v>4.3</v>
      </c>
      <c r="E37">
        <f>INDEX('Data-monthly'!A:E,MATCH(_xlfn.NUMBERVALUE(_xlfn.CONCAT(YEAR(A37),IF(MONTH(A37)&lt;10,_xlfn.CONCAT("0",MONTH(A37)),MONTH(A37)))),'Data-monthly'!A:A,0),5)</f>
        <v>1.7299999999999999E-2</v>
      </c>
      <c r="F37" s="4">
        <f>INDEX('Data-monthly'!A:F,MATCH(_xlfn.NUMBERVALUE(_xlfn.CONCAT(YEAR(A37),IF(MONTH(A37)&lt;10,_xlfn.CONCAT("0",MONTH(A37)),MONTH(A37)))),'Data-monthly'!A:A,0),6)</f>
        <v>13193.5</v>
      </c>
      <c r="G37">
        <f>_xlfn.IFNA(INDEX('Data-covid'!A:B,MATCH(Overview!A37,'Data-covid'!A:A,0),2),0)</f>
        <v>0</v>
      </c>
      <c r="H37">
        <f>INDEX('Data-weather-dates'!D:F,MATCH(Overview!A37,'Data-weather-dates'!D:D,0),3)</f>
        <v>0</v>
      </c>
      <c r="I37">
        <f>INDEX('Data-holidays'!A:B,MATCH(Overview!A37,'Data-holidays'!A:A,0),2)</f>
        <v>0</v>
      </c>
    </row>
    <row r="38" spans="1:9" x14ac:dyDescent="0.2">
      <c r="A38" s="2">
        <v>42919</v>
      </c>
      <c r="B38">
        <f>INDEX('Data-monthly'!A:B,MATCH(_xlfn.NUMBERVALUE(_xlfn.CONCAT(YEAR(A38),IF(MONTH(A38)&lt;10,_xlfn.CONCAT("0",MONTH(A38)),MONTH(A38)))),'Data-monthly'!A:A,0),2)</f>
        <v>0.14610000000000001</v>
      </c>
      <c r="C38">
        <f>INDEX('Data-monthly'!A:C,MATCH(_xlfn.NUMBERVALUE(_xlfn.CONCAT(YEAR(A38),IF(MONTH(A38)&lt;10,_xlfn.CONCAT("0",MONTH(A38)),MONTH(A38)))),'Data-monthly'!A:A,0),3)</f>
        <v>93.4</v>
      </c>
      <c r="D38">
        <f>INDEX('Data-monthly'!A:D,MATCH(_xlfn.NUMBERVALUE(_xlfn.CONCAT(YEAR(A38),IF(MONTH(A38)&lt;10,_xlfn.CONCAT("0",MONTH(A38)),MONTH(A38)))),'Data-monthly'!A:A,0),4)</f>
        <v>4.3</v>
      </c>
      <c r="E38">
        <f>INDEX('Data-monthly'!A:E,MATCH(_xlfn.NUMBERVALUE(_xlfn.CONCAT(YEAR(A38),IF(MONTH(A38)&lt;10,_xlfn.CONCAT("0",MONTH(A38)),MONTH(A38)))),'Data-monthly'!A:A,0),5)</f>
        <v>1.7299999999999999E-2</v>
      </c>
      <c r="F38" s="4">
        <f>INDEX('Data-monthly'!A:F,MATCH(_xlfn.NUMBERVALUE(_xlfn.CONCAT(YEAR(A38),IF(MONTH(A38)&lt;10,_xlfn.CONCAT("0",MONTH(A38)),MONTH(A38)))),'Data-monthly'!A:A,0),6)</f>
        <v>13193.5</v>
      </c>
      <c r="G38">
        <f>_xlfn.IFNA(INDEX('Data-covid'!A:B,MATCH(Overview!A38,'Data-covid'!A:A,0),2),0)</f>
        <v>0</v>
      </c>
      <c r="H38">
        <f>INDEX('Data-weather-dates'!D:F,MATCH(Overview!A38,'Data-weather-dates'!D:D,0),3)</f>
        <v>0</v>
      </c>
      <c r="I38">
        <f>INDEX('Data-holidays'!A:B,MATCH(Overview!A38,'Data-holidays'!A:A,0),2)</f>
        <v>0</v>
      </c>
    </row>
    <row r="39" spans="1:9" x14ac:dyDescent="0.2">
      <c r="A39" s="2">
        <v>42920</v>
      </c>
      <c r="B39">
        <f>INDEX('Data-monthly'!A:B,MATCH(_xlfn.NUMBERVALUE(_xlfn.CONCAT(YEAR(A39),IF(MONTH(A39)&lt;10,_xlfn.CONCAT("0",MONTH(A39)),MONTH(A39)))),'Data-monthly'!A:A,0),2)</f>
        <v>0.14610000000000001</v>
      </c>
      <c r="C39">
        <f>INDEX('Data-monthly'!A:C,MATCH(_xlfn.NUMBERVALUE(_xlfn.CONCAT(YEAR(A39),IF(MONTH(A39)&lt;10,_xlfn.CONCAT("0",MONTH(A39)),MONTH(A39)))),'Data-monthly'!A:A,0),3)</f>
        <v>93.4</v>
      </c>
      <c r="D39">
        <f>INDEX('Data-monthly'!A:D,MATCH(_xlfn.NUMBERVALUE(_xlfn.CONCAT(YEAR(A39),IF(MONTH(A39)&lt;10,_xlfn.CONCAT("0",MONTH(A39)),MONTH(A39)))),'Data-monthly'!A:A,0),4)</f>
        <v>4.3</v>
      </c>
      <c r="E39">
        <f>INDEX('Data-monthly'!A:E,MATCH(_xlfn.NUMBERVALUE(_xlfn.CONCAT(YEAR(A39),IF(MONTH(A39)&lt;10,_xlfn.CONCAT("0",MONTH(A39)),MONTH(A39)))),'Data-monthly'!A:A,0),5)</f>
        <v>1.7299999999999999E-2</v>
      </c>
      <c r="F39" s="4">
        <f>INDEX('Data-monthly'!A:F,MATCH(_xlfn.NUMBERVALUE(_xlfn.CONCAT(YEAR(A39),IF(MONTH(A39)&lt;10,_xlfn.CONCAT("0",MONTH(A39)),MONTH(A39)))),'Data-monthly'!A:A,0),6)</f>
        <v>13193.5</v>
      </c>
      <c r="G39">
        <f>_xlfn.IFNA(INDEX('Data-covid'!A:B,MATCH(Overview!A39,'Data-covid'!A:A,0),2),0)</f>
        <v>0</v>
      </c>
      <c r="H39">
        <f>INDEX('Data-weather-dates'!D:F,MATCH(Overview!A39,'Data-weather-dates'!D:D,0),3)</f>
        <v>0</v>
      </c>
      <c r="I39">
        <f>INDEX('Data-holidays'!A:B,MATCH(Overview!A39,'Data-holidays'!A:A,0),2)</f>
        <v>0</v>
      </c>
    </row>
    <row r="40" spans="1:9" x14ac:dyDescent="0.2">
      <c r="A40" s="2">
        <v>42921</v>
      </c>
      <c r="B40">
        <f>INDEX('Data-monthly'!A:B,MATCH(_xlfn.NUMBERVALUE(_xlfn.CONCAT(YEAR(A40),IF(MONTH(A40)&lt;10,_xlfn.CONCAT("0",MONTH(A40)),MONTH(A40)))),'Data-monthly'!A:A,0),2)</f>
        <v>0.14610000000000001</v>
      </c>
      <c r="C40">
        <f>INDEX('Data-monthly'!A:C,MATCH(_xlfn.NUMBERVALUE(_xlfn.CONCAT(YEAR(A40),IF(MONTH(A40)&lt;10,_xlfn.CONCAT("0",MONTH(A40)),MONTH(A40)))),'Data-monthly'!A:A,0),3)</f>
        <v>93.4</v>
      </c>
      <c r="D40">
        <f>INDEX('Data-monthly'!A:D,MATCH(_xlfn.NUMBERVALUE(_xlfn.CONCAT(YEAR(A40),IF(MONTH(A40)&lt;10,_xlfn.CONCAT("0",MONTH(A40)),MONTH(A40)))),'Data-monthly'!A:A,0),4)</f>
        <v>4.3</v>
      </c>
      <c r="E40">
        <f>INDEX('Data-monthly'!A:E,MATCH(_xlfn.NUMBERVALUE(_xlfn.CONCAT(YEAR(A40),IF(MONTH(A40)&lt;10,_xlfn.CONCAT("0",MONTH(A40)),MONTH(A40)))),'Data-monthly'!A:A,0),5)</f>
        <v>1.7299999999999999E-2</v>
      </c>
      <c r="F40" s="4">
        <f>INDEX('Data-monthly'!A:F,MATCH(_xlfn.NUMBERVALUE(_xlfn.CONCAT(YEAR(A40),IF(MONTH(A40)&lt;10,_xlfn.CONCAT("0",MONTH(A40)),MONTH(A40)))),'Data-monthly'!A:A,0),6)</f>
        <v>13193.5</v>
      </c>
      <c r="G40">
        <f>_xlfn.IFNA(INDEX('Data-covid'!A:B,MATCH(Overview!A40,'Data-covid'!A:A,0),2),0)</f>
        <v>0</v>
      </c>
      <c r="H40">
        <f>INDEX('Data-weather-dates'!D:F,MATCH(Overview!A40,'Data-weather-dates'!D:D,0),3)</f>
        <v>0</v>
      </c>
      <c r="I40">
        <f>INDEX('Data-holidays'!A:B,MATCH(Overview!A40,'Data-holidays'!A:A,0),2)</f>
        <v>0</v>
      </c>
    </row>
    <row r="41" spans="1:9" x14ac:dyDescent="0.2">
      <c r="A41" s="2">
        <v>42922</v>
      </c>
      <c r="B41">
        <f>INDEX('Data-monthly'!A:B,MATCH(_xlfn.NUMBERVALUE(_xlfn.CONCAT(YEAR(A41),IF(MONTH(A41)&lt;10,_xlfn.CONCAT("0",MONTH(A41)),MONTH(A41)))),'Data-monthly'!A:A,0),2)</f>
        <v>0.14610000000000001</v>
      </c>
      <c r="C41">
        <f>INDEX('Data-monthly'!A:C,MATCH(_xlfn.NUMBERVALUE(_xlfn.CONCAT(YEAR(A41),IF(MONTH(A41)&lt;10,_xlfn.CONCAT("0",MONTH(A41)),MONTH(A41)))),'Data-monthly'!A:A,0),3)</f>
        <v>93.4</v>
      </c>
      <c r="D41">
        <f>INDEX('Data-monthly'!A:D,MATCH(_xlfn.NUMBERVALUE(_xlfn.CONCAT(YEAR(A41),IF(MONTH(A41)&lt;10,_xlfn.CONCAT("0",MONTH(A41)),MONTH(A41)))),'Data-monthly'!A:A,0),4)</f>
        <v>4.3</v>
      </c>
      <c r="E41">
        <f>INDEX('Data-monthly'!A:E,MATCH(_xlfn.NUMBERVALUE(_xlfn.CONCAT(YEAR(A41),IF(MONTH(A41)&lt;10,_xlfn.CONCAT("0",MONTH(A41)),MONTH(A41)))),'Data-monthly'!A:A,0),5)</f>
        <v>1.7299999999999999E-2</v>
      </c>
      <c r="F41" s="4">
        <f>INDEX('Data-monthly'!A:F,MATCH(_xlfn.NUMBERVALUE(_xlfn.CONCAT(YEAR(A41),IF(MONTH(A41)&lt;10,_xlfn.CONCAT("0",MONTH(A41)),MONTH(A41)))),'Data-monthly'!A:A,0),6)</f>
        <v>13193.5</v>
      </c>
      <c r="G41">
        <f>_xlfn.IFNA(INDEX('Data-covid'!A:B,MATCH(Overview!A41,'Data-covid'!A:A,0),2),0)</f>
        <v>0</v>
      </c>
      <c r="H41">
        <f>INDEX('Data-weather-dates'!D:F,MATCH(Overview!A41,'Data-weather-dates'!D:D,0),3)</f>
        <v>0</v>
      </c>
      <c r="I41">
        <f>INDEX('Data-holidays'!A:B,MATCH(Overview!A41,'Data-holidays'!A:A,0),2)</f>
        <v>0</v>
      </c>
    </row>
    <row r="42" spans="1:9" x14ac:dyDescent="0.2">
      <c r="A42" s="2">
        <v>42923</v>
      </c>
      <c r="B42">
        <f>INDEX('Data-monthly'!A:B,MATCH(_xlfn.NUMBERVALUE(_xlfn.CONCAT(YEAR(A42),IF(MONTH(A42)&lt;10,_xlfn.CONCAT("0",MONTH(A42)),MONTH(A42)))),'Data-monthly'!A:A,0),2)</f>
        <v>0.14610000000000001</v>
      </c>
      <c r="C42">
        <f>INDEX('Data-monthly'!A:C,MATCH(_xlfn.NUMBERVALUE(_xlfn.CONCAT(YEAR(A42),IF(MONTH(A42)&lt;10,_xlfn.CONCAT("0",MONTH(A42)),MONTH(A42)))),'Data-monthly'!A:A,0),3)</f>
        <v>93.4</v>
      </c>
      <c r="D42">
        <f>INDEX('Data-monthly'!A:D,MATCH(_xlfn.NUMBERVALUE(_xlfn.CONCAT(YEAR(A42),IF(MONTH(A42)&lt;10,_xlfn.CONCAT("0",MONTH(A42)),MONTH(A42)))),'Data-monthly'!A:A,0),4)</f>
        <v>4.3</v>
      </c>
      <c r="E42">
        <f>INDEX('Data-monthly'!A:E,MATCH(_xlfn.NUMBERVALUE(_xlfn.CONCAT(YEAR(A42),IF(MONTH(A42)&lt;10,_xlfn.CONCAT("0",MONTH(A42)),MONTH(A42)))),'Data-monthly'!A:A,0),5)</f>
        <v>1.7299999999999999E-2</v>
      </c>
      <c r="F42" s="4">
        <f>INDEX('Data-monthly'!A:F,MATCH(_xlfn.NUMBERVALUE(_xlfn.CONCAT(YEAR(A42),IF(MONTH(A42)&lt;10,_xlfn.CONCAT("0",MONTH(A42)),MONTH(A42)))),'Data-monthly'!A:A,0),6)</f>
        <v>13193.5</v>
      </c>
      <c r="G42">
        <f>_xlfn.IFNA(INDEX('Data-covid'!A:B,MATCH(Overview!A42,'Data-covid'!A:A,0),2),0)</f>
        <v>0</v>
      </c>
      <c r="H42">
        <f>INDEX('Data-weather-dates'!D:F,MATCH(Overview!A42,'Data-weather-dates'!D:D,0),3)</f>
        <v>0</v>
      </c>
      <c r="I42">
        <f>INDEX('Data-holidays'!A:B,MATCH(Overview!A42,'Data-holidays'!A:A,0),2)</f>
        <v>0</v>
      </c>
    </row>
    <row r="43" spans="1:9" x14ac:dyDescent="0.2">
      <c r="A43" s="2">
        <v>42924</v>
      </c>
      <c r="B43">
        <f>INDEX('Data-monthly'!A:B,MATCH(_xlfn.NUMBERVALUE(_xlfn.CONCAT(YEAR(A43),IF(MONTH(A43)&lt;10,_xlfn.CONCAT("0",MONTH(A43)),MONTH(A43)))),'Data-monthly'!A:A,0),2)</f>
        <v>0.14610000000000001</v>
      </c>
      <c r="C43">
        <f>INDEX('Data-monthly'!A:C,MATCH(_xlfn.NUMBERVALUE(_xlfn.CONCAT(YEAR(A43),IF(MONTH(A43)&lt;10,_xlfn.CONCAT("0",MONTH(A43)),MONTH(A43)))),'Data-monthly'!A:A,0),3)</f>
        <v>93.4</v>
      </c>
      <c r="D43">
        <f>INDEX('Data-monthly'!A:D,MATCH(_xlfn.NUMBERVALUE(_xlfn.CONCAT(YEAR(A43),IF(MONTH(A43)&lt;10,_xlfn.CONCAT("0",MONTH(A43)),MONTH(A43)))),'Data-monthly'!A:A,0),4)</f>
        <v>4.3</v>
      </c>
      <c r="E43">
        <f>INDEX('Data-monthly'!A:E,MATCH(_xlfn.NUMBERVALUE(_xlfn.CONCAT(YEAR(A43),IF(MONTH(A43)&lt;10,_xlfn.CONCAT("0",MONTH(A43)),MONTH(A43)))),'Data-monthly'!A:A,0),5)</f>
        <v>1.7299999999999999E-2</v>
      </c>
      <c r="F43" s="4">
        <f>INDEX('Data-monthly'!A:F,MATCH(_xlfn.NUMBERVALUE(_xlfn.CONCAT(YEAR(A43),IF(MONTH(A43)&lt;10,_xlfn.CONCAT("0",MONTH(A43)),MONTH(A43)))),'Data-monthly'!A:A,0),6)</f>
        <v>13193.5</v>
      </c>
      <c r="G43">
        <f>_xlfn.IFNA(INDEX('Data-covid'!A:B,MATCH(Overview!A43,'Data-covid'!A:A,0),2),0)</f>
        <v>0</v>
      </c>
      <c r="H43">
        <f>INDEX('Data-weather-dates'!D:F,MATCH(Overview!A43,'Data-weather-dates'!D:D,0),3)</f>
        <v>0</v>
      </c>
      <c r="I43">
        <f>INDEX('Data-holidays'!A:B,MATCH(Overview!A43,'Data-holidays'!A:A,0),2)</f>
        <v>0</v>
      </c>
    </row>
    <row r="44" spans="1:9" x14ac:dyDescent="0.2">
      <c r="A44" s="2">
        <v>42925</v>
      </c>
      <c r="B44">
        <f>INDEX('Data-monthly'!A:B,MATCH(_xlfn.NUMBERVALUE(_xlfn.CONCAT(YEAR(A44),IF(MONTH(A44)&lt;10,_xlfn.CONCAT("0",MONTH(A44)),MONTH(A44)))),'Data-monthly'!A:A,0),2)</f>
        <v>0.14610000000000001</v>
      </c>
      <c r="C44">
        <f>INDEX('Data-monthly'!A:C,MATCH(_xlfn.NUMBERVALUE(_xlfn.CONCAT(YEAR(A44),IF(MONTH(A44)&lt;10,_xlfn.CONCAT("0",MONTH(A44)),MONTH(A44)))),'Data-monthly'!A:A,0),3)</f>
        <v>93.4</v>
      </c>
      <c r="D44">
        <f>INDEX('Data-monthly'!A:D,MATCH(_xlfn.NUMBERVALUE(_xlfn.CONCAT(YEAR(A44),IF(MONTH(A44)&lt;10,_xlfn.CONCAT("0",MONTH(A44)),MONTH(A44)))),'Data-monthly'!A:A,0),4)</f>
        <v>4.3</v>
      </c>
      <c r="E44">
        <f>INDEX('Data-monthly'!A:E,MATCH(_xlfn.NUMBERVALUE(_xlfn.CONCAT(YEAR(A44),IF(MONTH(A44)&lt;10,_xlfn.CONCAT("0",MONTH(A44)),MONTH(A44)))),'Data-monthly'!A:A,0),5)</f>
        <v>1.7299999999999999E-2</v>
      </c>
      <c r="F44" s="4">
        <f>INDEX('Data-monthly'!A:F,MATCH(_xlfn.NUMBERVALUE(_xlfn.CONCAT(YEAR(A44),IF(MONTH(A44)&lt;10,_xlfn.CONCAT("0",MONTH(A44)),MONTH(A44)))),'Data-monthly'!A:A,0),6)</f>
        <v>13193.5</v>
      </c>
      <c r="G44">
        <f>_xlfn.IFNA(INDEX('Data-covid'!A:B,MATCH(Overview!A44,'Data-covid'!A:A,0),2),0)</f>
        <v>0</v>
      </c>
      <c r="H44">
        <f>INDEX('Data-weather-dates'!D:F,MATCH(Overview!A44,'Data-weather-dates'!D:D,0),3)</f>
        <v>0</v>
      </c>
      <c r="I44">
        <f>INDEX('Data-holidays'!A:B,MATCH(Overview!A44,'Data-holidays'!A:A,0),2)</f>
        <v>0</v>
      </c>
    </row>
    <row r="45" spans="1:9" x14ac:dyDescent="0.2">
      <c r="A45" s="2">
        <v>42926</v>
      </c>
      <c r="B45">
        <f>INDEX('Data-monthly'!A:B,MATCH(_xlfn.NUMBERVALUE(_xlfn.CONCAT(YEAR(A45),IF(MONTH(A45)&lt;10,_xlfn.CONCAT("0",MONTH(A45)),MONTH(A45)))),'Data-monthly'!A:A,0),2)</f>
        <v>0.14610000000000001</v>
      </c>
      <c r="C45">
        <f>INDEX('Data-monthly'!A:C,MATCH(_xlfn.NUMBERVALUE(_xlfn.CONCAT(YEAR(A45),IF(MONTH(A45)&lt;10,_xlfn.CONCAT("0",MONTH(A45)),MONTH(A45)))),'Data-monthly'!A:A,0),3)</f>
        <v>93.4</v>
      </c>
      <c r="D45">
        <f>INDEX('Data-monthly'!A:D,MATCH(_xlfn.NUMBERVALUE(_xlfn.CONCAT(YEAR(A45),IF(MONTH(A45)&lt;10,_xlfn.CONCAT("0",MONTH(A45)),MONTH(A45)))),'Data-monthly'!A:A,0),4)</f>
        <v>4.3</v>
      </c>
      <c r="E45">
        <f>INDEX('Data-monthly'!A:E,MATCH(_xlfn.NUMBERVALUE(_xlfn.CONCAT(YEAR(A45),IF(MONTH(A45)&lt;10,_xlfn.CONCAT("0",MONTH(A45)),MONTH(A45)))),'Data-monthly'!A:A,0),5)</f>
        <v>1.7299999999999999E-2</v>
      </c>
      <c r="F45" s="4">
        <f>INDEX('Data-monthly'!A:F,MATCH(_xlfn.NUMBERVALUE(_xlfn.CONCAT(YEAR(A45),IF(MONTH(A45)&lt;10,_xlfn.CONCAT("0",MONTH(A45)),MONTH(A45)))),'Data-monthly'!A:A,0),6)</f>
        <v>13193.5</v>
      </c>
      <c r="G45">
        <f>_xlfn.IFNA(INDEX('Data-covid'!A:B,MATCH(Overview!A45,'Data-covid'!A:A,0),2),0)</f>
        <v>0</v>
      </c>
      <c r="H45">
        <f>INDEX('Data-weather-dates'!D:F,MATCH(Overview!A45,'Data-weather-dates'!D:D,0),3)</f>
        <v>0</v>
      </c>
      <c r="I45">
        <f>INDEX('Data-holidays'!A:B,MATCH(Overview!A45,'Data-holidays'!A:A,0),2)</f>
        <v>0</v>
      </c>
    </row>
    <row r="46" spans="1:9" x14ac:dyDescent="0.2">
      <c r="A46" s="2">
        <v>42927</v>
      </c>
      <c r="B46">
        <f>INDEX('Data-monthly'!A:B,MATCH(_xlfn.NUMBERVALUE(_xlfn.CONCAT(YEAR(A46),IF(MONTH(A46)&lt;10,_xlfn.CONCAT("0",MONTH(A46)),MONTH(A46)))),'Data-monthly'!A:A,0),2)</f>
        <v>0.14610000000000001</v>
      </c>
      <c r="C46">
        <f>INDEX('Data-monthly'!A:C,MATCH(_xlfn.NUMBERVALUE(_xlfn.CONCAT(YEAR(A46),IF(MONTH(A46)&lt;10,_xlfn.CONCAT("0",MONTH(A46)),MONTH(A46)))),'Data-monthly'!A:A,0),3)</f>
        <v>93.4</v>
      </c>
      <c r="D46">
        <f>INDEX('Data-monthly'!A:D,MATCH(_xlfn.NUMBERVALUE(_xlfn.CONCAT(YEAR(A46),IF(MONTH(A46)&lt;10,_xlfn.CONCAT("0",MONTH(A46)),MONTH(A46)))),'Data-monthly'!A:A,0),4)</f>
        <v>4.3</v>
      </c>
      <c r="E46">
        <f>INDEX('Data-monthly'!A:E,MATCH(_xlfn.NUMBERVALUE(_xlfn.CONCAT(YEAR(A46),IF(MONTH(A46)&lt;10,_xlfn.CONCAT("0",MONTH(A46)),MONTH(A46)))),'Data-monthly'!A:A,0),5)</f>
        <v>1.7299999999999999E-2</v>
      </c>
      <c r="F46" s="4">
        <f>INDEX('Data-monthly'!A:F,MATCH(_xlfn.NUMBERVALUE(_xlfn.CONCAT(YEAR(A46),IF(MONTH(A46)&lt;10,_xlfn.CONCAT("0",MONTH(A46)),MONTH(A46)))),'Data-monthly'!A:A,0),6)</f>
        <v>13193.5</v>
      </c>
      <c r="G46">
        <f>_xlfn.IFNA(INDEX('Data-covid'!A:B,MATCH(Overview!A46,'Data-covid'!A:A,0),2),0)</f>
        <v>0</v>
      </c>
      <c r="H46">
        <f>INDEX('Data-weather-dates'!D:F,MATCH(Overview!A46,'Data-weather-dates'!D:D,0),3)</f>
        <v>0</v>
      </c>
      <c r="I46">
        <f>INDEX('Data-holidays'!A:B,MATCH(Overview!A46,'Data-holidays'!A:A,0),2)</f>
        <v>0</v>
      </c>
    </row>
    <row r="47" spans="1:9" x14ac:dyDescent="0.2">
      <c r="A47" s="2">
        <v>42928</v>
      </c>
      <c r="B47">
        <f>INDEX('Data-monthly'!A:B,MATCH(_xlfn.NUMBERVALUE(_xlfn.CONCAT(YEAR(A47),IF(MONTH(A47)&lt;10,_xlfn.CONCAT("0",MONTH(A47)),MONTH(A47)))),'Data-monthly'!A:A,0),2)</f>
        <v>0.14610000000000001</v>
      </c>
      <c r="C47">
        <f>INDEX('Data-monthly'!A:C,MATCH(_xlfn.NUMBERVALUE(_xlfn.CONCAT(YEAR(A47),IF(MONTH(A47)&lt;10,_xlfn.CONCAT("0",MONTH(A47)),MONTH(A47)))),'Data-monthly'!A:A,0),3)</f>
        <v>93.4</v>
      </c>
      <c r="D47">
        <f>INDEX('Data-monthly'!A:D,MATCH(_xlfn.NUMBERVALUE(_xlfn.CONCAT(YEAR(A47),IF(MONTH(A47)&lt;10,_xlfn.CONCAT("0",MONTH(A47)),MONTH(A47)))),'Data-monthly'!A:A,0),4)</f>
        <v>4.3</v>
      </c>
      <c r="E47">
        <f>INDEX('Data-monthly'!A:E,MATCH(_xlfn.NUMBERVALUE(_xlfn.CONCAT(YEAR(A47),IF(MONTH(A47)&lt;10,_xlfn.CONCAT("0",MONTH(A47)),MONTH(A47)))),'Data-monthly'!A:A,0),5)</f>
        <v>1.7299999999999999E-2</v>
      </c>
      <c r="F47" s="4">
        <f>INDEX('Data-monthly'!A:F,MATCH(_xlfn.NUMBERVALUE(_xlfn.CONCAT(YEAR(A47),IF(MONTH(A47)&lt;10,_xlfn.CONCAT("0",MONTH(A47)),MONTH(A47)))),'Data-monthly'!A:A,0),6)</f>
        <v>13193.5</v>
      </c>
      <c r="G47">
        <f>_xlfn.IFNA(INDEX('Data-covid'!A:B,MATCH(Overview!A47,'Data-covid'!A:A,0),2),0)</f>
        <v>0</v>
      </c>
      <c r="H47">
        <f>INDEX('Data-weather-dates'!D:F,MATCH(Overview!A47,'Data-weather-dates'!D:D,0),3)</f>
        <v>0</v>
      </c>
      <c r="I47">
        <f>INDEX('Data-holidays'!A:B,MATCH(Overview!A47,'Data-holidays'!A:A,0),2)</f>
        <v>0</v>
      </c>
    </row>
    <row r="48" spans="1:9" x14ac:dyDescent="0.2">
      <c r="A48" s="2">
        <v>42929</v>
      </c>
      <c r="B48">
        <f>INDEX('Data-monthly'!A:B,MATCH(_xlfn.NUMBERVALUE(_xlfn.CONCAT(YEAR(A48),IF(MONTH(A48)&lt;10,_xlfn.CONCAT("0",MONTH(A48)),MONTH(A48)))),'Data-monthly'!A:A,0),2)</f>
        <v>0.14610000000000001</v>
      </c>
      <c r="C48">
        <f>INDEX('Data-monthly'!A:C,MATCH(_xlfn.NUMBERVALUE(_xlfn.CONCAT(YEAR(A48),IF(MONTH(A48)&lt;10,_xlfn.CONCAT("0",MONTH(A48)),MONTH(A48)))),'Data-monthly'!A:A,0),3)</f>
        <v>93.4</v>
      </c>
      <c r="D48">
        <f>INDEX('Data-monthly'!A:D,MATCH(_xlfn.NUMBERVALUE(_xlfn.CONCAT(YEAR(A48),IF(MONTH(A48)&lt;10,_xlfn.CONCAT("0",MONTH(A48)),MONTH(A48)))),'Data-monthly'!A:A,0),4)</f>
        <v>4.3</v>
      </c>
      <c r="E48">
        <f>INDEX('Data-monthly'!A:E,MATCH(_xlfn.NUMBERVALUE(_xlfn.CONCAT(YEAR(A48),IF(MONTH(A48)&lt;10,_xlfn.CONCAT("0",MONTH(A48)),MONTH(A48)))),'Data-monthly'!A:A,0),5)</f>
        <v>1.7299999999999999E-2</v>
      </c>
      <c r="F48" s="4">
        <f>INDEX('Data-monthly'!A:F,MATCH(_xlfn.NUMBERVALUE(_xlfn.CONCAT(YEAR(A48),IF(MONTH(A48)&lt;10,_xlfn.CONCAT("0",MONTH(A48)),MONTH(A48)))),'Data-monthly'!A:A,0),6)</f>
        <v>13193.5</v>
      </c>
      <c r="G48">
        <f>_xlfn.IFNA(INDEX('Data-covid'!A:B,MATCH(Overview!A48,'Data-covid'!A:A,0),2),0)</f>
        <v>0</v>
      </c>
      <c r="H48">
        <f>INDEX('Data-weather-dates'!D:F,MATCH(Overview!A48,'Data-weather-dates'!D:D,0),3)</f>
        <v>0</v>
      </c>
      <c r="I48">
        <f>INDEX('Data-holidays'!A:B,MATCH(Overview!A48,'Data-holidays'!A:A,0),2)</f>
        <v>0</v>
      </c>
    </row>
    <row r="49" spans="1:9" x14ac:dyDescent="0.2">
      <c r="A49" s="2">
        <v>42930</v>
      </c>
      <c r="B49">
        <f>INDEX('Data-monthly'!A:B,MATCH(_xlfn.NUMBERVALUE(_xlfn.CONCAT(YEAR(A49),IF(MONTH(A49)&lt;10,_xlfn.CONCAT("0",MONTH(A49)),MONTH(A49)))),'Data-monthly'!A:A,0),2)</f>
        <v>0.14610000000000001</v>
      </c>
      <c r="C49">
        <f>INDEX('Data-monthly'!A:C,MATCH(_xlfn.NUMBERVALUE(_xlfn.CONCAT(YEAR(A49),IF(MONTH(A49)&lt;10,_xlfn.CONCAT("0",MONTH(A49)),MONTH(A49)))),'Data-monthly'!A:A,0),3)</f>
        <v>93.4</v>
      </c>
      <c r="D49">
        <f>INDEX('Data-monthly'!A:D,MATCH(_xlfn.NUMBERVALUE(_xlfn.CONCAT(YEAR(A49),IF(MONTH(A49)&lt;10,_xlfn.CONCAT("0",MONTH(A49)),MONTH(A49)))),'Data-monthly'!A:A,0),4)</f>
        <v>4.3</v>
      </c>
      <c r="E49">
        <f>INDEX('Data-monthly'!A:E,MATCH(_xlfn.NUMBERVALUE(_xlfn.CONCAT(YEAR(A49),IF(MONTH(A49)&lt;10,_xlfn.CONCAT("0",MONTH(A49)),MONTH(A49)))),'Data-monthly'!A:A,0),5)</f>
        <v>1.7299999999999999E-2</v>
      </c>
      <c r="F49" s="4">
        <f>INDEX('Data-monthly'!A:F,MATCH(_xlfn.NUMBERVALUE(_xlfn.CONCAT(YEAR(A49),IF(MONTH(A49)&lt;10,_xlfn.CONCAT("0",MONTH(A49)),MONTH(A49)))),'Data-monthly'!A:A,0),6)</f>
        <v>13193.5</v>
      </c>
      <c r="G49">
        <f>_xlfn.IFNA(INDEX('Data-covid'!A:B,MATCH(Overview!A49,'Data-covid'!A:A,0),2),0)</f>
        <v>0</v>
      </c>
      <c r="H49">
        <f>INDEX('Data-weather-dates'!D:F,MATCH(Overview!A49,'Data-weather-dates'!D:D,0),3)</f>
        <v>0</v>
      </c>
      <c r="I49">
        <f>INDEX('Data-holidays'!A:B,MATCH(Overview!A49,'Data-holidays'!A:A,0),2)</f>
        <v>0</v>
      </c>
    </row>
    <row r="50" spans="1:9" x14ac:dyDescent="0.2">
      <c r="A50" s="2">
        <v>42931</v>
      </c>
      <c r="B50">
        <f>INDEX('Data-monthly'!A:B,MATCH(_xlfn.NUMBERVALUE(_xlfn.CONCAT(YEAR(A50),IF(MONTH(A50)&lt;10,_xlfn.CONCAT("0",MONTH(A50)),MONTH(A50)))),'Data-monthly'!A:A,0),2)</f>
        <v>0.14610000000000001</v>
      </c>
      <c r="C50">
        <f>INDEX('Data-monthly'!A:C,MATCH(_xlfn.NUMBERVALUE(_xlfn.CONCAT(YEAR(A50),IF(MONTH(A50)&lt;10,_xlfn.CONCAT("0",MONTH(A50)),MONTH(A50)))),'Data-monthly'!A:A,0),3)</f>
        <v>93.4</v>
      </c>
      <c r="D50">
        <f>INDEX('Data-monthly'!A:D,MATCH(_xlfn.NUMBERVALUE(_xlfn.CONCAT(YEAR(A50),IF(MONTH(A50)&lt;10,_xlfn.CONCAT("0",MONTH(A50)),MONTH(A50)))),'Data-monthly'!A:A,0),4)</f>
        <v>4.3</v>
      </c>
      <c r="E50">
        <f>INDEX('Data-monthly'!A:E,MATCH(_xlfn.NUMBERVALUE(_xlfn.CONCAT(YEAR(A50),IF(MONTH(A50)&lt;10,_xlfn.CONCAT("0",MONTH(A50)),MONTH(A50)))),'Data-monthly'!A:A,0),5)</f>
        <v>1.7299999999999999E-2</v>
      </c>
      <c r="F50" s="4">
        <f>INDEX('Data-monthly'!A:F,MATCH(_xlfn.NUMBERVALUE(_xlfn.CONCAT(YEAR(A50),IF(MONTH(A50)&lt;10,_xlfn.CONCAT("0",MONTH(A50)),MONTH(A50)))),'Data-monthly'!A:A,0),6)</f>
        <v>13193.5</v>
      </c>
      <c r="G50">
        <f>_xlfn.IFNA(INDEX('Data-covid'!A:B,MATCH(Overview!A50,'Data-covid'!A:A,0),2),0)</f>
        <v>0</v>
      </c>
      <c r="H50">
        <f>INDEX('Data-weather-dates'!D:F,MATCH(Overview!A50,'Data-weather-dates'!D:D,0),3)</f>
        <v>0</v>
      </c>
      <c r="I50">
        <f>INDEX('Data-holidays'!A:B,MATCH(Overview!A50,'Data-holidays'!A:A,0),2)</f>
        <v>0</v>
      </c>
    </row>
    <row r="51" spans="1:9" x14ac:dyDescent="0.2">
      <c r="A51" s="2">
        <v>42932</v>
      </c>
      <c r="B51">
        <f>INDEX('Data-monthly'!A:B,MATCH(_xlfn.NUMBERVALUE(_xlfn.CONCAT(YEAR(A51),IF(MONTH(A51)&lt;10,_xlfn.CONCAT("0",MONTH(A51)),MONTH(A51)))),'Data-monthly'!A:A,0),2)</f>
        <v>0.14610000000000001</v>
      </c>
      <c r="C51">
        <f>INDEX('Data-monthly'!A:C,MATCH(_xlfn.NUMBERVALUE(_xlfn.CONCAT(YEAR(A51),IF(MONTH(A51)&lt;10,_xlfn.CONCAT("0",MONTH(A51)),MONTH(A51)))),'Data-monthly'!A:A,0),3)</f>
        <v>93.4</v>
      </c>
      <c r="D51">
        <f>INDEX('Data-monthly'!A:D,MATCH(_xlfn.NUMBERVALUE(_xlfn.CONCAT(YEAR(A51),IF(MONTH(A51)&lt;10,_xlfn.CONCAT("0",MONTH(A51)),MONTH(A51)))),'Data-monthly'!A:A,0),4)</f>
        <v>4.3</v>
      </c>
      <c r="E51">
        <f>INDEX('Data-monthly'!A:E,MATCH(_xlfn.NUMBERVALUE(_xlfn.CONCAT(YEAR(A51),IF(MONTH(A51)&lt;10,_xlfn.CONCAT("0",MONTH(A51)),MONTH(A51)))),'Data-monthly'!A:A,0),5)</f>
        <v>1.7299999999999999E-2</v>
      </c>
      <c r="F51" s="4">
        <f>INDEX('Data-monthly'!A:F,MATCH(_xlfn.NUMBERVALUE(_xlfn.CONCAT(YEAR(A51),IF(MONTH(A51)&lt;10,_xlfn.CONCAT("0",MONTH(A51)),MONTH(A51)))),'Data-monthly'!A:A,0),6)</f>
        <v>13193.5</v>
      </c>
      <c r="G51">
        <f>_xlfn.IFNA(INDEX('Data-covid'!A:B,MATCH(Overview!A51,'Data-covid'!A:A,0),2),0)</f>
        <v>0</v>
      </c>
      <c r="H51">
        <f>INDEX('Data-weather-dates'!D:F,MATCH(Overview!A51,'Data-weather-dates'!D:D,0),3)</f>
        <v>0</v>
      </c>
      <c r="I51">
        <f>INDEX('Data-holidays'!A:B,MATCH(Overview!A51,'Data-holidays'!A:A,0),2)</f>
        <v>0</v>
      </c>
    </row>
    <row r="52" spans="1:9" x14ac:dyDescent="0.2">
      <c r="A52" s="2">
        <v>42933</v>
      </c>
      <c r="B52">
        <f>INDEX('Data-monthly'!A:B,MATCH(_xlfn.NUMBERVALUE(_xlfn.CONCAT(YEAR(A52),IF(MONTH(A52)&lt;10,_xlfn.CONCAT("0",MONTH(A52)),MONTH(A52)))),'Data-monthly'!A:A,0),2)</f>
        <v>0.14610000000000001</v>
      </c>
      <c r="C52">
        <f>INDEX('Data-monthly'!A:C,MATCH(_xlfn.NUMBERVALUE(_xlfn.CONCAT(YEAR(A52),IF(MONTH(A52)&lt;10,_xlfn.CONCAT("0",MONTH(A52)),MONTH(A52)))),'Data-monthly'!A:A,0),3)</f>
        <v>93.4</v>
      </c>
      <c r="D52">
        <f>INDEX('Data-monthly'!A:D,MATCH(_xlfn.NUMBERVALUE(_xlfn.CONCAT(YEAR(A52),IF(MONTH(A52)&lt;10,_xlfn.CONCAT("0",MONTH(A52)),MONTH(A52)))),'Data-monthly'!A:A,0),4)</f>
        <v>4.3</v>
      </c>
      <c r="E52">
        <f>INDEX('Data-monthly'!A:E,MATCH(_xlfn.NUMBERVALUE(_xlfn.CONCAT(YEAR(A52),IF(MONTH(A52)&lt;10,_xlfn.CONCAT("0",MONTH(A52)),MONTH(A52)))),'Data-monthly'!A:A,0),5)</f>
        <v>1.7299999999999999E-2</v>
      </c>
      <c r="F52" s="4">
        <f>INDEX('Data-monthly'!A:F,MATCH(_xlfn.NUMBERVALUE(_xlfn.CONCAT(YEAR(A52),IF(MONTH(A52)&lt;10,_xlfn.CONCAT("0",MONTH(A52)),MONTH(A52)))),'Data-monthly'!A:A,0),6)</f>
        <v>13193.5</v>
      </c>
      <c r="G52">
        <f>_xlfn.IFNA(INDEX('Data-covid'!A:B,MATCH(Overview!A52,'Data-covid'!A:A,0),2),0)</f>
        <v>0</v>
      </c>
      <c r="H52">
        <f>INDEX('Data-weather-dates'!D:F,MATCH(Overview!A52,'Data-weather-dates'!D:D,0),3)</f>
        <v>0</v>
      </c>
      <c r="I52">
        <f>INDEX('Data-holidays'!A:B,MATCH(Overview!A52,'Data-holidays'!A:A,0),2)</f>
        <v>0</v>
      </c>
    </row>
    <row r="53" spans="1:9" x14ac:dyDescent="0.2">
      <c r="A53" s="2">
        <v>42934</v>
      </c>
      <c r="B53">
        <f>INDEX('Data-monthly'!A:B,MATCH(_xlfn.NUMBERVALUE(_xlfn.CONCAT(YEAR(A53),IF(MONTH(A53)&lt;10,_xlfn.CONCAT("0",MONTH(A53)),MONTH(A53)))),'Data-monthly'!A:A,0),2)</f>
        <v>0.14610000000000001</v>
      </c>
      <c r="C53">
        <f>INDEX('Data-monthly'!A:C,MATCH(_xlfn.NUMBERVALUE(_xlfn.CONCAT(YEAR(A53),IF(MONTH(A53)&lt;10,_xlfn.CONCAT("0",MONTH(A53)),MONTH(A53)))),'Data-monthly'!A:A,0),3)</f>
        <v>93.4</v>
      </c>
      <c r="D53">
        <f>INDEX('Data-monthly'!A:D,MATCH(_xlfn.NUMBERVALUE(_xlfn.CONCAT(YEAR(A53),IF(MONTH(A53)&lt;10,_xlfn.CONCAT("0",MONTH(A53)),MONTH(A53)))),'Data-monthly'!A:A,0),4)</f>
        <v>4.3</v>
      </c>
      <c r="E53">
        <f>INDEX('Data-monthly'!A:E,MATCH(_xlfn.NUMBERVALUE(_xlfn.CONCAT(YEAR(A53),IF(MONTH(A53)&lt;10,_xlfn.CONCAT("0",MONTH(A53)),MONTH(A53)))),'Data-monthly'!A:A,0),5)</f>
        <v>1.7299999999999999E-2</v>
      </c>
      <c r="F53" s="4">
        <f>INDEX('Data-monthly'!A:F,MATCH(_xlfn.NUMBERVALUE(_xlfn.CONCAT(YEAR(A53),IF(MONTH(A53)&lt;10,_xlfn.CONCAT("0",MONTH(A53)),MONTH(A53)))),'Data-monthly'!A:A,0),6)</f>
        <v>13193.5</v>
      </c>
      <c r="G53">
        <f>_xlfn.IFNA(INDEX('Data-covid'!A:B,MATCH(Overview!A53,'Data-covid'!A:A,0),2),0)</f>
        <v>0</v>
      </c>
      <c r="H53">
        <f>INDEX('Data-weather-dates'!D:F,MATCH(Overview!A53,'Data-weather-dates'!D:D,0),3)</f>
        <v>0</v>
      </c>
      <c r="I53">
        <f>INDEX('Data-holidays'!A:B,MATCH(Overview!A53,'Data-holidays'!A:A,0),2)</f>
        <v>0</v>
      </c>
    </row>
    <row r="54" spans="1:9" x14ac:dyDescent="0.2">
      <c r="A54" s="2">
        <v>42935</v>
      </c>
      <c r="B54">
        <f>INDEX('Data-monthly'!A:B,MATCH(_xlfn.NUMBERVALUE(_xlfn.CONCAT(YEAR(A54),IF(MONTH(A54)&lt;10,_xlfn.CONCAT("0",MONTH(A54)),MONTH(A54)))),'Data-monthly'!A:A,0),2)</f>
        <v>0.14610000000000001</v>
      </c>
      <c r="C54">
        <f>INDEX('Data-monthly'!A:C,MATCH(_xlfn.NUMBERVALUE(_xlfn.CONCAT(YEAR(A54),IF(MONTH(A54)&lt;10,_xlfn.CONCAT("0",MONTH(A54)),MONTH(A54)))),'Data-monthly'!A:A,0),3)</f>
        <v>93.4</v>
      </c>
      <c r="D54">
        <f>INDEX('Data-monthly'!A:D,MATCH(_xlfn.NUMBERVALUE(_xlfn.CONCAT(YEAR(A54),IF(MONTH(A54)&lt;10,_xlfn.CONCAT("0",MONTH(A54)),MONTH(A54)))),'Data-monthly'!A:A,0),4)</f>
        <v>4.3</v>
      </c>
      <c r="E54">
        <f>INDEX('Data-monthly'!A:E,MATCH(_xlfn.NUMBERVALUE(_xlfn.CONCAT(YEAR(A54),IF(MONTH(A54)&lt;10,_xlfn.CONCAT("0",MONTH(A54)),MONTH(A54)))),'Data-monthly'!A:A,0),5)</f>
        <v>1.7299999999999999E-2</v>
      </c>
      <c r="F54" s="4">
        <f>INDEX('Data-monthly'!A:F,MATCH(_xlfn.NUMBERVALUE(_xlfn.CONCAT(YEAR(A54),IF(MONTH(A54)&lt;10,_xlfn.CONCAT("0",MONTH(A54)),MONTH(A54)))),'Data-monthly'!A:A,0),6)</f>
        <v>13193.5</v>
      </c>
      <c r="G54">
        <f>_xlfn.IFNA(INDEX('Data-covid'!A:B,MATCH(Overview!A54,'Data-covid'!A:A,0),2),0)</f>
        <v>0</v>
      </c>
      <c r="H54">
        <f>INDEX('Data-weather-dates'!D:F,MATCH(Overview!A54,'Data-weather-dates'!D:D,0),3)</f>
        <v>0</v>
      </c>
      <c r="I54">
        <f>INDEX('Data-holidays'!A:B,MATCH(Overview!A54,'Data-holidays'!A:A,0),2)</f>
        <v>0</v>
      </c>
    </row>
    <row r="55" spans="1:9" x14ac:dyDescent="0.2">
      <c r="A55" s="2">
        <v>42936</v>
      </c>
      <c r="B55">
        <f>INDEX('Data-monthly'!A:B,MATCH(_xlfn.NUMBERVALUE(_xlfn.CONCAT(YEAR(A55),IF(MONTH(A55)&lt;10,_xlfn.CONCAT("0",MONTH(A55)),MONTH(A55)))),'Data-monthly'!A:A,0),2)</f>
        <v>0.14610000000000001</v>
      </c>
      <c r="C55">
        <f>INDEX('Data-monthly'!A:C,MATCH(_xlfn.NUMBERVALUE(_xlfn.CONCAT(YEAR(A55),IF(MONTH(A55)&lt;10,_xlfn.CONCAT("0",MONTH(A55)),MONTH(A55)))),'Data-monthly'!A:A,0),3)</f>
        <v>93.4</v>
      </c>
      <c r="D55">
        <f>INDEX('Data-monthly'!A:D,MATCH(_xlfn.NUMBERVALUE(_xlfn.CONCAT(YEAR(A55),IF(MONTH(A55)&lt;10,_xlfn.CONCAT("0",MONTH(A55)),MONTH(A55)))),'Data-monthly'!A:A,0),4)</f>
        <v>4.3</v>
      </c>
      <c r="E55">
        <f>INDEX('Data-monthly'!A:E,MATCH(_xlfn.NUMBERVALUE(_xlfn.CONCAT(YEAR(A55),IF(MONTH(A55)&lt;10,_xlfn.CONCAT("0",MONTH(A55)),MONTH(A55)))),'Data-monthly'!A:A,0),5)</f>
        <v>1.7299999999999999E-2</v>
      </c>
      <c r="F55" s="4">
        <f>INDEX('Data-monthly'!A:F,MATCH(_xlfn.NUMBERVALUE(_xlfn.CONCAT(YEAR(A55),IF(MONTH(A55)&lt;10,_xlfn.CONCAT("0",MONTH(A55)),MONTH(A55)))),'Data-monthly'!A:A,0),6)</f>
        <v>13193.5</v>
      </c>
      <c r="G55">
        <f>_xlfn.IFNA(INDEX('Data-covid'!A:B,MATCH(Overview!A55,'Data-covid'!A:A,0),2),0)</f>
        <v>0</v>
      </c>
      <c r="H55">
        <f>INDEX('Data-weather-dates'!D:F,MATCH(Overview!A55,'Data-weather-dates'!D:D,0),3)</f>
        <v>0</v>
      </c>
      <c r="I55">
        <f>INDEX('Data-holidays'!A:B,MATCH(Overview!A55,'Data-holidays'!A:A,0),2)</f>
        <v>0</v>
      </c>
    </row>
    <row r="56" spans="1:9" x14ac:dyDescent="0.2">
      <c r="A56" s="2">
        <v>42937</v>
      </c>
      <c r="B56">
        <f>INDEX('Data-monthly'!A:B,MATCH(_xlfn.NUMBERVALUE(_xlfn.CONCAT(YEAR(A56),IF(MONTH(A56)&lt;10,_xlfn.CONCAT("0",MONTH(A56)),MONTH(A56)))),'Data-monthly'!A:A,0),2)</f>
        <v>0.14610000000000001</v>
      </c>
      <c r="C56">
        <f>INDEX('Data-monthly'!A:C,MATCH(_xlfn.NUMBERVALUE(_xlfn.CONCAT(YEAR(A56),IF(MONTH(A56)&lt;10,_xlfn.CONCAT("0",MONTH(A56)),MONTH(A56)))),'Data-monthly'!A:A,0),3)</f>
        <v>93.4</v>
      </c>
      <c r="D56">
        <f>INDEX('Data-monthly'!A:D,MATCH(_xlfn.NUMBERVALUE(_xlfn.CONCAT(YEAR(A56),IF(MONTH(A56)&lt;10,_xlfn.CONCAT("0",MONTH(A56)),MONTH(A56)))),'Data-monthly'!A:A,0),4)</f>
        <v>4.3</v>
      </c>
      <c r="E56">
        <f>INDEX('Data-monthly'!A:E,MATCH(_xlfn.NUMBERVALUE(_xlfn.CONCAT(YEAR(A56),IF(MONTH(A56)&lt;10,_xlfn.CONCAT("0",MONTH(A56)),MONTH(A56)))),'Data-monthly'!A:A,0),5)</f>
        <v>1.7299999999999999E-2</v>
      </c>
      <c r="F56" s="4">
        <f>INDEX('Data-monthly'!A:F,MATCH(_xlfn.NUMBERVALUE(_xlfn.CONCAT(YEAR(A56),IF(MONTH(A56)&lt;10,_xlfn.CONCAT("0",MONTH(A56)),MONTH(A56)))),'Data-monthly'!A:A,0),6)</f>
        <v>13193.5</v>
      </c>
      <c r="G56">
        <f>_xlfn.IFNA(INDEX('Data-covid'!A:B,MATCH(Overview!A56,'Data-covid'!A:A,0),2),0)</f>
        <v>0</v>
      </c>
      <c r="H56">
        <f>INDEX('Data-weather-dates'!D:F,MATCH(Overview!A56,'Data-weather-dates'!D:D,0),3)</f>
        <v>0</v>
      </c>
      <c r="I56">
        <f>INDEX('Data-holidays'!A:B,MATCH(Overview!A56,'Data-holidays'!A:A,0),2)</f>
        <v>0</v>
      </c>
    </row>
    <row r="57" spans="1:9" x14ac:dyDescent="0.2">
      <c r="A57" s="2">
        <v>42938</v>
      </c>
      <c r="B57">
        <f>INDEX('Data-monthly'!A:B,MATCH(_xlfn.NUMBERVALUE(_xlfn.CONCAT(YEAR(A57),IF(MONTH(A57)&lt;10,_xlfn.CONCAT("0",MONTH(A57)),MONTH(A57)))),'Data-monthly'!A:A,0),2)</f>
        <v>0.14610000000000001</v>
      </c>
      <c r="C57">
        <f>INDEX('Data-monthly'!A:C,MATCH(_xlfn.NUMBERVALUE(_xlfn.CONCAT(YEAR(A57),IF(MONTH(A57)&lt;10,_xlfn.CONCAT("0",MONTH(A57)),MONTH(A57)))),'Data-monthly'!A:A,0),3)</f>
        <v>93.4</v>
      </c>
      <c r="D57">
        <f>INDEX('Data-monthly'!A:D,MATCH(_xlfn.NUMBERVALUE(_xlfn.CONCAT(YEAR(A57),IF(MONTH(A57)&lt;10,_xlfn.CONCAT("0",MONTH(A57)),MONTH(A57)))),'Data-monthly'!A:A,0),4)</f>
        <v>4.3</v>
      </c>
      <c r="E57">
        <f>INDEX('Data-monthly'!A:E,MATCH(_xlfn.NUMBERVALUE(_xlfn.CONCAT(YEAR(A57),IF(MONTH(A57)&lt;10,_xlfn.CONCAT("0",MONTH(A57)),MONTH(A57)))),'Data-monthly'!A:A,0),5)</f>
        <v>1.7299999999999999E-2</v>
      </c>
      <c r="F57" s="4">
        <f>INDEX('Data-monthly'!A:F,MATCH(_xlfn.NUMBERVALUE(_xlfn.CONCAT(YEAR(A57),IF(MONTH(A57)&lt;10,_xlfn.CONCAT("0",MONTH(A57)),MONTH(A57)))),'Data-monthly'!A:A,0),6)</f>
        <v>13193.5</v>
      </c>
      <c r="G57">
        <f>_xlfn.IFNA(INDEX('Data-covid'!A:B,MATCH(Overview!A57,'Data-covid'!A:A,0),2),0)</f>
        <v>0</v>
      </c>
      <c r="H57">
        <f>INDEX('Data-weather-dates'!D:F,MATCH(Overview!A57,'Data-weather-dates'!D:D,0),3)</f>
        <v>0</v>
      </c>
      <c r="I57">
        <f>INDEX('Data-holidays'!A:B,MATCH(Overview!A57,'Data-holidays'!A:A,0),2)</f>
        <v>0</v>
      </c>
    </row>
    <row r="58" spans="1:9" x14ac:dyDescent="0.2">
      <c r="A58" s="2">
        <v>42939</v>
      </c>
      <c r="B58">
        <f>INDEX('Data-monthly'!A:B,MATCH(_xlfn.NUMBERVALUE(_xlfn.CONCAT(YEAR(A58),IF(MONTH(A58)&lt;10,_xlfn.CONCAT("0",MONTH(A58)),MONTH(A58)))),'Data-monthly'!A:A,0),2)</f>
        <v>0.14610000000000001</v>
      </c>
      <c r="C58">
        <f>INDEX('Data-monthly'!A:C,MATCH(_xlfn.NUMBERVALUE(_xlfn.CONCAT(YEAR(A58),IF(MONTH(A58)&lt;10,_xlfn.CONCAT("0",MONTH(A58)),MONTH(A58)))),'Data-monthly'!A:A,0),3)</f>
        <v>93.4</v>
      </c>
      <c r="D58">
        <f>INDEX('Data-monthly'!A:D,MATCH(_xlfn.NUMBERVALUE(_xlfn.CONCAT(YEAR(A58),IF(MONTH(A58)&lt;10,_xlfn.CONCAT("0",MONTH(A58)),MONTH(A58)))),'Data-monthly'!A:A,0),4)</f>
        <v>4.3</v>
      </c>
      <c r="E58">
        <f>INDEX('Data-monthly'!A:E,MATCH(_xlfn.NUMBERVALUE(_xlfn.CONCAT(YEAR(A58),IF(MONTH(A58)&lt;10,_xlfn.CONCAT("0",MONTH(A58)),MONTH(A58)))),'Data-monthly'!A:A,0),5)</f>
        <v>1.7299999999999999E-2</v>
      </c>
      <c r="F58" s="4">
        <f>INDEX('Data-monthly'!A:F,MATCH(_xlfn.NUMBERVALUE(_xlfn.CONCAT(YEAR(A58),IF(MONTH(A58)&lt;10,_xlfn.CONCAT("0",MONTH(A58)),MONTH(A58)))),'Data-monthly'!A:A,0),6)</f>
        <v>13193.5</v>
      </c>
      <c r="G58">
        <f>_xlfn.IFNA(INDEX('Data-covid'!A:B,MATCH(Overview!A58,'Data-covid'!A:A,0),2),0)</f>
        <v>0</v>
      </c>
      <c r="H58">
        <f>INDEX('Data-weather-dates'!D:F,MATCH(Overview!A58,'Data-weather-dates'!D:D,0),3)</f>
        <v>0</v>
      </c>
      <c r="I58">
        <f>INDEX('Data-holidays'!A:B,MATCH(Overview!A58,'Data-holidays'!A:A,0),2)</f>
        <v>0</v>
      </c>
    </row>
    <row r="59" spans="1:9" x14ac:dyDescent="0.2">
      <c r="A59" s="2">
        <v>42940</v>
      </c>
      <c r="B59">
        <f>INDEX('Data-monthly'!A:B,MATCH(_xlfn.NUMBERVALUE(_xlfn.CONCAT(YEAR(A59),IF(MONTH(A59)&lt;10,_xlfn.CONCAT("0",MONTH(A59)),MONTH(A59)))),'Data-monthly'!A:A,0),2)</f>
        <v>0.14610000000000001</v>
      </c>
      <c r="C59">
        <f>INDEX('Data-monthly'!A:C,MATCH(_xlfn.NUMBERVALUE(_xlfn.CONCAT(YEAR(A59),IF(MONTH(A59)&lt;10,_xlfn.CONCAT("0",MONTH(A59)),MONTH(A59)))),'Data-monthly'!A:A,0),3)</f>
        <v>93.4</v>
      </c>
      <c r="D59">
        <f>INDEX('Data-monthly'!A:D,MATCH(_xlfn.NUMBERVALUE(_xlfn.CONCAT(YEAR(A59),IF(MONTH(A59)&lt;10,_xlfn.CONCAT("0",MONTH(A59)),MONTH(A59)))),'Data-monthly'!A:A,0),4)</f>
        <v>4.3</v>
      </c>
      <c r="E59">
        <f>INDEX('Data-monthly'!A:E,MATCH(_xlfn.NUMBERVALUE(_xlfn.CONCAT(YEAR(A59),IF(MONTH(A59)&lt;10,_xlfn.CONCAT("0",MONTH(A59)),MONTH(A59)))),'Data-monthly'!A:A,0),5)</f>
        <v>1.7299999999999999E-2</v>
      </c>
      <c r="F59" s="4">
        <f>INDEX('Data-monthly'!A:F,MATCH(_xlfn.NUMBERVALUE(_xlfn.CONCAT(YEAR(A59),IF(MONTH(A59)&lt;10,_xlfn.CONCAT("0",MONTH(A59)),MONTH(A59)))),'Data-monthly'!A:A,0),6)</f>
        <v>13193.5</v>
      </c>
      <c r="G59">
        <f>_xlfn.IFNA(INDEX('Data-covid'!A:B,MATCH(Overview!A59,'Data-covid'!A:A,0),2),0)</f>
        <v>0</v>
      </c>
      <c r="H59">
        <f>INDEX('Data-weather-dates'!D:F,MATCH(Overview!A59,'Data-weather-dates'!D:D,0),3)</f>
        <v>0</v>
      </c>
      <c r="I59">
        <f>INDEX('Data-holidays'!A:B,MATCH(Overview!A59,'Data-holidays'!A:A,0),2)</f>
        <v>0</v>
      </c>
    </row>
    <row r="60" spans="1:9" x14ac:dyDescent="0.2">
      <c r="A60" s="2">
        <v>42941</v>
      </c>
      <c r="B60">
        <f>INDEX('Data-monthly'!A:B,MATCH(_xlfn.NUMBERVALUE(_xlfn.CONCAT(YEAR(A60),IF(MONTH(A60)&lt;10,_xlfn.CONCAT("0",MONTH(A60)),MONTH(A60)))),'Data-monthly'!A:A,0),2)</f>
        <v>0.14610000000000001</v>
      </c>
      <c r="C60">
        <f>INDEX('Data-monthly'!A:C,MATCH(_xlfn.NUMBERVALUE(_xlfn.CONCAT(YEAR(A60),IF(MONTH(A60)&lt;10,_xlfn.CONCAT("0",MONTH(A60)),MONTH(A60)))),'Data-monthly'!A:A,0),3)</f>
        <v>93.4</v>
      </c>
      <c r="D60">
        <f>INDEX('Data-monthly'!A:D,MATCH(_xlfn.NUMBERVALUE(_xlfn.CONCAT(YEAR(A60),IF(MONTH(A60)&lt;10,_xlfn.CONCAT("0",MONTH(A60)),MONTH(A60)))),'Data-monthly'!A:A,0),4)</f>
        <v>4.3</v>
      </c>
      <c r="E60">
        <f>INDEX('Data-monthly'!A:E,MATCH(_xlfn.NUMBERVALUE(_xlfn.CONCAT(YEAR(A60),IF(MONTH(A60)&lt;10,_xlfn.CONCAT("0",MONTH(A60)),MONTH(A60)))),'Data-monthly'!A:A,0),5)</f>
        <v>1.7299999999999999E-2</v>
      </c>
      <c r="F60" s="4">
        <f>INDEX('Data-monthly'!A:F,MATCH(_xlfn.NUMBERVALUE(_xlfn.CONCAT(YEAR(A60),IF(MONTH(A60)&lt;10,_xlfn.CONCAT("0",MONTH(A60)),MONTH(A60)))),'Data-monthly'!A:A,0),6)</f>
        <v>13193.5</v>
      </c>
      <c r="G60">
        <f>_xlfn.IFNA(INDEX('Data-covid'!A:B,MATCH(Overview!A60,'Data-covid'!A:A,0),2),0)</f>
        <v>0</v>
      </c>
      <c r="H60">
        <f>INDEX('Data-weather-dates'!D:F,MATCH(Overview!A60,'Data-weather-dates'!D:D,0),3)</f>
        <v>0</v>
      </c>
      <c r="I60">
        <f>INDEX('Data-holidays'!A:B,MATCH(Overview!A60,'Data-holidays'!A:A,0),2)</f>
        <v>0</v>
      </c>
    </row>
    <row r="61" spans="1:9" x14ac:dyDescent="0.2">
      <c r="A61" s="2">
        <v>42942</v>
      </c>
      <c r="B61">
        <f>INDEX('Data-monthly'!A:B,MATCH(_xlfn.NUMBERVALUE(_xlfn.CONCAT(YEAR(A61),IF(MONTH(A61)&lt;10,_xlfn.CONCAT("0",MONTH(A61)),MONTH(A61)))),'Data-monthly'!A:A,0),2)</f>
        <v>0.14610000000000001</v>
      </c>
      <c r="C61">
        <f>INDEX('Data-monthly'!A:C,MATCH(_xlfn.NUMBERVALUE(_xlfn.CONCAT(YEAR(A61),IF(MONTH(A61)&lt;10,_xlfn.CONCAT("0",MONTH(A61)),MONTH(A61)))),'Data-monthly'!A:A,0),3)</f>
        <v>93.4</v>
      </c>
      <c r="D61">
        <f>INDEX('Data-monthly'!A:D,MATCH(_xlfn.NUMBERVALUE(_xlfn.CONCAT(YEAR(A61),IF(MONTH(A61)&lt;10,_xlfn.CONCAT("0",MONTH(A61)),MONTH(A61)))),'Data-monthly'!A:A,0),4)</f>
        <v>4.3</v>
      </c>
      <c r="E61">
        <f>INDEX('Data-monthly'!A:E,MATCH(_xlfn.NUMBERVALUE(_xlfn.CONCAT(YEAR(A61),IF(MONTH(A61)&lt;10,_xlfn.CONCAT("0",MONTH(A61)),MONTH(A61)))),'Data-monthly'!A:A,0),5)</f>
        <v>1.7299999999999999E-2</v>
      </c>
      <c r="F61" s="4">
        <f>INDEX('Data-monthly'!A:F,MATCH(_xlfn.NUMBERVALUE(_xlfn.CONCAT(YEAR(A61),IF(MONTH(A61)&lt;10,_xlfn.CONCAT("0",MONTH(A61)),MONTH(A61)))),'Data-monthly'!A:A,0),6)</f>
        <v>13193.5</v>
      </c>
      <c r="G61">
        <f>_xlfn.IFNA(INDEX('Data-covid'!A:B,MATCH(Overview!A61,'Data-covid'!A:A,0),2),0)</f>
        <v>0</v>
      </c>
      <c r="H61">
        <f>INDEX('Data-weather-dates'!D:F,MATCH(Overview!A61,'Data-weather-dates'!D:D,0),3)</f>
        <v>0</v>
      </c>
      <c r="I61">
        <f>INDEX('Data-holidays'!A:B,MATCH(Overview!A61,'Data-holidays'!A:A,0),2)</f>
        <v>0</v>
      </c>
    </row>
    <row r="62" spans="1:9" x14ac:dyDescent="0.2">
      <c r="A62" s="2">
        <v>42943</v>
      </c>
      <c r="B62">
        <f>INDEX('Data-monthly'!A:B,MATCH(_xlfn.NUMBERVALUE(_xlfn.CONCAT(YEAR(A62),IF(MONTH(A62)&lt;10,_xlfn.CONCAT("0",MONTH(A62)),MONTH(A62)))),'Data-monthly'!A:A,0),2)</f>
        <v>0.14610000000000001</v>
      </c>
      <c r="C62">
        <f>INDEX('Data-monthly'!A:C,MATCH(_xlfn.NUMBERVALUE(_xlfn.CONCAT(YEAR(A62),IF(MONTH(A62)&lt;10,_xlfn.CONCAT("0",MONTH(A62)),MONTH(A62)))),'Data-monthly'!A:A,0),3)</f>
        <v>93.4</v>
      </c>
      <c r="D62">
        <f>INDEX('Data-monthly'!A:D,MATCH(_xlfn.NUMBERVALUE(_xlfn.CONCAT(YEAR(A62),IF(MONTH(A62)&lt;10,_xlfn.CONCAT("0",MONTH(A62)),MONTH(A62)))),'Data-monthly'!A:A,0),4)</f>
        <v>4.3</v>
      </c>
      <c r="E62">
        <f>INDEX('Data-monthly'!A:E,MATCH(_xlfn.NUMBERVALUE(_xlfn.CONCAT(YEAR(A62),IF(MONTH(A62)&lt;10,_xlfn.CONCAT("0",MONTH(A62)),MONTH(A62)))),'Data-monthly'!A:A,0),5)</f>
        <v>1.7299999999999999E-2</v>
      </c>
      <c r="F62" s="4">
        <f>INDEX('Data-monthly'!A:F,MATCH(_xlfn.NUMBERVALUE(_xlfn.CONCAT(YEAR(A62),IF(MONTH(A62)&lt;10,_xlfn.CONCAT("0",MONTH(A62)),MONTH(A62)))),'Data-monthly'!A:A,0),6)</f>
        <v>13193.5</v>
      </c>
      <c r="G62">
        <f>_xlfn.IFNA(INDEX('Data-covid'!A:B,MATCH(Overview!A62,'Data-covid'!A:A,0),2),0)</f>
        <v>0</v>
      </c>
      <c r="H62">
        <f>INDEX('Data-weather-dates'!D:F,MATCH(Overview!A62,'Data-weather-dates'!D:D,0),3)</f>
        <v>0</v>
      </c>
      <c r="I62">
        <f>INDEX('Data-holidays'!A:B,MATCH(Overview!A62,'Data-holidays'!A:A,0),2)</f>
        <v>0</v>
      </c>
    </row>
    <row r="63" spans="1:9" x14ac:dyDescent="0.2">
      <c r="A63" s="2">
        <v>42944</v>
      </c>
      <c r="B63">
        <f>INDEX('Data-monthly'!A:B,MATCH(_xlfn.NUMBERVALUE(_xlfn.CONCAT(YEAR(A63),IF(MONTH(A63)&lt;10,_xlfn.CONCAT("0",MONTH(A63)),MONTH(A63)))),'Data-monthly'!A:A,0),2)</f>
        <v>0.14610000000000001</v>
      </c>
      <c r="C63">
        <f>INDEX('Data-monthly'!A:C,MATCH(_xlfn.NUMBERVALUE(_xlfn.CONCAT(YEAR(A63),IF(MONTH(A63)&lt;10,_xlfn.CONCAT("0",MONTH(A63)),MONTH(A63)))),'Data-monthly'!A:A,0),3)</f>
        <v>93.4</v>
      </c>
      <c r="D63">
        <f>INDEX('Data-monthly'!A:D,MATCH(_xlfn.NUMBERVALUE(_xlfn.CONCAT(YEAR(A63),IF(MONTH(A63)&lt;10,_xlfn.CONCAT("0",MONTH(A63)),MONTH(A63)))),'Data-monthly'!A:A,0),4)</f>
        <v>4.3</v>
      </c>
      <c r="E63">
        <f>INDEX('Data-monthly'!A:E,MATCH(_xlfn.NUMBERVALUE(_xlfn.CONCAT(YEAR(A63),IF(MONTH(A63)&lt;10,_xlfn.CONCAT("0",MONTH(A63)),MONTH(A63)))),'Data-monthly'!A:A,0),5)</f>
        <v>1.7299999999999999E-2</v>
      </c>
      <c r="F63" s="4">
        <f>INDEX('Data-monthly'!A:F,MATCH(_xlfn.NUMBERVALUE(_xlfn.CONCAT(YEAR(A63),IF(MONTH(A63)&lt;10,_xlfn.CONCAT("0",MONTH(A63)),MONTH(A63)))),'Data-monthly'!A:A,0),6)</f>
        <v>13193.5</v>
      </c>
      <c r="G63">
        <f>_xlfn.IFNA(INDEX('Data-covid'!A:B,MATCH(Overview!A63,'Data-covid'!A:A,0),2),0)</f>
        <v>0</v>
      </c>
      <c r="H63">
        <f>INDEX('Data-weather-dates'!D:F,MATCH(Overview!A63,'Data-weather-dates'!D:D,0),3)</f>
        <v>0</v>
      </c>
      <c r="I63">
        <f>INDEX('Data-holidays'!A:B,MATCH(Overview!A63,'Data-holidays'!A:A,0),2)</f>
        <v>0</v>
      </c>
    </row>
    <row r="64" spans="1:9" x14ac:dyDescent="0.2">
      <c r="A64" s="2">
        <v>42945</v>
      </c>
      <c r="B64">
        <f>INDEX('Data-monthly'!A:B,MATCH(_xlfn.NUMBERVALUE(_xlfn.CONCAT(YEAR(A64),IF(MONTH(A64)&lt;10,_xlfn.CONCAT("0",MONTH(A64)),MONTH(A64)))),'Data-monthly'!A:A,0),2)</f>
        <v>0.14610000000000001</v>
      </c>
      <c r="C64">
        <f>INDEX('Data-monthly'!A:C,MATCH(_xlfn.NUMBERVALUE(_xlfn.CONCAT(YEAR(A64),IF(MONTH(A64)&lt;10,_xlfn.CONCAT("0",MONTH(A64)),MONTH(A64)))),'Data-monthly'!A:A,0),3)</f>
        <v>93.4</v>
      </c>
      <c r="D64">
        <f>INDEX('Data-monthly'!A:D,MATCH(_xlfn.NUMBERVALUE(_xlfn.CONCAT(YEAR(A64),IF(MONTH(A64)&lt;10,_xlfn.CONCAT("0",MONTH(A64)),MONTH(A64)))),'Data-monthly'!A:A,0),4)</f>
        <v>4.3</v>
      </c>
      <c r="E64">
        <f>INDEX('Data-monthly'!A:E,MATCH(_xlfn.NUMBERVALUE(_xlfn.CONCAT(YEAR(A64),IF(MONTH(A64)&lt;10,_xlfn.CONCAT("0",MONTH(A64)),MONTH(A64)))),'Data-monthly'!A:A,0),5)</f>
        <v>1.7299999999999999E-2</v>
      </c>
      <c r="F64" s="4">
        <f>INDEX('Data-monthly'!A:F,MATCH(_xlfn.NUMBERVALUE(_xlfn.CONCAT(YEAR(A64),IF(MONTH(A64)&lt;10,_xlfn.CONCAT("0",MONTH(A64)),MONTH(A64)))),'Data-monthly'!A:A,0),6)</f>
        <v>13193.5</v>
      </c>
      <c r="G64">
        <f>_xlfn.IFNA(INDEX('Data-covid'!A:B,MATCH(Overview!A64,'Data-covid'!A:A,0),2),0)</f>
        <v>0</v>
      </c>
      <c r="H64">
        <f>INDEX('Data-weather-dates'!D:F,MATCH(Overview!A64,'Data-weather-dates'!D:D,0),3)</f>
        <v>0</v>
      </c>
      <c r="I64">
        <f>INDEX('Data-holidays'!A:B,MATCH(Overview!A64,'Data-holidays'!A:A,0),2)</f>
        <v>0</v>
      </c>
    </row>
    <row r="65" spans="1:9" x14ac:dyDescent="0.2">
      <c r="A65" s="2">
        <v>42946</v>
      </c>
      <c r="B65">
        <f>INDEX('Data-monthly'!A:B,MATCH(_xlfn.NUMBERVALUE(_xlfn.CONCAT(YEAR(A65),IF(MONTH(A65)&lt;10,_xlfn.CONCAT("0",MONTH(A65)),MONTH(A65)))),'Data-monthly'!A:A,0),2)</f>
        <v>0.14610000000000001</v>
      </c>
      <c r="C65">
        <f>INDEX('Data-monthly'!A:C,MATCH(_xlfn.NUMBERVALUE(_xlfn.CONCAT(YEAR(A65),IF(MONTH(A65)&lt;10,_xlfn.CONCAT("0",MONTH(A65)),MONTH(A65)))),'Data-monthly'!A:A,0),3)</f>
        <v>93.4</v>
      </c>
      <c r="D65">
        <f>INDEX('Data-monthly'!A:D,MATCH(_xlfn.NUMBERVALUE(_xlfn.CONCAT(YEAR(A65),IF(MONTH(A65)&lt;10,_xlfn.CONCAT("0",MONTH(A65)),MONTH(A65)))),'Data-monthly'!A:A,0),4)</f>
        <v>4.3</v>
      </c>
      <c r="E65">
        <f>INDEX('Data-monthly'!A:E,MATCH(_xlfn.NUMBERVALUE(_xlfn.CONCAT(YEAR(A65),IF(MONTH(A65)&lt;10,_xlfn.CONCAT("0",MONTH(A65)),MONTH(A65)))),'Data-monthly'!A:A,0),5)</f>
        <v>1.7299999999999999E-2</v>
      </c>
      <c r="F65" s="4">
        <f>INDEX('Data-monthly'!A:F,MATCH(_xlfn.NUMBERVALUE(_xlfn.CONCAT(YEAR(A65),IF(MONTH(A65)&lt;10,_xlfn.CONCAT("0",MONTH(A65)),MONTH(A65)))),'Data-monthly'!A:A,0),6)</f>
        <v>13193.5</v>
      </c>
      <c r="G65">
        <f>_xlfn.IFNA(INDEX('Data-covid'!A:B,MATCH(Overview!A65,'Data-covid'!A:A,0),2),0)</f>
        <v>0</v>
      </c>
      <c r="H65">
        <f>INDEX('Data-weather-dates'!D:F,MATCH(Overview!A65,'Data-weather-dates'!D:D,0),3)</f>
        <v>0</v>
      </c>
      <c r="I65">
        <f>INDEX('Data-holidays'!A:B,MATCH(Overview!A65,'Data-holidays'!A:A,0),2)</f>
        <v>0</v>
      </c>
    </row>
    <row r="66" spans="1:9" x14ac:dyDescent="0.2">
      <c r="A66" s="2">
        <v>42947</v>
      </c>
      <c r="B66">
        <f>INDEX('Data-monthly'!A:B,MATCH(_xlfn.NUMBERVALUE(_xlfn.CONCAT(YEAR(A66),IF(MONTH(A66)&lt;10,_xlfn.CONCAT("0",MONTH(A66)),MONTH(A66)))),'Data-monthly'!A:A,0),2)</f>
        <v>0.14610000000000001</v>
      </c>
      <c r="C66">
        <f>INDEX('Data-monthly'!A:C,MATCH(_xlfn.NUMBERVALUE(_xlfn.CONCAT(YEAR(A66),IF(MONTH(A66)&lt;10,_xlfn.CONCAT("0",MONTH(A66)),MONTH(A66)))),'Data-monthly'!A:A,0),3)</f>
        <v>93.4</v>
      </c>
      <c r="D66">
        <f>INDEX('Data-monthly'!A:D,MATCH(_xlfn.NUMBERVALUE(_xlfn.CONCAT(YEAR(A66),IF(MONTH(A66)&lt;10,_xlfn.CONCAT("0",MONTH(A66)),MONTH(A66)))),'Data-monthly'!A:A,0),4)</f>
        <v>4.3</v>
      </c>
      <c r="E66">
        <f>INDEX('Data-monthly'!A:E,MATCH(_xlfn.NUMBERVALUE(_xlfn.CONCAT(YEAR(A66),IF(MONTH(A66)&lt;10,_xlfn.CONCAT("0",MONTH(A66)),MONTH(A66)))),'Data-monthly'!A:A,0),5)</f>
        <v>1.7299999999999999E-2</v>
      </c>
      <c r="F66" s="4">
        <f>INDEX('Data-monthly'!A:F,MATCH(_xlfn.NUMBERVALUE(_xlfn.CONCAT(YEAR(A66),IF(MONTH(A66)&lt;10,_xlfn.CONCAT("0",MONTH(A66)),MONTH(A66)))),'Data-monthly'!A:A,0),6)</f>
        <v>13193.5</v>
      </c>
      <c r="G66">
        <f>_xlfn.IFNA(INDEX('Data-covid'!A:B,MATCH(Overview!A66,'Data-covid'!A:A,0),2),0)</f>
        <v>0</v>
      </c>
      <c r="H66">
        <f>INDEX('Data-weather-dates'!D:F,MATCH(Overview!A66,'Data-weather-dates'!D:D,0),3)</f>
        <v>0</v>
      </c>
      <c r="I66">
        <f>INDEX('Data-holidays'!A:B,MATCH(Overview!A66,'Data-holidays'!A:A,0),2)</f>
        <v>0</v>
      </c>
    </row>
    <row r="67" spans="1:9" x14ac:dyDescent="0.2">
      <c r="A67" s="2">
        <v>42948</v>
      </c>
      <c r="B67">
        <f>INDEX('Data-monthly'!A:B,MATCH(_xlfn.NUMBERVALUE(_xlfn.CONCAT(YEAR(A67),IF(MONTH(A67)&lt;10,_xlfn.CONCAT("0",MONTH(A67)),MONTH(A67)))),'Data-monthly'!A:A,0),2)</f>
        <v>0.44159999999999999</v>
      </c>
      <c r="C67">
        <f>INDEX('Data-monthly'!A:C,MATCH(_xlfn.NUMBERVALUE(_xlfn.CONCAT(YEAR(A67),IF(MONTH(A67)&lt;10,_xlfn.CONCAT("0",MONTH(A67)),MONTH(A67)))),'Data-monthly'!A:A,0),3)</f>
        <v>96.8</v>
      </c>
      <c r="D67">
        <f>INDEX('Data-monthly'!A:D,MATCH(_xlfn.NUMBERVALUE(_xlfn.CONCAT(YEAR(A67),IF(MONTH(A67)&lt;10,_xlfn.CONCAT("0",MONTH(A67)),MONTH(A67)))),'Data-monthly'!A:A,0),4)</f>
        <v>4.4000000000000004</v>
      </c>
      <c r="E67">
        <f>INDEX('Data-monthly'!A:E,MATCH(_xlfn.NUMBERVALUE(_xlfn.CONCAT(YEAR(A67),IF(MONTH(A67)&lt;10,_xlfn.CONCAT("0",MONTH(A67)),MONTH(A67)))),'Data-monthly'!A:A,0),5)</f>
        <v>1.9400000000000001E-2</v>
      </c>
      <c r="F67" s="4">
        <f>INDEX('Data-monthly'!A:F,MATCH(_xlfn.NUMBERVALUE(_xlfn.CONCAT(YEAR(A67),IF(MONTH(A67)&lt;10,_xlfn.CONCAT("0",MONTH(A67)),MONTH(A67)))),'Data-monthly'!A:A,0),6)</f>
        <v>13234.1</v>
      </c>
      <c r="G67">
        <f>_xlfn.IFNA(INDEX('Data-covid'!A:B,MATCH(Overview!A67,'Data-covid'!A:A,0),2),0)</f>
        <v>0</v>
      </c>
      <c r="H67">
        <f>INDEX('Data-weather-dates'!D:F,MATCH(Overview!A67,'Data-weather-dates'!D:D,0),3)</f>
        <v>0</v>
      </c>
      <c r="I67">
        <f>INDEX('Data-holidays'!A:B,MATCH(Overview!A67,'Data-holidays'!A:A,0),2)</f>
        <v>0</v>
      </c>
    </row>
    <row r="68" spans="1:9" x14ac:dyDescent="0.2">
      <c r="A68" s="2">
        <v>42949</v>
      </c>
      <c r="B68">
        <f>INDEX('Data-monthly'!A:B,MATCH(_xlfn.NUMBERVALUE(_xlfn.CONCAT(YEAR(A68),IF(MONTH(A68)&lt;10,_xlfn.CONCAT("0",MONTH(A68)),MONTH(A68)))),'Data-monthly'!A:A,0),2)</f>
        <v>0.44159999999999999</v>
      </c>
      <c r="C68">
        <f>INDEX('Data-monthly'!A:C,MATCH(_xlfn.NUMBERVALUE(_xlfn.CONCAT(YEAR(A68),IF(MONTH(A68)&lt;10,_xlfn.CONCAT("0",MONTH(A68)),MONTH(A68)))),'Data-monthly'!A:A,0),3)</f>
        <v>96.8</v>
      </c>
      <c r="D68">
        <f>INDEX('Data-monthly'!A:D,MATCH(_xlfn.NUMBERVALUE(_xlfn.CONCAT(YEAR(A68),IF(MONTH(A68)&lt;10,_xlfn.CONCAT("0",MONTH(A68)),MONTH(A68)))),'Data-monthly'!A:A,0),4)</f>
        <v>4.4000000000000004</v>
      </c>
      <c r="E68">
        <f>INDEX('Data-monthly'!A:E,MATCH(_xlfn.NUMBERVALUE(_xlfn.CONCAT(YEAR(A68),IF(MONTH(A68)&lt;10,_xlfn.CONCAT("0",MONTH(A68)),MONTH(A68)))),'Data-monthly'!A:A,0),5)</f>
        <v>1.9400000000000001E-2</v>
      </c>
      <c r="F68" s="4">
        <f>INDEX('Data-monthly'!A:F,MATCH(_xlfn.NUMBERVALUE(_xlfn.CONCAT(YEAR(A68),IF(MONTH(A68)&lt;10,_xlfn.CONCAT("0",MONTH(A68)),MONTH(A68)))),'Data-monthly'!A:A,0),6)</f>
        <v>13234.1</v>
      </c>
      <c r="G68">
        <f>_xlfn.IFNA(INDEX('Data-covid'!A:B,MATCH(Overview!A68,'Data-covid'!A:A,0),2),0)</f>
        <v>0</v>
      </c>
      <c r="H68">
        <f>INDEX('Data-weather-dates'!D:F,MATCH(Overview!A68,'Data-weather-dates'!D:D,0),3)</f>
        <v>0</v>
      </c>
      <c r="I68">
        <f>INDEX('Data-holidays'!A:B,MATCH(Overview!A68,'Data-holidays'!A:A,0),2)</f>
        <v>0</v>
      </c>
    </row>
    <row r="69" spans="1:9" x14ac:dyDescent="0.2">
      <c r="A69" s="2">
        <v>42950</v>
      </c>
      <c r="B69">
        <f>INDEX('Data-monthly'!A:B,MATCH(_xlfn.NUMBERVALUE(_xlfn.CONCAT(YEAR(A69),IF(MONTH(A69)&lt;10,_xlfn.CONCAT("0",MONTH(A69)),MONTH(A69)))),'Data-monthly'!A:A,0),2)</f>
        <v>0.44159999999999999</v>
      </c>
      <c r="C69">
        <f>INDEX('Data-monthly'!A:C,MATCH(_xlfn.NUMBERVALUE(_xlfn.CONCAT(YEAR(A69),IF(MONTH(A69)&lt;10,_xlfn.CONCAT("0",MONTH(A69)),MONTH(A69)))),'Data-monthly'!A:A,0),3)</f>
        <v>96.8</v>
      </c>
      <c r="D69">
        <f>INDEX('Data-monthly'!A:D,MATCH(_xlfn.NUMBERVALUE(_xlfn.CONCAT(YEAR(A69),IF(MONTH(A69)&lt;10,_xlfn.CONCAT("0",MONTH(A69)),MONTH(A69)))),'Data-monthly'!A:A,0),4)</f>
        <v>4.4000000000000004</v>
      </c>
      <c r="E69">
        <f>INDEX('Data-monthly'!A:E,MATCH(_xlfn.NUMBERVALUE(_xlfn.CONCAT(YEAR(A69),IF(MONTH(A69)&lt;10,_xlfn.CONCAT("0",MONTH(A69)),MONTH(A69)))),'Data-monthly'!A:A,0),5)</f>
        <v>1.9400000000000001E-2</v>
      </c>
      <c r="F69" s="4">
        <f>INDEX('Data-monthly'!A:F,MATCH(_xlfn.NUMBERVALUE(_xlfn.CONCAT(YEAR(A69),IF(MONTH(A69)&lt;10,_xlfn.CONCAT("0",MONTH(A69)),MONTH(A69)))),'Data-monthly'!A:A,0),6)</f>
        <v>13234.1</v>
      </c>
      <c r="G69">
        <f>_xlfn.IFNA(INDEX('Data-covid'!A:B,MATCH(Overview!A69,'Data-covid'!A:A,0),2),0)</f>
        <v>0</v>
      </c>
      <c r="H69">
        <f>INDEX('Data-weather-dates'!D:F,MATCH(Overview!A69,'Data-weather-dates'!D:D,0),3)</f>
        <v>0</v>
      </c>
      <c r="I69">
        <f>INDEX('Data-holidays'!A:B,MATCH(Overview!A69,'Data-holidays'!A:A,0),2)</f>
        <v>0</v>
      </c>
    </row>
    <row r="70" spans="1:9" x14ac:dyDescent="0.2">
      <c r="A70" s="2">
        <v>42951</v>
      </c>
      <c r="B70">
        <f>INDEX('Data-monthly'!A:B,MATCH(_xlfn.NUMBERVALUE(_xlfn.CONCAT(YEAR(A70),IF(MONTH(A70)&lt;10,_xlfn.CONCAT("0",MONTH(A70)),MONTH(A70)))),'Data-monthly'!A:A,0),2)</f>
        <v>0.44159999999999999</v>
      </c>
      <c r="C70">
        <f>INDEX('Data-monthly'!A:C,MATCH(_xlfn.NUMBERVALUE(_xlfn.CONCAT(YEAR(A70),IF(MONTH(A70)&lt;10,_xlfn.CONCAT("0",MONTH(A70)),MONTH(A70)))),'Data-monthly'!A:A,0),3)</f>
        <v>96.8</v>
      </c>
      <c r="D70">
        <f>INDEX('Data-monthly'!A:D,MATCH(_xlfn.NUMBERVALUE(_xlfn.CONCAT(YEAR(A70),IF(MONTH(A70)&lt;10,_xlfn.CONCAT("0",MONTH(A70)),MONTH(A70)))),'Data-monthly'!A:A,0),4)</f>
        <v>4.4000000000000004</v>
      </c>
      <c r="E70">
        <f>INDEX('Data-monthly'!A:E,MATCH(_xlfn.NUMBERVALUE(_xlfn.CONCAT(YEAR(A70),IF(MONTH(A70)&lt;10,_xlfn.CONCAT("0",MONTH(A70)),MONTH(A70)))),'Data-monthly'!A:A,0),5)</f>
        <v>1.9400000000000001E-2</v>
      </c>
      <c r="F70" s="4">
        <f>INDEX('Data-monthly'!A:F,MATCH(_xlfn.NUMBERVALUE(_xlfn.CONCAT(YEAR(A70),IF(MONTH(A70)&lt;10,_xlfn.CONCAT("0",MONTH(A70)),MONTH(A70)))),'Data-monthly'!A:A,0),6)</f>
        <v>13234.1</v>
      </c>
      <c r="G70">
        <f>_xlfn.IFNA(INDEX('Data-covid'!A:B,MATCH(Overview!A70,'Data-covid'!A:A,0),2),0)</f>
        <v>0</v>
      </c>
      <c r="H70">
        <f>INDEX('Data-weather-dates'!D:F,MATCH(Overview!A70,'Data-weather-dates'!D:D,0),3)</f>
        <v>0</v>
      </c>
      <c r="I70">
        <f>INDEX('Data-holidays'!A:B,MATCH(Overview!A70,'Data-holidays'!A:A,0),2)</f>
        <v>0</v>
      </c>
    </row>
    <row r="71" spans="1:9" x14ac:dyDescent="0.2">
      <c r="A71" s="2">
        <v>42952</v>
      </c>
      <c r="B71">
        <f>INDEX('Data-monthly'!A:B,MATCH(_xlfn.NUMBERVALUE(_xlfn.CONCAT(YEAR(A71),IF(MONTH(A71)&lt;10,_xlfn.CONCAT("0",MONTH(A71)),MONTH(A71)))),'Data-monthly'!A:A,0),2)</f>
        <v>0.44159999999999999</v>
      </c>
      <c r="C71">
        <f>INDEX('Data-monthly'!A:C,MATCH(_xlfn.NUMBERVALUE(_xlfn.CONCAT(YEAR(A71),IF(MONTH(A71)&lt;10,_xlfn.CONCAT("0",MONTH(A71)),MONTH(A71)))),'Data-monthly'!A:A,0),3)</f>
        <v>96.8</v>
      </c>
      <c r="D71">
        <f>INDEX('Data-monthly'!A:D,MATCH(_xlfn.NUMBERVALUE(_xlfn.CONCAT(YEAR(A71),IF(MONTH(A71)&lt;10,_xlfn.CONCAT("0",MONTH(A71)),MONTH(A71)))),'Data-monthly'!A:A,0),4)</f>
        <v>4.4000000000000004</v>
      </c>
      <c r="E71">
        <f>INDEX('Data-monthly'!A:E,MATCH(_xlfn.NUMBERVALUE(_xlfn.CONCAT(YEAR(A71),IF(MONTH(A71)&lt;10,_xlfn.CONCAT("0",MONTH(A71)),MONTH(A71)))),'Data-monthly'!A:A,0),5)</f>
        <v>1.9400000000000001E-2</v>
      </c>
      <c r="F71" s="4">
        <f>INDEX('Data-monthly'!A:F,MATCH(_xlfn.NUMBERVALUE(_xlfn.CONCAT(YEAR(A71),IF(MONTH(A71)&lt;10,_xlfn.CONCAT("0",MONTH(A71)),MONTH(A71)))),'Data-monthly'!A:A,0),6)</f>
        <v>13234.1</v>
      </c>
      <c r="G71">
        <f>_xlfn.IFNA(INDEX('Data-covid'!A:B,MATCH(Overview!A71,'Data-covid'!A:A,0),2),0)</f>
        <v>0</v>
      </c>
      <c r="H71">
        <f>INDEX('Data-weather-dates'!D:F,MATCH(Overview!A71,'Data-weather-dates'!D:D,0),3)</f>
        <v>0</v>
      </c>
      <c r="I71">
        <f>INDEX('Data-holidays'!A:B,MATCH(Overview!A71,'Data-holidays'!A:A,0),2)</f>
        <v>0</v>
      </c>
    </row>
    <row r="72" spans="1:9" x14ac:dyDescent="0.2">
      <c r="A72" s="2">
        <v>42953</v>
      </c>
      <c r="B72">
        <f>INDEX('Data-monthly'!A:B,MATCH(_xlfn.NUMBERVALUE(_xlfn.CONCAT(YEAR(A72),IF(MONTH(A72)&lt;10,_xlfn.CONCAT("0",MONTH(A72)),MONTH(A72)))),'Data-monthly'!A:A,0),2)</f>
        <v>0.44159999999999999</v>
      </c>
      <c r="C72">
        <f>INDEX('Data-monthly'!A:C,MATCH(_xlfn.NUMBERVALUE(_xlfn.CONCAT(YEAR(A72),IF(MONTH(A72)&lt;10,_xlfn.CONCAT("0",MONTH(A72)),MONTH(A72)))),'Data-monthly'!A:A,0),3)</f>
        <v>96.8</v>
      </c>
      <c r="D72">
        <f>INDEX('Data-monthly'!A:D,MATCH(_xlfn.NUMBERVALUE(_xlfn.CONCAT(YEAR(A72),IF(MONTH(A72)&lt;10,_xlfn.CONCAT("0",MONTH(A72)),MONTH(A72)))),'Data-monthly'!A:A,0),4)</f>
        <v>4.4000000000000004</v>
      </c>
      <c r="E72">
        <f>INDEX('Data-monthly'!A:E,MATCH(_xlfn.NUMBERVALUE(_xlfn.CONCAT(YEAR(A72),IF(MONTH(A72)&lt;10,_xlfn.CONCAT("0",MONTH(A72)),MONTH(A72)))),'Data-monthly'!A:A,0),5)</f>
        <v>1.9400000000000001E-2</v>
      </c>
      <c r="F72" s="4">
        <f>INDEX('Data-monthly'!A:F,MATCH(_xlfn.NUMBERVALUE(_xlfn.CONCAT(YEAR(A72),IF(MONTH(A72)&lt;10,_xlfn.CONCAT("0",MONTH(A72)),MONTH(A72)))),'Data-monthly'!A:A,0),6)</f>
        <v>13234.1</v>
      </c>
      <c r="G72">
        <f>_xlfn.IFNA(INDEX('Data-covid'!A:B,MATCH(Overview!A72,'Data-covid'!A:A,0),2),0)</f>
        <v>0</v>
      </c>
      <c r="H72">
        <f>INDEX('Data-weather-dates'!D:F,MATCH(Overview!A72,'Data-weather-dates'!D:D,0),3)</f>
        <v>0</v>
      </c>
      <c r="I72">
        <f>INDEX('Data-holidays'!A:B,MATCH(Overview!A72,'Data-holidays'!A:A,0),2)</f>
        <v>0</v>
      </c>
    </row>
    <row r="73" spans="1:9" x14ac:dyDescent="0.2">
      <c r="A73" s="2">
        <v>42954</v>
      </c>
      <c r="B73">
        <f>INDEX('Data-monthly'!A:B,MATCH(_xlfn.NUMBERVALUE(_xlfn.CONCAT(YEAR(A73),IF(MONTH(A73)&lt;10,_xlfn.CONCAT("0",MONTH(A73)),MONTH(A73)))),'Data-monthly'!A:A,0),2)</f>
        <v>0.44159999999999999</v>
      </c>
      <c r="C73">
        <f>INDEX('Data-monthly'!A:C,MATCH(_xlfn.NUMBERVALUE(_xlfn.CONCAT(YEAR(A73),IF(MONTH(A73)&lt;10,_xlfn.CONCAT("0",MONTH(A73)),MONTH(A73)))),'Data-monthly'!A:A,0),3)</f>
        <v>96.8</v>
      </c>
      <c r="D73">
        <f>INDEX('Data-monthly'!A:D,MATCH(_xlfn.NUMBERVALUE(_xlfn.CONCAT(YEAR(A73),IF(MONTH(A73)&lt;10,_xlfn.CONCAT("0",MONTH(A73)),MONTH(A73)))),'Data-monthly'!A:A,0),4)</f>
        <v>4.4000000000000004</v>
      </c>
      <c r="E73">
        <f>INDEX('Data-monthly'!A:E,MATCH(_xlfn.NUMBERVALUE(_xlfn.CONCAT(YEAR(A73),IF(MONTH(A73)&lt;10,_xlfn.CONCAT("0",MONTH(A73)),MONTH(A73)))),'Data-monthly'!A:A,0),5)</f>
        <v>1.9400000000000001E-2</v>
      </c>
      <c r="F73" s="4">
        <f>INDEX('Data-monthly'!A:F,MATCH(_xlfn.NUMBERVALUE(_xlfn.CONCAT(YEAR(A73),IF(MONTH(A73)&lt;10,_xlfn.CONCAT("0",MONTH(A73)),MONTH(A73)))),'Data-monthly'!A:A,0),6)</f>
        <v>13234.1</v>
      </c>
      <c r="G73">
        <f>_xlfn.IFNA(INDEX('Data-covid'!A:B,MATCH(Overview!A73,'Data-covid'!A:A,0),2),0)</f>
        <v>0</v>
      </c>
      <c r="H73">
        <f>INDEX('Data-weather-dates'!D:F,MATCH(Overview!A73,'Data-weather-dates'!D:D,0),3)</f>
        <v>0</v>
      </c>
      <c r="I73">
        <f>INDEX('Data-holidays'!A:B,MATCH(Overview!A73,'Data-holidays'!A:A,0),2)</f>
        <v>0</v>
      </c>
    </row>
    <row r="74" spans="1:9" x14ac:dyDescent="0.2">
      <c r="A74" s="2">
        <v>42955</v>
      </c>
      <c r="B74">
        <f>INDEX('Data-monthly'!A:B,MATCH(_xlfn.NUMBERVALUE(_xlfn.CONCAT(YEAR(A74),IF(MONTH(A74)&lt;10,_xlfn.CONCAT("0",MONTH(A74)),MONTH(A74)))),'Data-monthly'!A:A,0),2)</f>
        <v>0.44159999999999999</v>
      </c>
      <c r="C74">
        <f>INDEX('Data-monthly'!A:C,MATCH(_xlfn.NUMBERVALUE(_xlfn.CONCAT(YEAR(A74),IF(MONTH(A74)&lt;10,_xlfn.CONCAT("0",MONTH(A74)),MONTH(A74)))),'Data-monthly'!A:A,0),3)</f>
        <v>96.8</v>
      </c>
      <c r="D74">
        <f>INDEX('Data-monthly'!A:D,MATCH(_xlfn.NUMBERVALUE(_xlfn.CONCAT(YEAR(A74),IF(MONTH(A74)&lt;10,_xlfn.CONCAT("0",MONTH(A74)),MONTH(A74)))),'Data-monthly'!A:A,0),4)</f>
        <v>4.4000000000000004</v>
      </c>
      <c r="E74">
        <f>INDEX('Data-monthly'!A:E,MATCH(_xlfn.NUMBERVALUE(_xlfn.CONCAT(YEAR(A74),IF(MONTH(A74)&lt;10,_xlfn.CONCAT("0",MONTH(A74)),MONTH(A74)))),'Data-monthly'!A:A,0),5)</f>
        <v>1.9400000000000001E-2</v>
      </c>
      <c r="F74" s="4">
        <f>INDEX('Data-monthly'!A:F,MATCH(_xlfn.NUMBERVALUE(_xlfn.CONCAT(YEAR(A74),IF(MONTH(A74)&lt;10,_xlfn.CONCAT("0",MONTH(A74)),MONTH(A74)))),'Data-monthly'!A:A,0),6)</f>
        <v>13234.1</v>
      </c>
      <c r="G74">
        <f>_xlfn.IFNA(INDEX('Data-covid'!A:B,MATCH(Overview!A74,'Data-covid'!A:A,0),2),0)</f>
        <v>0</v>
      </c>
      <c r="H74">
        <f>INDEX('Data-weather-dates'!D:F,MATCH(Overview!A74,'Data-weather-dates'!D:D,0),3)</f>
        <v>0</v>
      </c>
      <c r="I74">
        <f>INDEX('Data-holidays'!A:B,MATCH(Overview!A74,'Data-holidays'!A:A,0),2)</f>
        <v>0</v>
      </c>
    </row>
    <row r="75" spans="1:9" x14ac:dyDescent="0.2">
      <c r="A75" s="2">
        <v>42956</v>
      </c>
      <c r="B75">
        <f>INDEX('Data-monthly'!A:B,MATCH(_xlfn.NUMBERVALUE(_xlfn.CONCAT(YEAR(A75),IF(MONTH(A75)&lt;10,_xlfn.CONCAT("0",MONTH(A75)),MONTH(A75)))),'Data-monthly'!A:A,0),2)</f>
        <v>0.44159999999999999</v>
      </c>
      <c r="C75">
        <f>INDEX('Data-monthly'!A:C,MATCH(_xlfn.NUMBERVALUE(_xlfn.CONCAT(YEAR(A75),IF(MONTH(A75)&lt;10,_xlfn.CONCAT("0",MONTH(A75)),MONTH(A75)))),'Data-monthly'!A:A,0),3)</f>
        <v>96.8</v>
      </c>
      <c r="D75">
        <f>INDEX('Data-monthly'!A:D,MATCH(_xlfn.NUMBERVALUE(_xlfn.CONCAT(YEAR(A75),IF(MONTH(A75)&lt;10,_xlfn.CONCAT("0",MONTH(A75)),MONTH(A75)))),'Data-monthly'!A:A,0),4)</f>
        <v>4.4000000000000004</v>
      </c>
      <c r="E75">
        <f>INDEX('Data-monthly'!A:E,MATCH(_xlfn.NUMBERVALUE(_xlfn.CONCAT(YEAR(A75),IF(MONTH(A75)&lt;10,_xlfn.CONCAT("0",MONTH(A75)),MONTH(A75)))),'Data-monthly'!A:A,0),5)</f>
        <v>1.9400000000000001E-2</v>
      </c>
      <c r="F75" s="4">
        <f>INDEX('Data-monthly'!A:F,MATCH(_xlfn.NUMBERVALUE(_xlfn.CONCAT(YEAR(A75),IF(MONTH(A75)&lt;10,_xlfn.CONCAT("0",MONTH(A75)),MONTH(A75)))),'Data-monthly'!A:A,0),6)</f>
        <v>13234.1</v>
      </c>
      <c r="G75">
        <f>_xlfn.IFNA(INDEX('Data-covid'!A:B,MATCH(Overview!A75,'Data-covid'!A:A,0),2),0)</f>
        <v>0</v>
      </c>
      <c r="H75">
        <f>INDEX('Data-weather-dates'!D:F,MATCH(Overview!A75,'Data-weather-dates'!D:D,0),3)</f>
        <v>0</v>
      </c>
      <c r="I75">
        <f>INDEX('Data-holidays'!A:B,MATCH(Overview!A75,'Data-holidays'!A:A,0),2)</f>
        <v>0</v>
      </c>
    </row>
    <row r="76" spans="1:9" x14ac:dyDescent="0.2">
      <c r="A76" s="2">
        <v>42957</v>
      </c>
      <c r="B76">
        <f>INDEX('Data-monthly'!A:B,MATCH(_xlfn.NUMBERVALUE(_xlfn.CONCAT(YEAR(A76),IF(MONTH(A76)&lt;10,_xlfn.CONCAT("0",MONTH(A76)),MONTH(A76)))),'Data-monthly'!A:A,0),2)</f>
        <v>0.44159999999999999</v>
      </c>
      <c r="C76">
        <f>INDEX('Data-monthly'!A:C,MATCH(_xlfn.NUMBERVALUE(_xlfn.CONCAT(YEAR(A76),IF(MONTH(A76)&lt;10,_xlfn.CONCAT("0",MONTH(A76)),MONTH(A76)))),'Data-monthly'!A:A,0),3)</f>
        <v>96.8</v>
      </c>
      <c r="D76">
        <f>INDEX('Data-monthly'!A:D,MATCH(_xlfn.NUMBERVALUE(_xlfn.CONCAT(YEAR(A76),IF(MONTH(A76)&lt;10,_xlfn.CONCAT("0",MONTH(A76)),MONTH(A76)))),'Data-monthly'!A:A,0),4)</f>
        <v>4.4000000000000004</v>
      </c>
      <c r="E76">
        <f>INDEX('Data-monthly'!A:E,MATCH(_xlfn.NUMBERVALUE(_xlfn.CONCAT(YEAR(A76),IF(MONTH(A76)&lt;10,_xlfn.CONCAT("0",MONTH(A76)),MONTH(A76)))),'Data-monthly'!A:A,0),5)</f>
        <v>1.9400000000000001E-2</v>
      </c>
      <c r="F76" s="4">
        <f>INDEX('Data-monthly'!A:F,MATCH(_xlfn.NUMBERVALUE(_xlfn.CONCAT(YEAR(A76),IF(MONTH(A76)&lt;10,_xlfn.CONCAT("0",MONTH(A76)),MONTH(A76)))),'Data-monthly'!A:A,0),6)</f>
        <v>13234.1</v>
      </c>
      <c r="G76">
        <f>_xlfn.IFNA(INDEX('Data-covid'!A:B,MATCH(Overview!A76,'Data-covid'!A:A,0),2),0)</f>
        <v>0</v>
      </c>
      <c r="H76">
        <f>INDEX('Data-weather-dates'!D:F,MATCH(Overview!A76,'Data-weather-dates'!D:D,0),3)</f>
        <v>0</v>
      </c>
      <c r="I76">
        <f>INDEX('Data-holidays'!A:B,MATCH(Overview!A76,'Data-holidays'!A:A,0),2)</f>
        <v>0</v>
      </c>
    </row>
    <row r="77" spans="1:9" x14ac:dyDescent="0.2">
      <c r="A77" s="2">
        <v>42958</v>
      </c>
      <c r="B77">
        <f>INDEX('Data-monthly'!A:B,MATCH(_xlfn.NUMBERVALUE(_xlfn.CONCAT(YEAR(A77),IF(MONTH(A77)&lt;10,_xlfn.CONCAT("0",MONTH(A77)),MONTH(A77)))),'Data-monthly'!A:A,0),2)</f>
        <v>0.44159999999999999</v>
      </c>
      <c r="C77">
        <f>INDEX('Data-monthly'!A:C,MATCH(_xlfn.NUMBERVALUE(_xlfn.CONCAT(YEAR(A77),IF(MONTH(A77)&lt;10,_xlfn.CONCAT("0",MONTH(A77)),MONTH(A77)))),'Data-monthly'!A:A,0),3)</f>
        <v>96.8</v>
      </c>
      <c r="D77">
        <f>INDEX('Data-monthly'!A:D,MATCH(_xlfn.NUMBERVALUE(_xlfn.CONCAT(YEAR(A77),IF(MONTH(A77)&lt;10,_xlfn.CONCAT("0",MONTH(A77)),MONTH(A77)))),'Data-monthly'!A:A,0),4)</f>
        <v>4.4000000000000004</v>
      </c>
      <c r="E77">
        <f>INDEX('Data-monthly'!A:E,MATCH(_xlfn.NUMBERVALUE(_xlfn.CONCAT(YEAR(A77),IF(MONTH(A77)&lt;10,_xlfn.CONCAT("0",MONTH(A77)),MONTH(A77)))),'Data-monthly'!A:A,0),5)</f>
        <v>1.9400000000000001E-2</v>
      </c>
      <c r="F77" s="4">
        <f>INDEX('Data-monthly'!A:F,MATCH(_xlfn.NUMBERVALUE(_xlfn.CONCAT(YEAR(A77),IF(MONTH(A77)&lt;10,_xlfn.CONCAT("0",MONTH(A77)),MONTH(A77)))),'Data-monthly'!A:A,0),6)</f>
        <v>13234.1</v>
      </c>
      <c r="G77">
        <f>_xlfn.IFNA(INDEX('Data-covid'!A:B,MATCH(Overview!A77,'Data-covid'!A:A,0),2),0)</f>
        <v>0</v>
      </c>
      <c r="H77">
        <f>INDEX('Data-weather-dates'!D:F,MATCH(Overview!A77,'Data-weather-dates'!D:D,0),3)</f>
        <v>0</v>
      </c>
      <c r="I77">
        <f>INDEX('Data-holidays'!A:B,MATCH(Overview!A77,'Data-holidays'!A:A,0),2)</f>
        <v>0</v>
      </c>
    </row>
    <row r="78" spans="1:9" x14ac:dyDescent="0.2">
      <c r="A78" s="2">
        <v>42959</v>
      </c>
      <c r="B78">
        <f>INDEX('Data-monthly'!A:B,MATCH(_xlfn.NUMBERVALUE(_xlfn.CONCAT(YEAR(A78),IF(MONTH(A78)&lt;10,_xlfn.CONCAT("0",MONTH(A78)),MONTH(A78)))),'Data-monthly'!A:A,0),2)</f>
        <v>0.44159999999999999</v>
      </c>
      <c r="C78">
        <f>INDEX('Data-monthly'!A:C,MATCH(_xlfn.NUMBERVALUE(_xlfn.CONCAT(YEAR(A78),IF(MONTH(A78)&lt;10,_xlfn.CONCAT("0",MONTH(A78)),MONTH(A78)))),'Data-monthly'!A:A,0),3)</f>
        <v>96.8</v>
      </c>
      <c r="D78">
        <f>INDEX('Data-monthly'!A:D,MATCH(_xlfn.NUMBERVALUE(_xlfn.CONCAT(YEAR(A78),IF(MONTH(A78)&lt;10,_xlfn.CONCAT("0",MONTH(A78)),MONTH(A78)))),'Data-monthly'!A:A,0),4)</f>
        <v>4.4000000000000004</v>
      </c>
      <c r="E78">
        <f>INDEX('Data-monthly'!A:E,MATCH(_xlfn.NUMBERVALUE(_xlfn.CONCAT(YEAR(A78),IF(MONTH(A78)&lt;10,_xlfn.CONCAT("0",MONTH(A78)),MONTH(A78)))),'Data-monthly'!A:A,0),5)</f>
        <v>1.9400000000000001E-2</v>
      </c>
      <c r="F78" s="4">
        <f>INDEX('Data-monthly'!A:F,MATCH(_xlfn.NUMBERVALUE(_xlfn.CONCAT(YEAR(A78),IF(MONTH(A78)&lt;10,_xlfn.CONCAT("0",MONTH(A78)),MONTH(A78)))),'Data-monthly'!A:A,0),6)</f>
        <v>13234.1</v>
      </c>
      <c r="G78">
        <f>_xlfn.IFNA(INDEX('Data-covid'!A:B,MATCH(Overview!A78,'Data-covid'!A:A,0),2),0)</f>
        <v>0</v>
      </c>
      <c r="H78">
        <f>INDEX('Data-weather-dates'!D:F,MATCH(Overview!A78,'Data-weather-dates'!D:D,0),3)</f>
        <v>0</v>
      </c>
      <c r="I78">
        <f>INDEX('Data-holidays'!A:B,MATCH(Overview!A78,'Data-holidays'!A:A,0),2)</f>
        <v>0</v>
      </c>
    </row>
    <row r="79" spans="1:9" x14ac:dyDescent="0.2">
      <c r="A79" s="2">
        <v>42960</v>
      </c>
      <c r="B79">
        <f>INDEX('Data-monthly'!A:B,MATCH(_xlfn.NUMBERVALUE(_xlfn.CONCAT(YEAR(A79),IF(MONTH(A79)&lt;10,_xlfn.CONCAT("0",MONTH(A79)),MONTH(A79)))),'Data-monthly'!A:A,0),2)</f>
        <v>0.44159999999999999</v>
      </c>
      <c r="C79">
        <f>INDEX('Data-monthly'!A:C,MATCH(_xlfn.NUMBERVALUE(_xlfn.CONCAT(YEAR(A79),IF(MONTH(A79)&lt;10,_xlfn.CONCAT("0",MONTH(A79)),MONTH(A79)))),'Data-monthly'!A:A,0),3)</f>
        <v>96.8</v>
      </c>
      <c r="D79">
        <f>INDEX('Data-monthly'!A:D,MATCH(_xlfn.NUMBERVALUE(_xlfn.CONCAT(YEAR(A79),IF(MONTH(A79)&lt;10,_xlfn.CONCAT("0",MONTH(A79)),MONTH(A79)))),'Data-monthly'!A:A,0),4)</f>
        <v>4.4000000000000004</v>
      </c>
      <c r="E79">
        <f>INDEX('Data-monthly'!A:E,MATCH(_xlfn.NUMBERVALUE(_xlfn.CONCAT(YEAR(A79),IF(MONTH(A79)&lt;10,_xlfn.CONCAT("0",MONTH(A79)),MONTH(A79)))),'Data-monthly'!A:A,0),5)</f>
        <v>1.9400000000000001E-2</v>
      </c>
      <c r="F79" s="4">
        <f>INDEX('Data-monthly'!A:F,MATCH(_xlfn.NUMBERVALUE(_xlfn.CONCAT(YEAR(A79),IF(MONTH(A79)&lt;10,_xlfn.CONCAT("0",MONTH(A79)),MONTH(A79)))),'Data-monthly'!A:A,0),6)</f>
        <v>13234.1</v>
      </c>
      <c r="G79">
        <f>_xlfn.IFNA(INDEX('Data-covid'!A:B,MATCH(Overview!A79,'Data-covid'!A:A,0),2),0)</f>
        <v>0</v>
      </c>
      <c r="H79">
        <f>INDEX('Data-weather-dates'!D:F,MATCH(Overview!A79,'Data-weather-dates'!D:D,0),3)</f>
        <v>0</v>
      </c>
      <c r="I79">
        <f>INDEX('Data-holidays'!A:B,MATCH(Overview!A79,'Data-holidays'!A:A,0),2)</f>
        <v>0</v>
      </c>
    </row>
    <row r="80" spans="1:9" x14ac:dyDescent="0.2">
      <c r="A80" s="2">
        <v>42961</v>
      </c>
      <c r="B80">
        <f>INDEX('Data-monthly'!A:B,MATCH(_xlfn.NUMBERVALUE(_xlfn.CONCAT(YEAR(A80),IF(MONTH(A80)&lt;10,_xlfn.CONCAT("0",MONTH(A80)),MONTH(A80)))),'Data-monthly'!A:A,0),2)</f>
        <v>0.44159999999999999</v>
      </c>
      <c r="C80">
        <f>INDEX('Data-monthly'!A:C,MATCH(_xlfn.NUMBERVALUE(_xlfn.CONCAT(YEAR(A80),IF(MONTH(A80)&lt;10,_xlfn.CONCAT("0",MONTH(A80)),MONTH(A80)))),'Data-monthly'!A:A,0),3)</f>
        <v>96.8</v>
      </c>
      <c r="D80">
        <f>INDEX('Data-monthly'!A:D,MATCH(_xlfn.NUMBERVALUE(_xlfn.CONCAT(YEAR(A80),IF(MONTH(A80)&lt;10,_xlfn.CONCAT("0",MONTH(A80)),MONTH(A80)))),'Data-monthly'!A:A,0),4)</f>
        <v>4.4000000000000004</v>
      </c>
      <c r="E80">
        <f>INDEX('Data-monthly'!A:E,MATCH(_xlfn.NUMBERVALUE(_xlfn.CONCAT(YEAR(A80),IF(MONTH(A80)&lt;10,_xlfn.CONCAT("0",MONTH(A80)),MONTH(A80)))),'Data-monthly'!A:A,0),5)</f>
        <v>1.9400000000000001E-2</v>
      </c>
      <c r="F80" s="4">
        <f>INDEX('Data-monthly'!A:F,MATCH(_xlfn.NUMBERVALUE(_xlfn.CONCAT(YEAR(A80),IF(MONTH(A80)&lt;10,_xlfn.CONCAT("0",MONTH(A80)),MONTH(A80)))),'Data-monthly'!A:A,0),6)</f>
        <v>13234.1</v>
      </c>
      <c r="G80">
        <f>_xlfn.IFNA(INDEX('Data-covid'!A:B,MATCH(Overview!A80,'Data-covid'!A:A,0),2),0)</f>
        <v>0</v>
      </c>
      <c r="H80">
        <f>INDEX('Data-weather-dates'!D:F,MATCH(Overview!A80,'Data-weather-dates'!D:D,0),3)</f>
        <v>0</v>
      </c>
      <c r="I80">
        <f>INDEX('Data-holidays'!A:B,MATCH(Overview!A80,'Data-holidays'!A:A,0),2)</f>
        <v>0</v>
      </c>
    </row>
    <row r="81" spans="1:9" x14ac:dyDescent="0.2">
      <c r="A81" s="2">
        <v>42962</v>
      </c>
      <c r="B81">
        <f>INDEX('Data-monthly'!A:B,MATCH(_xlfn.NUMBERVALUE(_xlfn.CONCAT(YEAR(A81),IF(MONTH(A81)&lt;10,_xlfn.CONCAT("0",MONTH(A81)),MONTH(A81)))),'Data-monthly'!A:A,0),2)</f>
        <v>0.44159999999999999</v>
      </c>
      <c r="C81">
        <f>INDEX('Data-monthly'!A:C,MATCH(_xlfn.NUMBERVALUE(_xlfn.CONCAT(YEAR(A81),IF(MONTH(A81)&lt;10,_xlfn.CONCAT("0",MONTH(A81)),MONTH(A81)))),'Data-monthly'!A:A,0),3)</f>
        <v>96.8</v>
      </c>
      <c r="D81">
        <f>INDEX('Data-monthly'!A:D,MATCH(_xlfn.NUMBERVALUE(_xlfn.CONCAT(YEAR(A81),IF(MONTH(A81)&lt;10,_xlfn.CONCAT("0",MONTH(A81)),MONTH(A81)))),'Data-monthly'!A:A,0),4)</f>
        <v>4.4000000000000004</v>
      </c>
      <c r="E81">
        <f>INDEX('Data-monthly'!A:E,MATCH(_xlfn.NUMBERVALUE(_xlfn.CONCAT(YEAR(A81),IF(MONTH(A81)&lt;10,_xlfn.CONCAT("0",MONTH(A81)),MONTH(A81)))),'Data-monthly'!A:A,0),5)</f>
        <v>1.9400000000000001E-2</v>
      </c>
      <c r="F81" s="4">
        <f>INDEX('Data-monthly'!A:F,MATCH(_xlfn.NUMBERVALUE(_xlfn.CONCAT(YEAR(A81),IF(MONTH(A81)&lt;10,_xlfn.CONCAT("0",MONTH(A81)),MONTH(A81)))),'Data-monthly'!A:A,0),6)</f>
        <v>13234.1</v>
      </c>
      <c r="G81">
        <f>_xlfn.IFNA(INDEX('Data-covid'!A:B,MATCH(Overview!A81,'Data-covid'!A:A,0),2),0)</f>
        <v>0</v>
      </c>
      <c r="H81">
        <f>INDEX('Data-weather-dates'!D:F,MATCH(Overview!A81,'Data-weather-dates'!D:D,0),3)</f>
        <v>0</v>
      </c>
      <c r="I81">
        <f>INDEX('Data-holidays'!A:B,MATCH(Overview!A81,'Data-holidays'!A:A,0),2)</f>
        <v>0</v>
      </c>
    </row>
    <row r="82" spans="1:9" x14ac:dyDescent="0.2">
      <c r="A82" s="2">
        <v>42963</v>
      </c>
      <c r="B82">
        <f>INDEX('Data-monthly'!A:B,MATCH(_xlfn.NUMBERVALUE(_xlfn.CONCAT(YEAR(A82),IF(MONTH(A82)&lt;10,_xlfn.CONCAT("0",MONTH(A82)),MONTH(A82)))),'Data-monthly'!A:A,0),2)</f>
        <v>0.44159999999999999</v>
      </c>
      <c r="C82">
        <f>INDEX('Data-monthly'!A:C,MATCH(_xlfn.NUMBERVALUE(_xlfn.CONCAT(YEAR(A82),IF(MONTH(A82)&lt;10,_xlfn.CONCAT("0",MONTH(A82)),MONTH(A82)))),'Data-monthly'!A:A,0),3)</f>
        <v>96.8</v>
      </c>
      <c r="D82">
        <f>INDEX('Data-monthly'!A:D,MATCH(_xlfn.NUMBERVALUE(_xlfn.CONCAT(YEAR(A82),IF(MONTH(A82)&lt;10,_xlfn.CONCAT("0",MONTH(A82)),MONTH(A82)))),'Data-monthly'!A:A,0),4)</f>
        <v>4.4000000000000004</v>
      </c>
      <c r="E82">
        <f>INDEX('Data-monthly'!A:E,MATCH(_xlfn.NUMBERVALUE(_xlfn.CONCAT(YEAR(A82),IF(MONTH(A82)&lt;10,_xlfn.CONCAT("0",MONTH(A82)),MONTH(A82)))),'Data-monthly'!A:A,0),5)</f>
        <v>1.9400000000000001E-2</v>
      </c>
      <c r="F82" s="4">
        <f>INDEX('Data-monthly'!A:F,MATCH(_xlfn.NUMBERVALUE(_xlfn.CONCAT(YEAR(A82),IF(MONTH(A82)&lt;10,_xlfn.CONCAT("0",MONTH(A82)),MONTH(A82)))),'Data-monthly'!A:A,0),6)</f>
        <v>13234.1</v>
      </c>
      <c r="G82">
        <f>_xlfn.IFNA(INDEX('Data-covid'!A:B,MATCH(Overview!A82,'Data-covid'!A:A,0),2),0)</f>
        <v>0</v>
      </c>
      <c r="H82">
        <f>INDEX('Data-weather-dates'!D:F,MATCH(Overview!A82,'Data-weather-dates'!D:D,0),3)</f>
        <v>0</v>
      </c>
      <c r="I82">
        <f>INDEX('Data-holidays'!A:B,MATCH(Overview!A82,'Data-holidays'!A:A,0),2)</f>
        <v>0</v>
      </c>
    </row>
    <row r="83" spans="1:9" x14ac:dyDescent="0.2">
      <c r="A83" s="2">
        <v>42964</v>
      </c>
      <c r="B83">
        <f>INDEX('Data-monthly'!A:B,MATCH(_xlfn.NUMBERVALUE(_xlfn.CONCAT(YEAR(A83),IF(MONTH(A83)&lt;10,_xlfn.CONCAT("0",MONTH(A83)),MONTH(A83)))),'Data-monthly'!A:A,0),2)</f>
        <v>0.44159999999999999</v>
      </c>
      <c r="C83">
        <f>INDEX('Data-monthly'!A:C,MATCH(_xlfn.NUMBERVALUE(_xlfn.CONCAT(YEAR(A83),IF(MONTH(A83)&lt;10,_xlfn.CONCAT("0",MONTH(A83)),MONTH(A83)))),'Data-monthly'!A:A,0),3)</f>
        <v>96.8</v>
      </c>
      <c r="D83">
        <f>INDEX('Data-monthly'!A:D,MATCH(_xlfn.NUMBERVALUE(_xlfn.CONCAT(YEAR(A83),IF(MONTH(A83)&lt;10,_xlfn.CONCAT("0",MONTH(A83)),MONTH(A83)))),'Data-monthly'!A:A,0),4)</f>
        <v>4.4000000000000004</v>
      </c>
      <c r="E83">
        <f>INDEX('Data-monthly'!A:E,MATCH(_xlfn.NUMBERVALUE(_xlfn.CONCAT(YEAR(A83),IF(MONTH(A83)&lt;10,_xlfn.CONCAT("0",MONTH(A83)),MONTH(A83)))),'Data-monthly'!A:A,0),5)</f>
        <v>1.9400000000000001E-2</v>
      </c>
      <c r="F83" s="4">
        <f>INDEX('Data-monthly'!A:F,MATCH(_xlfn.NUMBERVALUE(_xlfn.CONCAT(YEAR(A83),IF(MONTH(A83)&lt;10,_xlfn.CONCAT("0",MONTH(A83)),MONTH(A83)))),'Data-monthly'!A:A,0),6)</f>
        <v>13234.1</v>
      </c>
      <c r="G83">
        <f>_xlfn.IFNA(INDEX('Data-covid'!A:B,MATCH(Overview!A83,'Data-covid'!A:A,0),2),0)</f>
        <v>0</v>
      </c>
      <c r="H83">
        <f>INDEX('Data-weather-dates'!D:F,MATCH(Overview!A83,'Data-weather-dates'!D:D,0),3)</f>
        <v>0</v>
      </c>
      <c r="I83">
        <f>INDEX('Data-holidays'!A:B,MATCH(Overview!A83,'Data-holidays'!A:A,0),2)</f>
        <v>0</v>
      </c>
    </row>
    <row r="84" spans="1:9" x14ac:dyDescent="0.2">
      <c r="A84" s="2">
        <v>42965</v>
      </c>
      <c r="B84">
        <f>INDEX('Data-monthly'!A:B,MATCH(_xlfn.NUMBERVALUE(_xlfn.CONCAT(YEAR(A84),IF(MONTH(A84)&lt;10,_xlfn.CONCAT("0",MONTH(A84)),MONTH(A84)))),'Data-monthly'!A:A,0),2)</f>
        <v>0.44159999999999999</v>
      </c>
      <c r="C84">
        <f>INDEX('Data-monthly'!A:C,MATCH(_xlfn.NUMBERVALUE(_xlfn.CONCAT(YEAR(A84),IF(MONTH(A84)&lt;10,_xlfn.CONCAT("0",MONTH(A84)),MONTH(A84)))),'Data-monthly'!A:A,0),3)</f>
        <v>96.8</v>
      </c>
      <c r="D84">
        <f>INDEX('Data-monthly'!A:D,MATCH(_xlfn.NUMBERVALUE(_xlfn.CONCAT(YEAR(A84),IF(MONTH(A84)&lt;10,_xlfn.CONCAT("0",MONTH(A84)),MONTH(A84)))),'Data-monthly'!A:A,0),4)</f>
        <v>4.4000000000000004</v>
      </c>
      <c r="E84">
        <f>INDEX('Data-monthly'!A:E,MATCH(_xlfn.NUMBERVALUE(_xlfn.CONCAT(YEAR(A84),IF(MONTH(A84)&lt;10,_xlfn.CONCAT("0",MONTH(A84)),MONTH(A84)))),'Data-monthly'!A:A,0),5)</f>
        <v>1.9400000000000001E-2</v>
      </c>
      <c r="F84" s="4">
        <f>INDEX('Data-monthly'!A:F,MATCH(_xlfn.NUMBERVALUE(_xlfn.CONCAT(YEAR(A84),IF(MONTH(A84)&lt;10,_xlfn.CONCAT("0",MONTH(A84)),MONTH(A84)))),'Data-monthly'!A:A,0),6)</f>
        <v>13234.1</v>
      </c>
      <c r="G84">
        <f>_xlfn.IFNA(INDEX('Data-covid'!A:B,MATCH(Overview!A84,'Data-covid'!A:A,0),2),0)</f>
        <v>0</v>
      </c>
      <c r="H84">
        <f>INDEX('Data-weather-dates'!D:F,MATCH(Overview!A84,'Data-weather-dates'!D:D,0),3)</f>
        <v>0</v>
      </c>
      <c r="I84">
        <f>INDEX('Data-holidays'!A:B,MATCH(Overview!A84,'Data-holidays'!A:A,0),2)</f>
        <v>0</v>
      </c>
    </row>
    <row r="85" spans="1:9" x14ac:dyDescent="0.2">
      <c r="A85" s="2">
        <v>42966</v>
      </c>
      <c r="B85">
        <f>INDEX('Data-monthly'!A:B,MATCH(_xlfn.NUMBERVALUE(_xlfn.CONCAT(YEAR(A85),IF(MONTH(A85)&lt;10,_xlfn.CONCAT("0",MONTH(A85)),MONTH(A85)))),'Data-monthly'!A:A,0),2)</f>
        <v>0.44159999999999999</v>
      </c>
      <c r="C85">
        <f>INDEX('Data-monthly'!A:C,MATCH(_xlfn.NUMBERVALUE(_xlfn.CONCAT(YEAR(A85),IF(MONTH(A85)&lt;10,_xlfn.CONCAT("0",MONTH(A85)),MONTH(A85)))),'Data-monthly'!A:A,0),3)</f>
        <v>96.8</v>
      </c>
      <c r="D85">
        <f>INDEX('Data-monthly'!A:D,MATCH(_xlfn.NUMBERVALUE(_xlfn.CONCAT(YEAR(A85),IF(MONTH(A85)&lt;10,_xlfn.CONCAT("0",MONTH(A85)),MONTH(A85)))),'Data-monthly'!A:A,0),4)</f>
        <v>4.4000000000000004</v>
      </c>
      <c r="E85">
        <f>INDEX('Data-monthly'!A:E,MATCH(_xlfn.NUMBERVALUE(_xlfn.CONCAT(YEAR(A85),IF(MONTH(A85)&lt;10,_xlfn.CONCAT("0",MONTH(A85)),MONTH(A85)))),'Data-monthly'!A:A,0),5)</f>
        <v>1.9400000000000001E-2</v>
      </c>
      <c r="F85" s="4">
        <f>INDEX('Data-monthly'!A:F,MATCH(_xlfn.NUMBERVALUE(_xlfn.CONCAT(YEAR(A85),IF(MONTH(A85)&lt;10,_xlfn.CONCAT("0",MONTH(A85)),MONTH(A85)))),'Data-monthly'!A:A,0),6)</f>
        <v>13234.1</v>
      </c>
      <c r="G85">
        <f>_xlfn.IFNA(INDEX('Data-covid'!A:B,MATCH(Overview!A85,'Data-covid'!A:A,0),2),0)</f>
        <v>0</v>
      </c>
      <c r="H85">
        <f>INDEX('Data-weather-dates'!D:F,MATCH(Overview!A85,'Data-weather-dates'!D:D,0),3)</f>
        <v>0</v>
      </c>
      <c r="I85">
        <f>INDEX('Data-holidays'!A:B,MATCH(Overview!A85,'Data-holidays'!A:A,0),2)</f>
        <v>0</v>
      </c>
    </row>
    <row r="86" spans="1:9" x14ac:dyDescent="0.2">
      <c r="A86" s="2">
        <v>42967</v>
      </c>
      <c r="B86">
        <f>INDEX('Data-monthly'!A:B,MATCH(_xlfn.NUMBERVALUE(_xlfn.CONCAT(YEAR(A86),IF(MONTH(A86)&lt;10,_xlfn.CONCAT("0",MONTH(A86)),MONTH(A86)))),'Data-monthly'!A:A,0),2)</f>
        <v>0.44159999999999999</v>
      </c>
      <c r="C86">
        <f>INDEX('Data-monthly'!A:C,MATCH(_xlfn.NUMBERVALUE(_xlfn.CONCAT(YEAR(A86),IF(MONTH(A86)&lt;10,_xlfn.CONCAT("0",MONTH(A86)),MONTH(A86)))),'Data-monthly'!A:A,0),3)</f>
        <v>96.8</v>
      </c>
      <c r="D86">
        <f>INDEX('Data-monthly'!A:D,MATCH(_xlfn.NUMBERVALUE(_xlfn.CONCAT(YEAR(A86),IF(MONTH(A86)&lt;10,_xlfn.CONCAT("0",MONTH(A86)),MONTH(A86)))),'Data-monthly'!A:A,0),4)</f>
        <v>4.4000000000000004</v>
      </c>
      <c r="E86">
        <f>INDEX('Data-monthly'!A:E,MATCH(_xlfn.NUMBERVALUE(_xlfn.CONCAT(YEAR(A86),IF(MONTH(A86)&lt;10,_xlfn.CONCAT("0",MONTH(A86)),MONTH(A86)))),'Data-monthly'!A:A,0),5)</f>
        <v>1.9400000000000001E-2</v>
      </c>
      <c r="F86" s="4">
        <f>INDEX('Data-monthly'!A:F,MATCH(_xlfn.NUMBERVALUE(_xlfn.CONCAT(YEAR(A86),IF(MONTH(A86)&lt;10,_xlfn.CONCAT("0",MONTH(A86)),MONTH(A86)))),'Data-monthly'!A:A,0),6)</f>
        <v>13234.1</v>
      </c>
      <c r="G86">
        <f>_xlfn.IFNA(INDEX('Data-covid'!A:B,MATCH(Overview!A86,'Data-covid'!A:A,0),2),0)</f>
        <v>0</v>
      </c>
      <c r="H86">
        <f>INDEX('Data-weather-dates'!D:F,MATCH(Overview!A86,'Data-weather-dates'!D:D,0),3)</f>
        <v>0</v>
      </c>
      <c r="I86">
        <f>INDEX('Data-holidays'!A:B,MATCH(Overview!A86,'Data-holidays'!A:A,0),2)</f>
        <v>0</v>
      </c>
    </row>
    <row r="87" spans="1:9" x14ac:dyDescent="0.2">
      <c r="A87" s="2">
        <v>42968</v>
      </c>
      <c r="B87">
        <f>INDEX('Data-monthly'!A:B,MATCH(_xlfn.NUMBERVALUE(_xlfn.CONCAT(YEAR(A87),IF(MONTH(A87)&lt;10,_xlfn.CONCAT("0",MONTH(A87)),MONTH(A87)))),'Data-monthly'!A:A,0),2)</f>
        <v>0.44159999999999999</v>
      </c>
      <c r="C87">
        <f>INDEX('Data-monthly'!A:C,MATCH(_xlfn.NUMBERVALUE(_xlfn.CONCAT(YEAR(A87),IF(MONTH(A87)&lt;10,_xlfn.CONCAT("0",MONTH(A87)),MONTH(A87)))),'Data-monthly'!A:A,0),3)</f>
        <v>96.8</v>
      </c>
      <c r="D87">
        <f>INDEX('Data-monthly'!A:D,MATCH(_xlfn.NUMBERVALUE(_xlfn.CONCAT(YEAR(A87),IF(MONTH(A87)&lt;10,_xlfn.CONCAT("0",MONTH(A87)),MONTH(A87)))),'Data-monthly'!A:A,0),4)</f>
        <v>4.4000000000000004</v>
      </c>
      <c r="E87">
        <f>INDEX('Data-monthly'!A:E,MATCH(_xlfn.NUMBERVALUE(_xlfn.CONCAT(YEAR(A87),IF(MONTH(A87)&lt;10,_xlfn.CONCAT("0",MONTH(A87)),MONTH(A87)))),'Data-monthly'!A:A,0),5)</f>
        <v>1.9400000000000001E-2</v>
      </c>
      <c r="F87" s="4">
        <f>INDEX('Data-monthly'!A:F,MATCH(_xlfn.NUMBERVALUE(_xlfn.CONCAT(YEAR(A87),IF(MONTH(A87)&lt;10,_xlfn.CONCAT("0",MONTH(A87)),MONTH(A87)))),'Data-monthly'!A:A,0),6)</f>
        <v>13234.1</v>
      </c>
      <c r="G87">
        <f>_xlfn.IFNA(INDEX('Data-covid'!A:B,MATCH(Overview!A87,'Data-covid'!A:A,0),2),0)</f>
        <v>0</v>
      </c>
      <c r="H87">
        <f>INDEX('Data-weather-dates'!D:F,MATCH(Overview!A87,'Data-weather-dates'!D:D,0),3)</f>
        <v>0</v>
      </c>
      <c r="I87">
        <f>INDEX('Data-holidays'!A:B,MATCH(Overview!A87,'Data-holidays'!A:A,0),2)</f>
        <v>0</v>
      </c>
    </row>
    <row r="88" spans="1:9" x14ac:dyDescent="0.2">
      <c r="A88" s="2">
        <v>42969</v>
      </c>
      <c r="B88">
        <f>INDEX('Data-monthly'!A:B,MATCH(_xlfn.NUMBERVALUE(_xlfn.CONCAT(YEAR(A88),IF(MONTH(A88)&lt;10,_xlfn.CONCAT("0",MONTH(A88)),MONTH(A88)))),'Data-monthly'!A:A,0),2)</f>
        <v>0.44159999999999999</v>
      </c>
      <c r="C88">
        <f>INDEX('Data-monthly'!A:C,MATCH(_xlfn.NUMBERVALUE(_xlfn.CONCAT(YEAR(A88),IF(MONTH(A88)&lt;10,_xlfn.CONCAT("0",MONTH(A88)),MONTH(A88)))),'Data-monthly'!A:A,0),3)</f>
        <v>96.8</v>
      </c>
      <c r="D88">
        <f>INDEX('Data-monthly'!A:D,MATCH(_xlfn.NUMBERVALUE(_xlfn.CONCAT(YEAR(A88),IF(MONTH(A88)&lt;10,_xlfn.CONCAT("0",MONTH(A88)),MONTH(A88)))),'Data-monthly'!A:A,0),4)</f>
        <v>4.4000000000000004</v>
      </c>
      <c r="E88">
        <f>INDEX('Data-monthly'!A:E,MATCH(_xlfn.NUMBERVALUE(_xlfn.CONCAT(YEAR(A88),IF(MONTH(A88)&lt;10,_xlfn.CONCAT("0",MONTH(A88)),MONTH(A88)))),'Data-monthly'!A:A,0),5)</f>
        <v>1.9400000000000001E-2</v>
      </c>
      <c r="F88" s="4">
        <f>INDEX('Data-monthly'!A:F,MATCH(_xlfn.NUMBERVALUE(_xlfn.CONCAT(YEAR(A88),IF(MONTH(A88)&lt;10,_xlfn.CONCAT("0",MONTH(A88)),MONTH(A88)))),'Data-monthly'!A:A,0),6)</f>
        <v>13234.1</v>
      </c>
      <c r="G88">
        <f>_xlfn.IFNA(INDEX('Data-covid'!A:B,MATCH(Overview!A88,'Data-covid'!A:A,0),2),0)</f>
        <v>0</v>
      </c>
      <c r="H88">
        <f>INDEX('Data-weather-dates'!D:F,MATCH(Overview!A88,'Data-weather-dates'!D:D,0),3)</f>
        <v>0</v>
      </c>
      <c r="I88">
        <f>INDEX('Data-holidays'!A:B,MATCH(Overview!A88,'Data-holidays'!A:A,0),2)</f>
        <v>0</v>
      </c>
    </row>
    <row r="89" spans="1:9" x14ac:dyDescent="0.2">
      <c r="A89" s="2">
        <v>42970</v>
      </c>
      <c r="B89">
        <f>INDEX('Data-monthly'!A:B,MATCH(_xlfn.NUMBERVALUE(_xlfn.CONCAT(YEAR(A89),IF(MONTH(A89)&lt;10,_xlfn.CONCAT("0",MONTH(A89)),MONTH(A89)))),'Data-monthly'!A:A,0),2)</f>
        <v>0.44159999999999999</v>
      </c>
      <c r="C89">
        <f>INDEX('Data-monthly'!A:C,MATCH(_xlfn.NUMBERVALUE(_xlfn.CONCAT(YEAR(A89),IF(MONTH(A89)&lt;10,_xlfn.CONCAT("0",MONTH(A89)),MONTH(A89)))),'Data-monthly'!A:A,0),3)</f>
        <v>96.8</v>
      </c>
      <c r="D89">
        <f>INDEX('Data-monthly'!A:D,MATCH(_xlfn.NUMBERVALUE(_xlfn.CONCAT(YEAR(A89),IF(MONTH(A89)&lt;10,_xlfn.CONCAT("0",MONTH(A89)),MONTH(A89)))),'Data-monthly'!A:A,0),4)</f>
        <v>4.4000000000000004</v>
      </c>
      <c r="E89">
        <f>INDEX('Data-monthly'!A:E,MATCH(_xlfn.NUMBERVALUE(_xlfn.CONCAT(YEAR(A89),IF(MONTH(A89)&lt;10,_xlfn.CONCAT("0",MONTH(A89)),MONTH(A89)))),'Data-monthly'!A:A,0),5)</f>
        <v>1.9400000000000001E-2</v>
      </c>
      <c r="F89" s="4">
        <f>INDEX('Data-monthly'!A:F,MATCH(_xlfn.NUMBERVALUE(_xlfn.CONCAT(YEAR(A89),IF(MONTH(A89)&lt;10,_xlfn.CONCAT("0",MONTH(A89)),MONTH(A89)))),'Data-monthly'!A:A,0),6)</f>
        <v>13234.1</v>
      </c>
      <c r="G89">
        <f>_xlfn.IFNA(INDEX('Data-covid'!A:B,MATCH(Overview!A89,'Data-covid'!A:A,0),2),0)</f>
        <v>0</v>
      </c>
      <c r="H89">
        <f>INDEX('Data-weather-dates'!D:F,MATCH(Overview!A89,'Data-weather-dates'!D:D,0),3)</f>
        <v>0</v>
      </c>
      <c r="I89">
        <f>INDEX('Data-holidays'!A:B,MATCH(Overview!A89,'Data-holidays'!A:A,0),2)</f>
        <v>0</v>
      </c>
    </row>
    <row r="90" spans="1:9" x14ac:dyDescent="0.2">
      <c r="A90" s="2">
        <v>42971</v>
      </c>
      <c r="B90">
        <f>INDEX('Data-monthly'!A:B,MATCH(_xlfn.NUMBERVALUE(_xlfn.CONCAT(YEAR(A90),IF(MONTH(A90)&lt;10,_xlfn.CONCAT("0",MONTH(A90)),MONTH(A90)))),'Data-monthly'!A:A,0),2)</f>
        <v>0.44159999999999999</v>
      </c>
      <c r="C90">
        <f>INDEX('Data-monthly'!A:C,MATCH(_xlfn.NUMBERVALUE(_xlfn.CONCAT(YEAR(A90),IF(MONTH(A90)&lt;10,_xlfn.CONCAT("0",MONTH(A90)),MONTH(A90)))),'Data-monthly'!A:A,0),3)</f>
        <v>96.8</v>
      </c>
      <c r="D90">
        <f>INDEX('Data-monthly'!A:D,MATCH(_xlfn.NUMBERVALUE(_xlfn.CONCAT(YEAR(A90),IF(MONTH(A90)&lt;10,_xlfn.CONCAT("0",MONTH(A90)),MONTH(A90)))),'Data-monthly'!A:A,0),4)</f>
        <v>4.4000000000000004</v>
      </c>
      <c r="E90">
        <f>INDEX('Data-monthly'!A:E,MATCH(_xlfn.NUMBERVALUE(_xlfn.CONCAT(YEAR(A90),IF(MONTH(A90)&lt;10,_xlfn.CONCAT("0",MONTH(A90)),MONTH(A90)))),'Data-monthly'!A:A,0),5)</f>
        <v>1.9400000000000001E-2</v>
      </c>
      <c r="F90" s="4">
        <f>INDEX('Data-monthly'!A:F,MATCH(_xlfn.NUMBERVALUE(_xlfn.CONCAT(YEAR(A90),IF(MONTH(A90)&lt;10,_xlfn.CONCAT("0",MONTH(A90)),MONTH(A90)))),'Data-monthly'!A:A,0),6)</f>
        <v>13234.1</v>
      </c>
      <c r="G90">
        <f>_xlfn.IFNA(INDEX('Data-covid'!A:B,MATCH(Overview!A90,'Data-covid'!A:A,0),2),0)</f>
        <v>0</v>
      </c>
      <c r="H90">
        <f>INDEX('Data-weather-dates'!D:F,MATCH(Overview!A90,'Data-weather-dates'!D:D,0),3)</f>
        <v>0</v>
      </c>
      <c r="I90">
        <f>INDEX('Data-holidays'!A:B,MATCH(Overview!A90,'Data-holidays'!A:A,0),2)</f>
        <v>0</v>
      </c>
    </row>
    <row r="91" spans="1:9" x14ac:dyDescent="0.2">
      <c r="A91" s="2">
        <v>42972</v>
      </c>
      <c r="B91">
        <f>INDEX('Data-monthly'!A:B,MATCH(_xlfn.NUMBERVALUE(_xlfn.CONCAT(YEAR(A91),IF(MONTH(A91)&lt;10,_xlfn.CONCAT("0",MONTH(A91)),MONTH(A91)))),'Data-monthly'!A:A,0),2)</f>
        <v>0.44159999999999999</v>
      </c>
      <c r="C91">
        <f>INDEX('Data-monthly'!A:C,MATCH(_xlfn.NUMBERVALUE(_xlfn.CONCAT(YEAR(A91),IF(MONTH(A91)&lt;10,_xlfn.CONCAT("0",MONTH(A91)),MONTH(A91)))),'Data-monthly'!A:A,0),3)</f>
        <v>96.8</v>
      </c>
      <c r="D91">
        <f>INDEX('Data-monthly'!A:D,MATCH(_xlfn.NUMBERVALUE(_xlfn.CONCAT(YEAR(A91),IF(MONTH(A91)&lt;10,_xlfn.CONCAT("0",MONTH(A91)),MONTH(A91)))),'Data-monthly'!A:A,0),4)</f>
        <v>4.4000000000000004</v>
      </c>
      <c r="E91">
        <f>INDEX('Data-monthly'!A:E,MATCH(_xlfn.NUMBERVALUE(_xlfn.CONCAT(YEAR(A91),IF(MONTH(A91)&lt;10,_xlfn.CONCAT("0",MONTH(A91)),MONTH(A91)))),'Data-monthly'!A:A,0),5)</f>
        <v>1.9400000000000001E-2</v>
      </c>
      <c r="F91" s="4">
        <f>INDEX('Data-monthly'!A:F,MATCH(_xlfn.NUMBERVALUE(_xlfn.CONCAT(YEAR(A91),IF(MONTH(A91)&lt;10,_xlfn.CONCAT("0",MONTH(A91)),MONTH(A91)))),'Data-monthly'!A:A,0),6)</f>
        <v>13234.1</v>
      </c>
      <c r="G91">
        <f>_xlfn.IFNA(INDEX('Data-covid'!A:B,MATCH(Overview!A91,'Data-covid'!A:A,0),2),0)</f>
        <v>0</v>
      </c>
      <c r="H91">
        <f>INDEX('Data-weather-dates'!D:F,MATCH(Overview!A91,'Data-weather-dates'!D:D,0),3)</f>
        <v>1</v>
      </c>
      <c r="I91">
        <f>INDEX('Data-holidays'!A:B,MATCH(Overview!A91,'Data-holidays'!A:A,0),2)</f>
        <v>0</v>
      </c>
    </row>
    <row r="92" spans="1:9" x14ac:dyDescent="0.2">
      <c r="A92" s="2">
        <v>42973</v>
      </c>
      <c r="B92">
        <f>INDEX('Data-monthly'!A:B,MATCH(_xlfn.NUMBERVALUE(_xlfn.CONCAT(YEAR(A92),IF(MONTH(A92)&lt;10,_xlfn.CONCAT("0",MONTH(A92)),MONTH(A92)))),'Data-monthly'!A:A,0),2)</f>
        <v>0.44159999999999999</v>
      </c>
      <c r="C92">
        <f>INDEX('Data-monthly'!A:C,MATCH(_xlfn.NUMBERVALUE(_xlfn.CONCAT(YEAR(A92),IF(MONTH(A92)&lt;10,_xlfn.CONCAT("0",MONTH(A92)),MONTH(A92)))),'Data-monthly'!A:A,0),3)</f>
        <v>96.8</v>
      </c>
      <c r="D92">
        <f>INDEX('Data-monthly'!A:D,MATCH(_xlfn.NUMBERVALUE(_xlfn.CONCAT(YEAR(A92),IF(MONTH(A92)&lt;10,_xlfn.CONCAT("0",MONTH(A92)),MONTH(A92)))),'Data-monthly'!A:A,0),4)</f>
        <v>4.4000000000000004</v>
      </c>
      <c r="E92">
        <f>INDEX('Data-monthly'!A:E,MATCH(_xlfn.NUMBERVALUE(_xlfn.CONCAT(YEAR(A92),IF(MONTH(A92)&lt;10,_xlfn.CONCAT("0",MONTH(A92)),MONTH(A92)))),'Data-monthly'!A:A,0),5)</f>
        <v>1.9400000000000001E-2</v>
      </c>
      <c r="F92" s="4">
        <f>INDEX('Data-monthly'!A:F,MATCH(_xlfn.NUMBERVALUE(_xlfn.CONCAT(YEAR(A92),IF(MONTH(A92)&lt;10,_xlfn.CONCAT("0",MONTH(A92)),MONTH(A92)))),'Data-monthly'!A:A,0),6)</f>
        <v>13234.1</v>
      </c>
      <c r="G92">
        <f>_xlfn.IFNA(INDEX('Data-covid'!A:B,MATCH(Overview!A92,'Data-covid'!A:A,0),2),0)</f>
        <v>0</v>
      </c>
      <c r="H92">
        <f>INDEX('Data-weather-dates'!D:F,MATCH(Overview!A92,'Data-weather-dates'!D:D,0),3)</f>
        <v>1</v>
      </c>
      <c r="I92">
        <f>INDEX('Data-holidays'!A:B,MATCH(Overview!A92,'Data-holidays'!A:A,0),2)</f>
        <v>0</v>
      </c>
    </row>
    <row r="93" spans="1:9" x14ac:dyDescent="0.2">
      <c r="A93" s="2">
        <v>42974</v>
      </c>
      <c r="B93">
        <f>INDEX('Data-monthly'!A:B,MATCH(_xlfn.NUMBERVALUE(_xlfn.CONCAT(YEAR(A93),IF(MONTH(A93)&lt;10,_xlfn.CONCAT("0",MONTH(A93)),MONTH(A93)))),'Data-monthly'!A:A,0),2)</f>
        <v>0.44159999999999999</v>
      </c>
      <c r="C93">
        <f>INDEX('Data-monthly'!A:C,MATCH(_xlfn.NUMBERVALUE(_xlfn.CONCAT(YEAR(A93),IF(MONTH(A93)&lt;10,_xlfn.CONCAT("0",MONTH(A93)),MONTH(A93)))),'Data-monthly'!A:A,0),3)</f>
        <v>96.8</v>
      </c>
      <c r="D93">
        <f>INDEX('Data-monthly'!A:D,MATCH(_xlfn.NUMBERVALUE(_xlfn.CONCAT(YEAR(A93),IF(MONTH(A93)&lt;10,_xlfn.CONCAT("0",MONTH(A93)),MONTH(A93)))),'Data-monthly'!A:A,0),4)</f>
        <v>4.4000000000000004</v>
      </c>
      <c r="E93">
        <f>INDEX('Data-monthly'!A:E,MATCH(_xlfn.NUMBERVALUE(_xlfn.CONCAT(YEAR(A93),IF(MONTH(A93)&lt;10,_xlfn.CONCAT("0",MONTH(A93)),MONTH(A93)))),'Data-monthly'!A:A,0),5)</f>
        <v>1.9400000000000001E-2</v>
      </c>
      <c r="F93" s="4">
        <f>INDEX('Data-monthly'!A:F,MATCH(_xlfn.NUMBERVALUE(_xlfn.CONCAT(YEAR(A93),IF(MONTH(A93)&lt;10,_xlfn.CONCAT("0",MONTH(A93)),MONTH(A93)))),'Data-monthly'!A:A,0),6)</f>
        <v>13234.1</v>
      </c>
      <c r="G93">
        <f>_xlfn.IFNA(INDEX('Data-covid'!A:B,MATCH(Overview!A93,'Data-covid'!A:A,0),2),0)</f>
        <v>0</v>
      </c>
      <c r="H93">
        <f>INDEX('Data-weather-dates'!D:F,MATCH(Overview!A93,'Data-weather-dates'!D:D,0),3)</f>
        <v>1</v>
      </c>
      <c r="I93">
        <f>INDEX('Data-holidays'!A:B,MATCH(Overview!A93,'Data-holidays'!A:A,0),2)</f>
        <v>0</v>
      </c>
    </row>
    <row r="94" spans="1:9" x14ac:dyDescent="0.2">
      <c r="A94" s="2">
        <v>42975</v>
      </c>
      <c r="B94">
        <f>INDEX('Data-monthly'!A:B,MATCH(_xlfn.NUMBERVALUE(_xlfn.CONCAT(YEAR(A94),IF(MONTH(A94)&lt;10,_xlfn.CONCAT("0",MONTH(A94)),MONTH(A94)))),'Data-monthly'!A:A,0),2)</f>
        <v>0.44159999999999999</v>
      </c>
      <c r="C94">
        <f>INDEX('Data-monthly'!A:C,MATCH(_xlfn.NUMBERVALUE(_xlfn.CONCAT(YEAR(A94),IF(MONTH(A94)&lt;10,_xlfn.CONCAT("0",MONTH(A94)),MONTH(A94)))),'Data-monthly'!A:A,0),3)</f>
        <v>96.8</v>
      </c>
      <c r="D94">
        <f>INDEX('Data-monthly'!A:D,MATCH(_xlfn.NUMBERVALUE(_xlfn.CONCAT(YEAR(A94),IF(MONTH(A94)&lt;10,_xlfn.CONCAT("0",MONTH(A94)),MONTH(A94)))),'Data-monthly'!A:A,0),4)</f>
        <v>4.4000000000000004</v>
      </c>
      <c r="E94">
        <f>INDEX('Data-monthly'!A:E,MATCH(_xlfn.NUMBERVALUE(_xlfn.CONCAT(YEAR(A94),IF(MONTH(A94)&lt;10,_xlfn.CONCAT("0",MONTH(A94)),MONTH(A94)))),'Data-monthly'!A:A,0),5)</f>
        <v>1.9400000000000001E-2</v>
      </c>
      <c r="F94" s="4">
        <f>INDEX('Data-monthly'!A:F,MATCH(_xlfn.NUMBERVALUE(_xlfn.CONCAT(YEAR(A94),IF(MONTH(A94)&lt;10,_xlfn.CONCAT("0",MONTH(A94)),MONTH(A94)))),'Data-monthly'!A:A,0),6)</f>
        <v>13234.1</v>
      </c>
      <c r="G94">
        <f>_xlfn.IFNA(INDEX('Data-covid'!A:B,MATCH(Overview!A94,'Data-covid'!A:A,0),2),0)</f>
        <v>0</v>
      </c>
      <c r="H94">
        <f>INDEX('Data-weather-dates'!D:F,MATCH(Overview!A94,'Data-weather-dates'!D:D,0),3)</f>
        <v>1</v>
      </c>
      <c r="I94">
        <f>INDEX('Data-holidays'!A:B,MATCH(Overview!A94,'Data-holidays'!A:A,0),2)</f>
        <v>0</v>
      </c>
    </row>
    <row r="95" spans="1:9" x14ac:dyDescent="0.2">
      <c r="A95" s="2">
        <v>42976</v>
      </c>
      <c r="B95">
        <f>INDEX('Data-monthly'!A:B,MATCH(_xlfn.NUMBERVALUE(_xlfn.CONCAT(YEAR(A95),IF(MONTH(A95)&lt;10,_xlfn.CONCAT("0",MONTH(A95)),MONTH(A95)))),'Data-monthly'!A:A,0),2)</f>
        <v>0.44159999999999999</v>
      </c>
      <c r="C95">
        <f>INDEX('Data-monthly'!A:C,MATCH(_xlfn.NUMBERVALUE(_xlfn.CONCAT(YEAR(A95),IF(MONTH(A95)&lt;10,_xlfn.CONCAT("0",MONTH(A95)),MONTH(A95)))),'Data-monthly'!A:A,0),3)</f>
        <v>96.8</v>
      </c>
      <c r="D95">
        <f>INDEX('Data-monthly'!A:D,MATCH(_xlfn.NUMBERVALUE(_xlfn.CONCAT(YEAR(A95),IF(MONTH(A95)&lt;10,_xlfn.CONCAT("0",MONTH(A95)),MONTH(A95)))),'Data-monthly'!A:A,0),4)</f>
        <v>4.4000000000000004</v>
      </c>
      <c r="E95">
        <f>INDEX('Data-monthly'!A:E,MATCH(_xlfn.NUMBERVALUE(_xlfn.CONCAT(YEAR(A95),IF(MONTH(A95)&lt;10,_xlfn.CONCAT("0",MONTH(A95)),MONTH(A95)))),'Data-monthly'!A:A,0),5)</f>
        <v>1.9400000000000001E-2</v>
      </c>
      <c r="F95" s="4">
        <f>INDEX('Data-monthly'!A:F,MATCH(_xlfn.NUMBERVALUE(_xlfn.CONCAT(YEAR(A95),IF(MONTH(A95)&lt;10,_xlfn.CONCAT("0",MONTH(A95)),MONTH(A95)))),'Data-monthly'!A:A,0),6)</f>
        <v>13234.1</v>
      </c>
      <c r="G95">
        <f>_xlfn.IFNA(INDEX('Data-covid'!A:B,MATCH(Overview!A95,'Data-covid'!A:A,0),2),0)</f>
        <v>0</v>
      </c>
      <c r="H95">
        <f>INDEX('Data-weather-dates'!D:F,MATCH(Overview!A95,'Data-weather-dates'!D:D,0),3)</f>
        <v>1</v>
      </c>
      <c r="I95">
        <f>INDEX('Data-holidays'!A:B,MATCH(Overview!A95,'Data-holidays'!A:A,0),2)</f>
        <v>0</v>
      </c>
    </row>
    <row r="96" spans="1:9" x14ac:dyDescent="0.2">
      <c r="A96" s="2">
        <v>42977</v>
      </c>
      <c r="B96">
        <f>INDEX('Data-monthly'!A:B,MATCH(_xlfn.NUMBERVALUE(_xlfn.CONCAT(YEAR(A96),IF(MONTH(A96)&lt;10,_xlfn.CONCAT("0",MONTH(A96)),MONTH(A96)))),'Data-monthly'!A:A,0),2)</f>
        <v>0.44159999999999999</v>
      </c>
      <c r="C96">
        <f>INDEX('Data-monthly'!A:C,MATCH(_xlfn.NUMBERVALUE(_xlfn.CONCAT(YEAR(A96),IF(MONTH(A96)&lt;10,_xlfn.CONCAT("0",MONTH(A96)),MONTH(A96)))),'Data-monthly'!A:A,0),3)</f>
        <v>96.8</v>
      </c>
      <c r="D96">
        <f>INDEX('Data-monthly'!A:D,MATCH(_xlfn.NUMBERVALUE(_xlfn.CONCAT(YEAR(A96),IF(MONTH(A96)&lt;10,_xlfn.CONCAT("0",MONTH(A96)),MONTH(A96)))),'Data-monthly'!A:A,0),4)</f>
        <v>4.4000000000000004</v>
      </c>
      <c r="E96">
        <f>INDEX('Data-monthly'!A:E,MATCH(_xlfn.NUMBERVALUE(_xlfn.CONCAT(YEAR(A96),IF(MONTH(A96)&lt;10,_xlfn.CONCAT("0",MONTH(A96)),MONTH(A96)))),'Data-monthly'!A:A,0),5)</f>
        <v>1.9400000000000001E-2</v>
      </c>
      <c r="F96" s="4">
        <f>INDEX('Data-monthly'!A:F,MATCH(_xlfn.NUMBERVALUE(_xlfn.CONCAT(YEAR(A96),IF(MONTH(A96)&lt;10,_xlfn.CONCAT("0",MONTH(A96)),MONTH(A96)))),'Data-monthly'!A:A,0),6)</f>
        <v>13234.1</v>
      </c>
      <c r="G96">
        <f>_xlfn.IFNA(INDEX('Data-covid'!A:B,MATCH(Overview!A96,'Data-covid'!A:A,0),2),0)</f>
        <v>0</v>
      </c>
      <c r="H96">
        <f>INDEX('Data-weather-dates'!D:F,MATCH(Overview!A96,'Data-weather-dates'!D:D,0),3)</f>
        <v>1</v>
      </c>
      <c r="I96">
        <f>INDEX('Data-holidays'!A:B,MATCH(Overview!A96,'Data-holidays'!A:A,0),2)</f>
        <v>0</v>
      </c>
    </row>
    <row r="97" spans="1:9" x14ac:dyDescent="0.2">
      <c r="A97" s="2">
        <v>42978</v>
      </c>
      <c r="B97">
        <f>INDEX('Data-monthly'!A:B,MATCH(_xlfn.NUMBERVALUE(_xlfn.CONCAT(YEAR(A97),IF(MONTH(A97)&lt;10,_xlfn.CONCAT("0",MONTH(A97)),MONTH(A97)))),'Data-monthly'!A:A,0),2)</f>
        <v>0.44159999999999999</v>
      </c>
      <c r="C97">
        <f>INDEX('Data-monthly'!A:C,MATCH(_xlfn.NUMBERVALUE(_xlfn.CONCAT(YEAR(A97),IF(MONTH(A97)&lt;10,_xlfn.CONCAT("0",MONTH(A97)),MONTH(A97)))),'Data-monthly'!A:A,0),3)</f>
        <v>96.8</v>
      </c>
      <c r="D97">
        <f>INDEX('Data-monthly'!A:D,MATCH(_xlfn.NUMBERVALUE(_xlfn.CONCAT(YEAR(A97),IF(MONTH(A97)&lt;10,_xlfn.CONCAT("0",MONTH(A97)),MONTH(A97)))),'Data-monthly'!A:A,0),4)</f>
        <v>4.4000000000000004</v>
      </c>
      <c r="E97">
        <f>INDEX('Data-monthly'!A:E,MATCH(_xlfn.NUMBERVALUE(_xlfn.CONCAT(YEAR(A97),IF(MONTH(A97)&lt;10,_xlfn.CONCAT("0",MONTH(A97)),MONTH(A97)))),'Data-monthly'!A:A,0),5)</f>
        <v>1.9400000000000001E-2</v>
      </c>
      <c r="F97" s="4">
        <f>INDEX('Data-monthly'!A:F,MATCH(_xlfn.NUMBERVALUE(_xlfn.CONCAT(YEAR(A97),IF(MONTH(A97)&lt;10,_xlfn.CONCAT("0",MONTH(A97)),MONTH(A97)))),'Data-monthly'!A:A,0),6)</f>
        <v>13234.1</v>
      </c>
      <c r="G97">
        <f>_xlfn.IFNA(INDEX('Data-covid'!A:B,MATCH(Overview!A97,'Data-covid'!A:A,0),2),0)</f>
        <v>0</v>
      </c>
      <c r="H97">
        <f>INDEX('Data-weather-dates'!D:F,MATCH(Overview!A97,'Data-weather-dates'!D:D,0),3)</f>
        <v>1</v>
      </c>
      <c r="I97">
        <f>INDEX('Data-holidays'!A:B,MATCH(Overview!A97,'Data-holidays'!A:A,0),2)</f>
        <v>0</v>
      </c>
    </row>
    <row r="98" spans="1:9" x14ac:dyDescent="0.2">
      <c r="A98" s="2">
        <v>42979</v>
      </c>
      <c r="B98">
        <f>INDEX('Data-monthly'!A:B,MATCH(_xlfn.NUMBERVALUE(_xlfn.CONCAT(YEAR(A98),IF(MONTH(A98)&lt;10,_xlfn.CONCAT("0",MONTH(A98)),MONTH(A98)))),'Data-monthly'!A:A,0),2)</f>
        <v>0.54759999999999998</v>
      </c>
      <c r="C98">
        <f>INDEX('Data-monthly'!A:C,MATCH(_xlfn.NUMBERVALUE(_xlfn.CONCAT(YEAR(A98),IF(MONTH(A98)&lt;10,_xlfn.CONCAT("0",MONTH(A98)),MONTH(A98)))),'Data-monthly'!A:A,0),3)</f>
        <v>95.1</v>
      </c>
      <c r="D98">
        <f>INDEX('Data-monthly'!A:D,MATCH(_xlfn.NUMBERVALUE(_xlfn.CONCAT(YEAR(A98),IF(MONTH(A98)&lt;10,_xlfn.CONCAT("0",MONTH(A98)),MONTH(A98)))),'Data-monthly'!A:A,0),4)</f>
        <v>4.3</v>
      </c>
      <c r="E98">
        <f>INDEX('Data-monthly'!A:E,MATCH(_xlfn.NUMBERVALUE(_xlfn.CONCAT(YEAR(A98),IF(MONTH(A98)&lt;10,_xlfn.CONCAT("0",MONTH(A98)),MONTH(A98)))),'Data-monthly'!A:A,0),5)</f>
        <v>2.23E-2</v>
      </c>
      <c r="F98" s="4">
        <f>INDEX('Data-monthly'!A:F,MATCH(_xlfn.NUMBERVALUE(_xlfn.CONCAT(YEAR(A98),IF(MONTH(A98)&lt;10,_xlfn.CONCAT("0",MONTH(A98)),MONTH(A98)))),'Data-monthly'!A:A,0),6)</f>
        <v>13353.4</v>
      </c>
      <c r="G98">
        <f>_xlfn.IFNA(INDEX('Data-covid'!A:B,MATCH(Overview!A98,'Data-covid'!A:A,0),2),0)</f>
        <v>0</v>
      </c>
      <c r="H98">
        <f>INDEX('Data-weather-dates'!D:F,MATCH(Overview!A98,'Data-weather-dates'!D:D,0),3)</f>
        <v>0</v>
      </c>
      <c r="I98">
        <f>INDEX('Data-holidays'!A:B,MATCH(Overview!A98,'Data-holidays'!A:A,0),2)</f>
        <v>0</v>
      </c>
    </row>
    <row r="99" spans="1:9" x14ac:dyDescent="0.2">
      <c r="A99" s="2">
        <v>42980</v>
      </c>
      <c r="B99">
        <f>INDEX('Data-monthly'!A:B,MATCH(_xlfn.NUMBERVALUE(_xlfn.CONCAT(YEAR(A99),IF(MONTH(A99)&lt;10,_xlfn.CONCAT("0",MONTH(A99)),MONTH(A99)))),'Data-monthly'!A:A,0),2)</f>
        <v>0.54759999999999998</v>
      </c>
      <c r="C99">
        <f>INDEX('Data-monthly'!A:C,MATCH(_xlfn.NUMBERVALUE(_xlfn.CONCAT(YEAR(A99),IF(MONTH(A99)&lt;10,_xlfn.CONCAT("0",MONTH(A99)),MONTH(A99)))),'Data-monthly'!A:A,0),3)</f>
        <v>95.1</v>
      </c>
      <c r="D99">
        <f>INDEX('Data-monthly'!A:D,MATCH(_xlfn.NUMBERVALUE(_xlfn.CONCAT(YEAR(A99),IF(MONTH(A99)&lt;10,_xlfn.CONCAT("0",MONTH(A99)),MONTH(A99)))),'Data-monthly'!A:A,0),4)</f>
        <v>4.3</v>
      </c>
      <c r="E99">
        <f>INDEX('Data-monthly'!A:E,MATCH(_xlfn.NUMBERVALUE(_xlfn.CONCAT(YEAR(A99),IF(MONTH(A99)&lt;10,_xlfn.CONCAT("0",MONTH(A99)),MONTH(A99)))),'Data-monthly'!A:A,0),5)</f>
        <v>2.23E-2</v>
      </c>
      <c r="F99" s="4">
        <f>INDEX('Data-monthly'!A:F,MATCH(_xlfn.NUMBERVALUE(_xlfn.CONCAT(YEAR(A99),IF(MONTH(A99)&lt;10,_xlfn.CONCAT("0",MONTH(A99)),MONTH(A99)))),'Data-monthly'!A:A,0),6)</f>
        <v>13353.4</v>
      </c>
      <c r="G99">
        <f>_xlfn.IFNA(INDEX('Data-covid'!A:B,MATCH(Overview!A99,'Data-covid'!A:A,0),2),0)</f>
        <v>0</v>
      </c>
      <c r="H99">
        <f>INDEX('Data-weather-dates'!D:F,MATCH(Overview!A99,'Data-weather-dates'!D:D,0),3)</f>
        <v>0</v>
      </c>
      <c r="I99">
        <f>INDEX('Data-holidays'!A:B,MATCH(Overview!A99,'Data-holidays'!A:A,0),2)</f>
        <v>0</v>
      </c>
    </row>
    <row r="100" spans="1:9" x14ac:dyDescent="0.2">
      <c r="A100" s="2">
        <v>42981</v>
      </c>
      <c r="B100">
        <f>INDEX('Data-monthly'!A:B,MATCH(_xlfn.NUMBERVALUE(_xlfn.CONCAT(YEAR(A100),IF(MONTH(A100)&lt;10,_xlfn.CONCAT("0",MONTH(A100)),MONTH(A100)))),'Data-monthly'!A:A,0),2)</f>
        <v>0.54759999999999998</v>
      </c>
      <c r="C100">
        <f>INDEX('Data-monthly'!A:C,MATCH(_xlfn.NUMBERVALUE(_xlfn.CONCAT(YEAR(A100),IF(MONTH(A100)&lt;10,_xlfn.CONCAT("0",MONTH(A100)),MONTH(A100)))),'Data-monthly'!A:A,0),3)</f>
        <v>95.1</v>
      </c>
      <c r="D100">
        <f>INDEX('Data-monthly'!A:D,MATCH(_xlfn.NUMBERVALUE(_xlfn.CONCAT(YEAR(A100),IF(MONTH(A100)&lt;10,_xlfn.CONCAT("0",MONTH(A100)),MONTH(A100)))),'Data-monthly'!A:A,0),4)</f>
        <v>4.3</v>
      </c>
      <c r="E100">
        <f>INDEX('Data-monthly'!A:E,MATCH(_xlfn.NUMBERVALUE(_xlfn.CONCAT(YEAR(A100),IF(MONTH(A100)&lt;10,_xlfn.CONCAT("0",MONTH(A100)),MONTH(A100)))),'Data-monthly'!A:A,0),5)</f>
        <v>2.23E-2</v>
      </c>
      <c r="F100" s="4">
        <f>INDEX('Data-monthly'!A:F,MATCH(_xlfn.NUMBERVALUE(_xlfn.CONCAT(YEAR(A100),IF(MONTH(A100)&lt;10,_xlfn.CONCAT("0",MONTH(A100)),MONTH(A100)))),'Data-monthly'!A:A,0),6)</f>
        <v>13353.4</v>
      </c>
      <c r="G100">
        <f>_xlfn.IFNA(INDEX('Data-covid'!A:B,MATCH(Overview!A100,'Data-covid'!A:A,0),2),0)</f>
        <v>0</v>
      </c>
      <c r="H100">
        <f>INDEX('Data-weather-dates'!D:F,MATCH(Overview!A100,'Data-weather-dates'!D:D,0),3)</f>
        <v>0</v>
      </c>
      <c r="I100">
        <f>INDEX('Data-holidays'!A:B,MATCH(Overview!A100,'Data-holidays'!A:A,0),2)</f>
        <v>0</v>
      </c>
    </row>
    <row r="101" spans="1:9" x14ac:dyDescent="0.2">
      <c r="A101" s="2">
        <v>42982</v>
      </c>
      <c r="B101">
        <f>INDEX('Data-monthly'!A:B,MATCH(_xlfn.NUMBERVALUE(_xlfn.CONCAT(YEAR(A101),IF(MONTH(A101)&lt;10,_xlfn.CONCAT("0",MONTH(A101)),MONTH(A101)))),'Data-monthly'!A:A,0),2)</f>
        <v>0.54759999999999998</v>
      </c>
      <c r="C101">
        <f>INDEX('Data-monthly'!A:C,MATCH(_xlfn.NUMBERVALUE(_xlfn.CONCAT(YEAR(A101),IF(MONTH(A101)&lt;10,_xlfn.CONCAT("0",MONTH(A101)),MONTH(A101)))),'Data-monthly'!A:A,0),3)</f>
        <v>95.1</v>
      </c>
      <c r="D101">
        <f>INDEX('Data-monthly'!A:D,MATCH(_xlfn.NUMBERVALUE(_xlfn.CONCAT(YEAR(A101),IF(MONTH(A101)&lt;10,_xlfn.CONCAT("0",MONTH(A101)),MONTH(A101)))),'Data-monthly'!A:A,0),4)</f>
        <v>4.3</v>
      </c>
      <c r="E101">
        <f>INDEX('Data-monthly'!A:E,MATCH(_xlfn.NUMBERVALUE(_xlfn.CONCAT(YEAR(A101),IF(MONTH(A101)&lt;10,_xlfn.CONCAT("0",MONTH(A101)),MONTH(A101)))),'Data-monthly'!A:A,0),5)</f>
        <v>2.23E-2</v>
      </c>
      <c r="F101" s="4">
        <f>INDEX('Data-monthly'!A:F,MATCH(_xlfn.NUMBERVALUE(_xlfn.CONCAT(YEAR(A101),IF(MONTH(A101)&lt;10,_xlfn.CONCAT("0",MONTH(A101)),MONTH(A101)))),'Data-monthly'!A:A,0),6)</f>
        <v>13353.4</v>
      </c>
      <c r="G101">
        <f>_xlfn.IFNA(INDEX('Data-covid'!A:B,MATCH(Overview!A101,'Data-covid'!A:A,0),2),0)</f>
        <v>0</v>
      </c>
      <c r="H101">
        <f>INDEX('Data-weather-dates'!D:F,MATCH(Overview!A101,'Data-weather-dates'!D:D,0),3)</f>
        <v>0</v>
      </c>
      <c r="I101">
        <f>INDEX('Data-holidays'!A:B,MATCH(Overview!A101,'Data-holidays'!A:A,0),2)</f>
        <v>0</v>
      </c>
    </row>
    <row r="102" spans="1:9" x14ac:dyDescent="0.2">
      <c r="A102" s="2">
        <v>42983</v>
      </c>
      <c r="B102">
        <f>INDEX('Data-monthly'!A:B,MATCH(_xlfn.NUMBERVALUE(_xlfn.CONCAT(YEAR(A102),IF(MONTH(A102)&lt;10,_xlfn.CONCAT("0",MONTH(A102)),MONTH(A102)))),'Data-monthly'!A:A,0),2)</f>
        <v>0.54759999999999998</v>
      </c>
      <c r="C102">
        <f>INDEX('Data-monthly'!A:C,MATCH(_xlfn.NUMBERVALUE(_xlfn.CONCAT(YEAR(A102),IF(MONTH(A102)&lt;10,_xlfn.CONCAT("0",MONTH(A102)),MONTH(A102)))),'Data-monthly'!A:A,0),3)</f>
        <v>95.1</v>
      </c>
      <c r="D102">
        <f>INDEX('Data-monthly'!A:D,MATCH(_xlfn.NUMBERVALUE(_xlfn.CONCAT(YEAR(A102),IF(MONTH(A102)&lt;10,_xlfn.CONCAT("0",MONTH(A102)),MONTH(A102)))),'Data-monthly'!A:A,0),4)</f>
        <v>4.3</v>
      </c>
      <c r="E102">
        <f>INDEX('Data-monthly'!A:E,MATCH(_xlfn.NUMBERVALUE(_xlfn.CONCAT(YEAR(A102),IF(MONTH(A102)&lt;10,_xlfn.CONCAT("0",MONTH(A102)),MONTH(A102)))),'Data-monthly'!A:A,0),5)</f>
        <v>2.23E-2</v>
      </c>
      <c r="F102" s="4">
        <f>INDEX('Data-monthly'!A:F,MATCH(_xlfn.NUMBERVALUE(_xlfn.CONCAT(YEAR(A102),IF(MONTH(A102)&lt;10,_xlfn.CONCAT("0",MONTH(A102)),MONTH(A102)))),'Data-monthly'!A:A,0),6)</f>
        <v>13353.4</v>
      </c>
      <c r="G102">
        <f>_xlfn.IFNA(INDEX('Data-covid'!A:B,MATCH(Overview!A102,'Data-covid'!A:A,0),2),0)</f>
        <v>0</v>
      </c>
      <c r="H102">
        <f>INDEX('Data-weather-dates'!D:F,MATCH(Overview!A102,'Data-weather-dates'!D:D,0),3)</f>
        <v>0</v>
      </c>
      <c r="I102">
        <f>INDEX('Data-holidays'!A:B,MATCH(Overview!A102,'Data-holidays'!A:A,0),2)</f>
        <v>0</v>
      </c>
    </row>
    <row r="103" spans="1:9" x14ac:dyDescent="0.2">
      <c r="A103" s="2">
        <v>42984</v>
      </c>
      <c r="B103">
        <f>INDEX('Data-monthly'!A:B,MATCH(_xlfn.NUMBERVALUE(_xlfn.CONCAT(YEAR(A103),IF(MONTH(A103)&lt;10,_xlfn.CONCAT("0",MONTH(A103)),MONTH(A103)))),'Data-monthly'!A:A,0),2)</f>
        <v>0.54759999999999998</v>
      </c>
      <c r="C103">
        <f>INDEX('Data-monthly'!A:C,MATCH(_xlfn.NUMBERVALUE(_xlfn.CONCAT(YEAR(A103),IF(MONTH(A103)&lt;10,_xlfn.CONCAT("0",MONTH(A103)),MONTH(A103)))),'Data-monthly'!A:A,0),3)</f>
        <v>95.1</v>
      </c>
      <c r="D103">
        <f>INDEX('Data-monthly'!A:D,MATCH(_xlfn.NUMBERVALUE(_xlfn.CONCAT(YEAR(A103),IF(MONTH(A103)&lt;10,_xlfn.CONCAT("0",MONTH(A103)),MONTH(A103)))),'Data-monthly'!A:A,0),4)</f>
        <v>4.3</v>
      </c>
      <c r="E103">
        <f>INDEX('Data-monthly'!A:E,MATCH(_xlfn.NUMBERVALUE(_xlfn.CONCAT(YEAR(A103),IF(MONTH(A103)&lt;10,_xlfn.CONCAT("0",MONTH(A103)),MONTH(A103)))),'Data-monthly'!A:A,0),5)</f>
        <v>2.23E-2</v>
      </c>
      <c r="F103" s="4">
        <f>INDEX('Data-monthly'!A:F,MATCH(_xlfn.NUMBERVALUE(_xlfn.CONCAT(YEAR(A103),IF(MONTH(A103)&lt;10,_xlfn.CONCAT("0",MONTH(A103)),MONTH(A103)))),'Data-monthly'!A:A,0),6)</f>
        <v>13353.4</v>
      </c>
      <c r="G103">
        <f>_xlfn.IFNA(INDEX('Data-covid'!A:B,MATCH(Overview!A103,'Data-covid'!A:A,0),2),0)</f>
        <v>0</v>
      </c>
      <c r="H103">
        <f>INDEX('Data-weather-dates'!D:F,MATCH(Overview!A103,'Data-weather-dates'!D:D,0),3)</f>
        <v>1</v>
      </c>
      <c r="I103">
        <f>INDEX('Data-holidays'!A:B,MATCH(Overview!A103,'Data-holidays'!A:A,0),2)</f>
        <v>0</v>
      </c>
    </row>
    <row r="104" spans="1:9" x14ac:dyDescent="0.2">
      <c r="A104" s="2">
        <v>42985</v>
      </c>
      <c r="B104">
        <f>INDEX('Data-monthly'!A:B,MATCH(_xlfn.NUMBERVALUE(_xlfn.CONCAT(YEAR(A104),IF(MONTH(A104)&lt;10,_xlfn.CONCAT("0",MONTH(A104)),MONTH(A104)))),'Data-monthly'!A:A,0),2)</f>
        <v>0.54759999999999998</v>
      </c>
      <c r="C104">
        <f>INDEX('Data-monthly'!A:C,MATCH(_xlfn.NUMBERVALUE(_xlfn.CONCAT(YEAR(A104),IF(MONTH(A104)&lt;10,_xlfn.CONCAT("0",MONTH(A104)),MONTH(A104)))),'Data-monthly'!A:A,0),3)</f>
        <v>95.1</v>
      </c>
      <c r="D104">
        <f>INDEX('Data-monthly'!A:D,MATCH(_xlfn.NUMBERVALUE(_xlfn.CONCAT(YEAR(A104),IF(MONTH(A104)&lt;10,_xlfn.CONCAT("0",MONTH(A104)),MONTH(A104)))),'Data-monthly'!A:A,0),4)</f>
        <v>4.3</v>
      </c>
      <c r="E104">
        <f>INDEX('Data-monthly'!A:E,MATCH(_xlfn.NUMBERVALUE(_xlfn.CONCAT(YEAR(A104),IF(MONTH(A104)&lt;10,_xlfn.CONCAT("0",MONTH(A104)),MONTH(A104)))),'Data-monthly'!A:A,0),5)</f>
        <v>2.23E-2</v>
      </c>
      <c r="F104" s="4">
        <f>INDEX('Data-monthly'!A:F,MATCH(_xlfn.NUMBERVALUE(_xlfn.CONCAT(YEAR(A104),IF(MONTH(A104)&lt;10,_xlfn.CONCAT("0",MONTH(A104)),MONTH(A104)))),'Data-monthly'!A:A,0),6)</f>
        <v>13353.4</v>
      </c>
      <c r="G104">
        <f>_xlfn.IFNA(INDEX('Data-covid'!A:B,MATCH(Overview!A104,'Data-covid'!A:A,0),2),0)</f>
        <v>0</v>
      </c>
      <c r="H104">
        <f>INDEX('Data-weather-dates'!D:F,MATCH(Overview!A104,'Data-weather-dates'!D:D,0),3)</f>
        <v>1</v>
      </c>
      <c r="I104">
        <f>INDEX('Data-holidays'!A:B,MATCH(Overview!A104,'Data-holidays'!A:A,0),2)</f>
        <v>0</v>
      </c>
    </row>
    <row r="105" spans="1:9" x14ac:dyDescent="0.2">
      <c r="A105" s="2">
        <v>42986</v>
      </c>
      <c r="B105">
        <f>INDEX('Data-monthly'!A:B,MATCH(_xlfn.NUMBERVALUE(_xlfn.CONCAT(YEAR(A105),IF(MONTH(A105)&lt;10,_xlfn.CONCAT("0",MONTH(A105)),MONTH(A105)))),'Data-monthly'!A:A,0),2)</f>
        <v>0.54759999999999998</v>
      </c>
      <c r="C105">
        <f>INDEX('Data-monthly'!A:C,MATCH(_xlfn.NUMBERVALUE(_xlfn.CONCAT(YEAR(A105),IF(MONTH(A105)&lt;10,_xlfn.CONCAT("0",MONTH(A105)),MONTH(A105)))),'Data-monthly'!A:A,0),3)</f>
        <v>95.1</v>
      </c>
      <c r="D105">
        <f>INDEX('Data-monthly'!A:D,MATCH(_xlfn.NUMBERVALUE(_xlfn.CONCAT(YEAR(A105),IF(MONTH(A105)&lt;10,_xlfn.CONCAT("0",MONTH(A105)),MONTH(A105)))),'Data-monthly'!A:A,0),4)</f>
        <v>4.3</v>
      </c>
      <c r="E105">
        <f>INDEX('Data-monthly'!A:E,MATCH(_xlfn.NUMBERVALUE(_xlfn.CONCAT(YEAR(A105),IF(MONTH(A105)&lt;10,_xlfn.CONCAT("0",MONTH(A105)),MONTH(A105)))),'Data-monthly'!A:A,0),5)</f>
        <v>2.23E-2</v>
      </c>
      <c r="F105" s="4">
        <f>INDEX('Data-monthly'!A:F,MATCH(_xlfn.NUMBERVALUE(_xlfn.CONCAT(YEAR(A105),IF(MONTH(A105)&lt;10,_xlfn.CONCAT("0",MONTH(A105)),MONTH(A105)))),'Data-monthly'!A:A,0),6)</f>
        <v>13353.4</v>
      </c>
      <c r="G105">
        <f>_xlfn.IFNA(INDEX('Data-covid'!A:B,MATCH(Overview!A105,'Data-covid'!A:A,0),2),0)</f>
        <v>0</v>
      </c>
      <c r="H105">
        <f>INDEX('Data-weather-dates'!D:F,MATCH(Overview!A105,'Data-weather-dates'!D:D,0),3)</f>
        <v>1</v>
      </c>
      <c r="I105">
        <f>INDEX('Data-holidays'!A:B,MATCH(Overview!A105,'Data-holidays'!A:A,0),2)</f>
        <v>0</v>
      </c>
    </row>
    <row r="106" spans="1:9" x14ac:dyDescent="0.2">
      <c r="A106" s="2">
        <v>42987</v>
      </c>
      <c r="B106">
        <f>INDEX('Data-monthly'!A:B,MATCH(_xlfn.NUMBERVALUE(_xlfn.CONCAT(YEAR(A106),IF(MONTH(A106)&lt;10,_xlfn.CONCAT("0",MONTH(A106)),MONTH(A106)))),'Data-monthly'!A:A,0),2)</f>
        <v>0.54759999999999998</v>
      </c>
      <c r="C106">
        <f>INDEX('Data-monthly'!A:C,MATCH(_xlfn.NUMBERVALUE(_xlfn.CONCAT(YEAR(A106),IF(MONTH(A106)&lt;10,_xlfn.CONCAT("0",MONTH(A106)),MONTH(A106)))),'Data-monthly'!A:A,0),3)</f>
        <v>95.1</v>
      </c>
      <c r="D106">
        <f>INDEX('Data-monthly'!A:D,MATCH(_xlfn.NUMBERVALUE(_xlfn.CONCAT(YEAR(A106),IF(MONTH(A106)&lt;10,_xlfn.CONCAT("0",MONTH(A106)),MONTH(A106)))),'Data-monthly'!A:A,0),4)</f>
        <v>4.3</v>
      </c>
      <c r="E106">
        <f>INDEX('Data-monthly'!A:E,MATCH(_xlfn.NUMBERVALUE(_xlfn.CONCAT(YEAR(A106),IF(MONTH(A106)&lt;10,_xlfn.CONCAT("0",MONTH(A106)),MONTH(A106)))),'Data-monthly'!A:A,0),5)</f>
        <v>2.23E-2</v>
      </c>
      <c r="F106" s="4">
        <f>INDEX('Data-monthly'!A:F,MATCH(_xlfn.NUMBERVALUE(_xlfn.CONCAT(YEAR(A106),IF(MONTH(A106)&lt;10,_xlfn.CONCAT("0",MONTH(A106)),MONTH(A106)))),'Data-monthly'!A:A,0),6)</f>
        <v>13353.4</v>
      </c>
      <c r="G106">
        <f>_xlfn.IFNA(INDEX('Data-covid'!A:B,MATCH(Overview!A106,'Data-covid'!A:A,0),2),0)</f>
        <v>0</v>
      </c>
      <c r="H106">
        <f>INDEX('Data-weather-dates'!D:F,MATCH(Overview!A106,'Data-weather-dates'!D:D,0),3)</f>
        <v>1</v>
      </c>
      <c r="I106">
        <f>INDEX('Data-holidays'!A:B,MATCH(Overview!A106,'Data-holidays'!A:A,0),2)</f>
        <v>0</v>
      </c>
    </row>
    <row r="107" spans="1:9" x14ac:dyDescent="0.2">
      <c r="A107" s="2">
        <v>42988</v>
      </c>
      <c r="B107">
        <f>INDEX('Data-monthly'!A:B,MATCH(_xlfn.NUMBERVALUE(_xlfn.CONCAT(YEAR(A107),IF(MONTH(A107)&lt;10,_xlfn.CONCAT("0",MONTH(A107)),MONTH(A107)))),'Data-monthly'!A:A,0),2)</f>
        <v>0.54759999999999998</v>
      </c>
      <c r="C107">
        <f>INDEX('Data-monthly'!A:C,MATCH(_xlfn.NUMBERVALUE(_xlfn.CONCAT(YEAR(A107),IF(MONTH(A107)&lt;10,_xlfn.CONCAT("0",MONTH(A107)),MONTH(A107)))),'Data-monthly'!A:A,0),3)</f>
        <v>95.1</v>
      </c>
      <c r="D107">
        <f>INDEX('Data-monthly'!A:D,MATCH(_xlfn.NUMBERVALUE(_xlfn.CONCAT(YEAR(A107),IF(MONTH(A107)&lt;10,_xlfn.CONCAT("0",MONTH(A107)),MONTH(A107)))),'Data-monthly'!A:A,0),4)</f>
        <v>4.3</v>
      </c>
      <c r="E107">
        <f>INDEX('Data-monthly'!A:E,MATCH(_xlfn.NUMBERVALUE(_xlfn.CONCAT(YEAR(A107),IF(MONTH(A107)&lt;10,_xlfn.CONCAT("0",MONTH(A107)),MONTH(A107)))),'Data-monthly'!A:A,0),5)</f>
        <v>2.23E-2</v>
      </c>
      <c r="F107" s="4">
        <f>INDEX('Data-monthly'!A:F,MATCH(_xlfn.NUMBERVALUE(_xlfn.CONCAT(YEAR(A107),IF(MONTH(A107)&lt;10,_xlfn.CONCAT("0",MONTH(A107)),MONTH(A107)))),'Data-monthly'!A:A,0),6)</f>
        <v>13353.4</v>
      </c>
      <c r="G107">
        <f>_xlfn.IFNA(INDEX('Data-covid'!A:B,MATCH(Overview!A107,'Data-covid'!A:A,0),2),0)</f>
        <v>0</v>
      </c>
      <c r="H107">
        <f>INDEX('Data-weather-dates'!D:F,MATCH(Overview!A107,'Data-weather-dates'!D:D,0),3)</f>
        <v>1</v>
      </c>
      <c r="I107">
        <f>INDEX('Data-holidays'!A:B,MATCH(Overview!A107,'Data-holidays'!A:A,0),2)</f>
        <v>0</v>
      </c>
    </row>
    <row r="108" spans="1:9" x14ac:dyDescent="0.2">
      <c r="A108" s="2">
        <v>42989</v>
      </c>
      <c r="B108">
        <f>INDEX('Data-monthly'!A:B,MATCH(_xlfn.NUMBERVALUE(_xlfn.CONCAT(YEAR(A108),IF(MONTH(A108)&lt;10,_xlfn.CONCAT("0",MONTH(A108)),MONTH(A108)))),'Data-monthly'!A:A,0),2)</f>
        <v>0.54759999999999998</v>
      </c>
      <c r="C108">
        <f>INDEX('Data-monthly'!A:C,MATCH(_xlfn.NUMBERVALUE(_xlfn.CONCAT(YEAR(A108),IF(MONTH(A108)&lt;10,_xlfn.CONCAT("0",MONTH(A108)),MONTH(A108)))),'Data-monthly'!A:A,0),3)</f>
        <v>95.1</v>
      </c>
      <c r="D108">
        <f>INDEX('Data-monthly'!A:D,MATCH(_xlfn.NUMBERVALUE(_xlfn.CONCAT(YEAR(A108),IF(MONTH(A108)&lt;10,_xlfn.CONCAT("0",MONTH(A108)),MONTH(A108)))),'Data-monthly'!A:A,0),4)</f>
        <v>4.3</v>
      </c>
      <c r="E108">
        <f>INDEX('Data-monthly'!A:E,MATCH(_xlfn.NUMBERVALUE(_xlfn.CONCAT(YEAR(A108),IF(MONTH(A108)&lt;10,_xlfn.CONCAT("0",MONTH(A108)),MONTH(A108)))),'Data-monthly'!A:A,0),5)</f>
        <v>2.23E-2</v>
      </c>
      <c r="F108" s="4">
        <f>INDEX('Data-monthly'!A:F,MATCH(_xlfn.NUMBERVALUE(_xlfn.CONCAT(YEAR(A108),IF(MONTH(A108)&lt;10,_xlfn.CONCAT("0",MONTH(A108)),MONTH(A108)))),'Data-monthly'!A:A,0),6)</f>
        <v>13353.4</v>
      </c>
      <c r="G108">
        <f>_xlfn.IFNA(INDEX('Data-covid'!A:B,MATCH(Overview!A108,'Data-covid'!A:A,0),2),0)</f>
        <v>0</v>
      </c>
      <c r="H108">
        <f>INDEX('Data-weather-dates'!D:F,MATCH(Overview!A108,'Data-weather-dates'!D:D,0),3)</f>
        <v>1</v>
      </c>
      <c r="I108">
        <f>INDEX('Data-holidays'!A:B,MATCH(Overview!A108,'Data-holidays'!A:A,0),2)</f>
        <v>0</v>
      </c>
    </row>
    <row r="109" spans="1:9" x14ac:dyDescent="0.2">
      <c r="A109" s="2">
        <v>42990</v>
      </c>
      <c r="B109">
        <f>INDEX('Data-monthly'!A:B,MATCH(_xlfn.NUMBERVALUE(_xlfn.CONCAT(YEAR(A109),IF(MONTH(A109)&lt;10,_xlfn.CONCAT("0",MONTH(A109)),MONTH(A109)))),'Data-monthly'!A:A,0),2)</f>
        <v>0.54759999999999998</v>
      </c>
      <c r="C109">
        <f>INDEX('Data-monthly'!A:C,MATCH(_xlfn.NUMBERVALUE(_xlfn.CONCAT(YEAR(A109),IF(MONTH(A109)&lt;10,_xlfn.CONCAT("0",MONTH(A109)),MONTH(A109)))),'Data-monthly'!A:A,0),3)</f>
        <v>95.1</v>
      </c>
      <c r="D109">
        <f>INDEX('Data-monthly'!A:D,MATCH(_xlfn.NUMBERVALUE(_xlfn.CONCAT(YEAR(A109),IF(MONTH(A109)&lt;10,_xlfn.CONCAT("0",MONTH(A109)),MONTH(A109)))),'Data-monthly'!A:A,0),4)</f>
        <v>4.3</v>
      </c>
      <c r="E109">
        <f>INDEX('Data-monthly'!A:E,MATCH(_xlfn.NUMBERVALUE(_xlfn.CONCAT(YEAR(A109),IF(MONTH(A109)&lt;10,_xlfn.CONCAT("0",MONTH(A109)),MONTH(A109)))),'Data-monthly'!A:A,0),5)</f>
        <v>2.23E-2</v>
      </c>
      <c r="F109" s="4">
        <f>INDEX('Data-monthly'!A:F,MATCH(_xlfn.NUMBERVALUE(_xlfn.CONCAT(YEAR(A109),IF(MONTH(A109)&lt;10,_xlfn.CONCAT("0",MONTH(A109)),MONTH(A109)))),'Data-monthly'!A:A,0),6)</f>
        <v>13353.4</v>
      </c>
      <c r="G109">
        <f>_xlfn.IFNA(INDEX('Data-covid'!A:B,MATCH(Overview!A109,'Data-covid'!A:A,0),2),0)</f>
        <v>0</v>
      </c>
      <c r="H109">
        <f>INDEX('Data-weather-dates'!D:F,MATCH(Overview!A109,'Data-weather-dates'!D:D,0),3)</f>
        <v>1</v>
      </c>
      <c r="I109">
        <f>INDEX('Data-holidays'!A:B,MATCH(Overview!A109,'Data-holidays'!A:A,0),2)</f>
        <v>0</v>
      </c>
    </row>
    <row r="110" spans="1:9" x14ac:dyDescent="0.2">
      <c r="A110" s="2">
        <v>42991</v>
      </c>
      <c r="B110">
        <f>INDEX('Data-monthly'!A:B,MATCH(_xlfn.NUMBERVALUE(_xlfn.CONCAT(YEAR(A110),IF(MONTH(A110)&lt;10,_xlfn.CONCAT("0",MONTH(A110)),MONTH(A110)))),'Data-monthly'!A:A,0),2)</f>
        <v>0.54759999999999998</v>
      </c>
      <c r="C110">
        <f>INDEX('Data-monthly'!A:C,MATCH(_xlfn.NUMBERVALUE(_xlfn.CONCAT(YEAR(A110),IF(MONTH(A110)&lt;10,_xlfn.CONCAT("0",MONTH(A110)),MONTH(A110)))),'Data-monthly'!A:A,0),3)</f>
        <v>95.1</v>
      </c>
      <c r="D110">
        <f>INDEX('Data-monthly'!A:D,MATCH(_xlfn.NUMBERVALUE(_xlfn.CONCAT(YEAR(A110),IF(MONTH(A110)&lt;10,_xlfn.CONCAT("0",MONTH(A110)),MONTH(A110)))),'Data-monthly'!A:A,0),4)</f>
        <v>4.3</v>
      </c>
      <c r="E110">
        <f>INDEX('Data-monthly'!A:E,MATCH(_xlfn.NUMBERVALUE(_xlfn.CONCAT(YEAR(A110),IF(MONTH(A110)&lt;10,_xlfn.CONCAT("0",MONTH(A110)),MONTH(A110)))),'Data-monthly'!A:A,0),5)</f>
        <v>2.23E-2</v>
      </c>
      <c r="F110" s="4">
        <f>INDEX('Data-monthly'!A:F,MATCH(_xlfn.NUMBERVALUE(_xlfn.CONCAT(YEAR(A110),IF(MONTH(A110)&lt;10,_xlfn.CONCAT("0",MONTH(A110)),MONTH(A110)))),'Data-monthly'!A:A,0),6)</f>
        <v>13353.4</v>
      </c>
      <c r="G110">
        <f>_xlfn.IFNA(INDEX('Data-covid'!A:B,MATCH(Overview!A110,'Data-covid'!A:A,0),2),0)</f>
        <v>0</v>
      </c>
      <c r="H110">
        <f>INDEX('Data-weather-dates'!D:F,MATCH(Overview!A110,'Data-weather-dates'!D:D,0),3)</f>
        <v>0</v>
      </c>
      <c r="I110">
        <f>INDEX('Data-holidays'!A:B,MATCH(Overview!A110,'Data-holidays'!A:A,0),2)</f>
        <v>0</v>
      </c>
    </row>
    <row r="111" spans="1:9" x14ac:dyDescent="0.2">
      <c r="A111" s="2">
        <v>42992</v>
      </c>
      <c r="B111">
        <f>INDEX('Data-monthly'!A:B,MATCH(_xlfn.NUMBERVALUE(_xlfn.CONCAT(YEAR(A111),IF(MONTH(A111)&lt;10,_xlfn.CONCAT("0",MONTH(A111)),MONTH(A111)))),'Data-monthly'!A:A,0),2)</f>
        <v>0.54759999999999998</v>
      </c>
      <c r="C111">
        <f>INDEX('Data-monthly'!A:C,MATCH(_xlfn.NUMBERVALUE(_xlfn.CONCAT(YEAR(A111),IF(MONTH(A111)&lt;10,_xlfn.CONCAT("0",MONTH(A111)),MONTH(A111)))),'Data-monthly'!A:A,0),3)</f>
        <v>95.1</v>
      </c>
      <c r="D111">
        <f>INDEX('Data-monthly'!A:D,MATCH(_xlfn.NUMBERVALUE(_xlfn.CONCAT(YEAR(A111),IF(MONTH(A111)&lt;10,_xlfn.CONCAT("0",MONTH(A111)),MONTH(A111)))),'Data-monthly'!A:A,0),4)</f>
        <v>4.3</v>
      </c>
      <c r="E111">
        <f>INDEX('Data-monthly'!A:E,MATCH(_xlfn.NUMBERVALUE(_xlfn.CONCAT(YEAR(A111),IF(MONTH(A111)&lt;10,_xlfn.CONCAT("0",MONTH(A111)),MONTH(A111)))),'Data-monthly'!A:A,0),5)</f>
        <v>2.23E-2</v>
      </c>
      <c r="F111" s="4">
        <f>INDEX('Data-monthly'!A:F,MATCH(_xlfn.NUMBERVALUE(_xlfn.CONCAT(YEAR(A111),IF(MONTH(A111)&lt;10,_xlfn.CONCAT("0",MONTH(A111)),MONTH(A111)))),'Data-monthly'!A:A,0),6)</f>
        <v>13353.4</v>
      </c>
      <c r="G111">
        <f>_xlfn.IFNA(INDEX('Data-covid'!A:B,MATCH(Overview!A111,'Data-covid'!A:A,0),2),0)</f>
        <v>0</v>
      </c>
      <c r="H111">
        <f>INDEX('Data-weather-dates'!D:F,MATCH(Overview!A111,'Data-weather-dates'!D:D,0),3)</f>
        <v>0</v>
      </c>
      <c r="I111">
        <f>INDEX('Data-holidays'!A:B,MATCH(Overview!A111,'Data-holidays'!A:A,0),2)</f>
        <v>0</v>
      </c>
    </row>
    <row r="112" spans="1:9" x14ac:dyDescent="0.2">
      <c r="A112" s="2">
        <v>42993</v>
      </c>
      <c r="B112">
        <f>INDEX('Data-monthly'!A:B,MATCH(_xlfn.NUMBERVALUE(_xlfn.CONCAT(YEAR(A112),IF(MONTH(A112)&lt;10,_xlfn.CONCAT("0",MONTH(A112)),MONTH(A112)))),'Data-monthly'!A:A,0),2)</f>
        <v>0.54759999999999998</v>
      </c>
      <c r="C112">
        <f>INDEX('Data-monthly'!A:C,MATCH(_xlfn.NUMBERVALUE(_xlfn.CONCAT(YEAR(A112),IF(MONTH(A112)&lt;10,_xlfn.CONCAT("0",MONTH(A112)),MONTH(A112)))),'Data-monthly'!A:A,0),3)</f>
        <v>95.1</v>
      </c>
      <c r="D112">
        <f>INDEX('Data-monthly'!A:D,MATCH(_xlfn.NUMBERVALUE(_xlfn.CONCAT(YEAR(A112),IF(MONTH(A112)&lt;10,_xlfn.CONCAT("0",MONTH(A112)),MONTH(A112)))),'Data-monthly'!A:A,0),4)</f>
        <v>4.3</v>
      </c>
      <c r="E112">
        <f>INDEX('Data-monthly'!A:E,MATCH(_xlfn.NUMBERVALUE(_xlfn.CONCAT(YEAR(A112),IF(MONTH(A112)&lt;10,_xlfn.CONCAT("0",MONTH(A112)),MONTH(A112)))),'Data-monthly'!A:A,0),5)</f>
        <v>2.23E-2</v>
      </c>
      <c r="F112" s="4">
        <f>INDEX('Data-monthly'!A:F,MATCH(_xlfn.NUMBERVALUE(_xlfn.CONCAT(YEAR(A112),IF(MONTH(A112)&lt;10,_xlfn.CONCAT("0",MONTH(A112)),MONTH(A112)))),'Data-monthly'!A:A,0),6)</f>
        <v>13353.4</v>
      </c>
      <c r="G112">
        <f>_xlfn.IFNA(INDEX('Data-covid'!A:B,MATCH(Overview!A112,'Data-covid'!A:A,0),2),0)</f>
        <v>0</v>
      </c>
      <c r="H112">
        <f>INDEX('Data-weather-dates'!D:F,MATCH(Overview!A112,'Data-weather-dates'!D:D,0),3)</f>
        <v>0</v>
      </c>
      <c r="I112">
        <f>INDEX('Data-holidays'!A:B,MATCH(Overview!A112,'Data-holidays'!A:A,0),2)</f>
        <v>0</v>
      </c>
    </row>
    <row r="113" spans="1:9" x14ac:dyDescent="0.2">
      <c r="A113" s="2">
        <v>42994</v>
      </c>
      <c r="B113">
        <f>INDEX('Data-monthly'!A:B,MATCH(_xlfn.NUMBERVALUE(_xlfn.CONCAT(YEAR(A113),IF(MONTH(A113)&lt;10,_xlfn.CONCAT("0",MONTH(A113)),MONTH(A113)))),'Data-monthly'!A:A,0),2)</f>
        <v>0.54759999999999998</v>
      </c>
      <c r="C113">
        <f>INDEX('Data-monthly'!A:C,MATCH(_xlfn.NUMBERVALUE(_xlfn.CONCAT(YEAR(A113),IF(MONTH(A113)&lt;10,_xlfn.CONCAT("0",MONTH(A113)),MONTH(A113)))),'Data-monthly'!A:A,0),3)</f>
        <v>95.1</v>
      </c>
      <c r="D113">
        <f>INDEX('Data-monthly'!A:D,MATCH(_xlfn.NUMBERVALUE(_xlfn.CONCAT(YEAR(A113),IF(MONTH(A113)&lt;10,_xlfn.CONCAT("0",MONTH(A113)),MONTH(A113)))),'Data-monthly'!A:A,0),4)</f>
        <v>4.3</v>
      </c>
      <c r="E113">
        <f>INDEX('Data-monthly'!A:E,MATCH(_xlfn.NUMBERVALUE(_xlfn.CONCAT(YEAR(A113),IF(MONTH(A113)&lt;10,_xlfn.CONCAT("0",MONTH(A113)),MONTH(A113)))),'Data-monthly'!A:A,0),5)</f>
        <v>2.23E-2</v>
      </c>
      <c r="F113" s="4">
        <f>INDEX('Data-monthly'!A:F,MATCH(_xlfn.NUMBERVALUE(_xlfn.CONCAT(YEAR(A113),IF(MONTH(A113)&lt;10,_xlfn.CONCAT("0",MONTH(A113)),MONTH(A113)))),'Data-monthly'!A:A,0),6)</f>
        <v>13353.4</v>
      </c>
      <c r="G113">
        <f>_xlfn.IFNA(INDEX('Data-covid'!A:B,MATCH(Overview!A113,'Data-covid'!A:A,0),2),0)</f>
        <v>0</v>
      </c>
      <c r="H113">
        <f>INDEX('Data-weather-dates'!D:F,MATCH(Overview!A113,'Data-weather-dates'!D:D,0),3)</f>
        <v>0</v>
      </c>
      <c r="I113">
        <f>INDEX('Data-holidays'!A:B,MATCH(Overview!A113,'Data-holidays'!A:A,0),2)</f>
        <v>0</v>
      </c>
    </row>
    <row r="114" spans="1:9" x14ac:dyDescent="0.2">
      <c r="A114" s="2">
        <v>42995</v>
      </c>
      <c r="B114">
        <f>INDEX('Data-monthly'!A:B,MATCH(_xlfn.NUMBERVALUE(_xlfn.CONCAT(YEAR(A114),IF(MONTH(A114)&lt;10,_xlfn.CONCAT("0",MONTH(A114)),MONTH(A114)))),'Data-monthly'!A:A,0),2)</f>
        <v>0.54759999999999998</v>
      </c>
      <c r="C114">
        <f>INDEX('Data-monthly'!A:C,MATCH(_xlfn.NUMBERVALUE(_xlfn.CONCAT(YEAR(A114),IF(MONTH(A114)&lt;10,_xlfn.CONCAT("0",MONTH(A114)),MONTH(A114)))),'Data-monthly'!A:A,0),3)</f>
        <v>95.1</v>
      </c>
      <c r="D114">
        <f>INDEX('Data-monthly'!A:D,MATCH(_xlfn.NUMBERVALUE(_xlfn.CONCAT(YEAR(A114),IF(MONTH(A114)&lt;10,_xlfn.CONCAT("0",MONTH(A114)),MONTH(A114)))),'Data-monthly'!A:A,0),4)</f>
        <v>4.3</v>
      </c>
      <c r="E114">
        <f>INDEX('Data-monthly'!A:E,MATCH(_xlfn.NUMBERVALUE(_xlfn.CONCAT(YEAR(A114),IF(MONTH(A114)&lt;10,_xlfn.CONCAT("0",MONTH(A114)),MONTH(A114)))),'Data-monthly'!A:A,0),5)</f>
        <v>2.23E-2</v>
      </c>
      <c r="F114" s="4">
        <f>INDEX('Data-monthly'!A:F,MATCH(_xlfn.NUMBERVALUE(_xlfn.CONCAT(YEAR(A114),IF(MONTH(A114)&lt;10,_xlfn.CONCAT("0",MONTH(A114)),MONTH(A114)))),'Data-monthly'!A:A,0),6)</f>
        <v>13353.4</v>
      </c>
      <c r="G114">
        <f>_xlfn.IFNA(INDEX('Data-covid'!A:B,MATCH(Overview!A114,'Data-covid'!A:A,0),2),0)</f>
        <v>0</v>
      </c>
      <c r="H114">
        <f>INDEX('Data-weather-dates'!D:F,MATCH(Overview!A114,'Data-weather-dates'!D:D,0),3)</f>
        <v>0</v>
      </c>
      <c r="I114">
        <f>INDEX('Data-holidays'!A:B,MATCH(Overview!A114,'Data-holidays'!A:A,0),2)</f>
        <v>0</v>
      </c>
    </row>
    <row r="115" spans="1:9" x14ac:dyDescent="0.2">
      <c r="A115" s="2">
        <v>42996</v>
      </c>
      <c r="B115">
        <f>INDEX('Data-monthly'!A:B,MATCH(_xlfn.NUMBERVALUE(_xlfn.CONCAT(YEAR(A115),IF(MONTH(A115)&lt;10,_xlfn.CONCAT("0",MONTH(A115)),MONTH(A115)))),'Data-monthly'!A:A,0),2)</f>
        <v>0.54759999999999998</v>
      </c>
      <c r="C115">
        <f>INDEX('Data-monthly'!A:C,MATCH(_xlfn.NUMBERVALUE(_xlfn.CONCAT(YEAR(A115),IF(MONTH(A115)&lt;10,_xlfn.CONCAT("0",MONTH(A115)),MONTH(A115)))),'Data-monthly'!A:A,0),3)</f>
        <v>95.1</v>
      </c>
      <c r="D115">
        <f>INDEX('Data-monthly'!A:D,MATCH(_xlfn.NUMBERVALUE(_xlfn.CONCAT(YEAR(A115),IF(MONTH(A115)&lt;10,_xlfn.CONCAT("0",MONTH(A115)),MONTH(A115)))),'Data-monthly'!A:A,0),4)</f>
        <v>4.3</v>
      </c>
      <c r="E115">
        <f>INDEX('Data-monthly'!A:E,MATCH(_xlfn.NUMBERVALUE(_xlfn.CONCAT(YEAR(A115),IF(MONTH(A115)&lt;10,_xlfn.CONCAT("0",MONTH(A115)),MONTH(A115)))),'Data-monthly'!A:A,0),5)</f>
        <v>2.23E-2</v>
      </c>
      <c r="F115" s="4">
        <f>INDEX('Data-monthly'!A:F,MATCH(_xlfn.NUMBERVALUE(_xlfn.CONCAT(YEAR(A115),IF(MONTH(A115)&lt;10,_xlfn.CONCAT("0",MONTH(A115)),MONTH(A115)))),'Data-monthly'!A:A,0),6)</f>
        <v>13353.4</v>
      </c>
      <c r="G115">
        <f>_xlfn.IFNA(INDEX('Data-covid'!A:B,MATCH(Overview!A115,'Data-covid'!A:A,0),2),0)</f>
        <v>0</v>
      </c>
      <c r="H115">
        <f>INDEX('Data-weather-dates'!D:F,MATCH(Overview!A115,'Data-weather-dates'!D:D,0),3)</f>
        <v>0</v>
      </c>
      <c r="I115">
        <f>INDEX('Data-holidays'!A:B,MATCH(Overview!A115,'Data-holidays'!A:A,0),2)</f>
        <v>0</v>
      </c>
    </row>
    <row r="116" spans="1:9" x14ac:dyDescent="0.2">
      <c r="A116" s="2">
        <v>42997</v>
      </c>
      <c r="B116">
        <f>INDEX('Data-monthly'!A:B,MATCH(_xlfn.NUMBERVALUE(_xlfn.CONCAT(YEAR(A116),IF(MONTH(A116)&lt;10,_xlfn.CONCAT("0",MONTH(A116)),MONTH(A116)))),'Data-monthly'!A:A,0),2)</f>
        <v>0.54759999999999998</v>
      </c>
      <c r="C116">
        <f>INDEX('Data-monthly'!A:C,MATCH(_xlfn.NUMBERVALUE(_xlfn.CONCAT(YEAR(A116),IF(MONTH(A116)&lt;10,_xlfn.CONCAT("0",MONTH(A116)),MONTH(A116)))),'Data-monthly'!A:A,0),3)</f>
        <v>95.1</v>
      </c>
      <c r="D116">
        <f>INDEX('Data-monthly'!A:D,MATCH(_xlfn.NUMBERVALUE(_xlfn.CONCAT(YEAR(A116),IF(MONTH(A116)&lt;10,_xlfn.CONCAT("0",MONTH(A116)),MONTH(A116)))),'Data-monthly'!A:A,0),4)</f>
        <v>4.3</v>
      </c>
      <c r="E116">
        <f>INDEX('Data-monthly'!A:E,MATCH(_xlfn.NUMBERVALUE(_xlfn.CONCAT(YEAR(A116),IF(MONTH(A116)&lt;10,_xlfn.CONCAT("0",MONTH(A116)),MONTH(A116)))),'Data-monthly'!A:A,0),5)</f>
        <v>2.23E-2</v>
      </c>
      <c r="F116" s="4">
        <f>INDEX('Data-monthly'!A:F,MATCH(_xlfn.NUMBERVALUE(_xlfn.CONCAT(YEAR(A116),IF(MONTH(A116)&lt;10,_xlfn.CONCAT("0",MONTH(A116)),MONTH(A116)))),'Data-monthly'!A:A,0),6)</f>
        <v>13353.4</v>
      </c>
      <c r="G116">
        <f>_xlfn.IFNA(INDEX('Data-covid'!A:B,MATCH(Overview!A116,'Data-covid'!A:A,0),2),0)</f>
        <v>0</v>
      </c>
      <c r="H116">
        <f>INDEX('Data-weather-dates'!D:F,MATCH(Overview!A116,'Data-weather-dates'!D:D,0),3)</f>
        <v>1</v>
      </c>
      <c r="I116">
        <f>INDEX('Data-holidays'!A:B,MATCH(Overview!A116,'Data-holidays'!A:A,0),2)</f>
        <v>0</v>
      </c>
    </row>
    <row r="117" spans="1:9" x14ac:dyDescent="0.2">
      <c r="A117" s="2">
        <v>42998</v>
      </c>
      <c r="B117">
        <f>INDEX('Data-monthly'!A:B,MATCH(_xlfn.NUMBERVALUE(_xlfn.CONCAT(YEAR(A117),IF(MONTH(A117)&lt;10,_xlfn.CONCAT("0",MONTH(A117)),MONTH(A117)))),'Data-monthly'!A:A,0),2)</f>
        <v>0.54759999999999998</v>
      </c>
      <c r="C117">
        <f>INDEX('Data-monthly'!A:C,MATCH(_xlfn.NUMBERVALUE(_xlfn.CONCAT(YEAR(A117),IF(MONTH(A117)&lt;10,_xlfn.CONCAT("0",MONTH(A117)),MONTH(A117)))),'Data-monthly'!A:A,0),3)</f>
        <v>95.1</v>
      </c>
      <c r="D117">
        <f>INDEX('Data-monthly'!A:D,MATCH(_xlfn.NUMBERVALUE(_xlfn.CONCAT(YEAR(A117),IF(MONTH(A117)&lt;10,_xlfn.CONCAT("0",MONTH(A117)),MONTH(A117)))),'Data-monthly'!A:A,0),4)</f>
        <v>4.3</v>
      </c>
      <c r="E117">
        <f>INDEX('Data-monthly'!A:E,MATCH(_xlfn.NUMBERVALUE(_xlfn.CONCAT(YEAR(A117),IF(MONTH(A117)&lt;10,_xlfn.CONCAT("0",MONTH(A117)),MONTH(A117)))),'Data-monthly'!A:A,0),5)</f>
        <v>2.23E-2</v>
      </c>
      <c r="F117" s="4">
        <f>INDEX('Data-monthly'!A:F,MATCH(_xlfn.NUMBERVALUE(_xlfn.CONCAT(YEAR(A117),IF(MONTH(A117)&lt;10,_xlfn.CONCAT("0",MONTH(A117)),MONTH(A117)))),'Data-monthly'!A:A,0),6)</f>
        <v>13353.4</v>
      </c>
      <c r="G117">
        <f>_xlfn.IFNA(INDEX('Data-covid'!A:B,MATCH(Overview!A117,'Data-covid'!A:A,0),2),0)</f>
        <v>0</v>
      </c>
      <c r="H117">
        <f>INDEX('Data-weather-dates'!D:F,MATCH(Overview!A117,'Data-weather-dates'!D:D,0),3)</f>
        <v>1</v>
      </c>
      <c r="I117">
        <f>INDEX('Data-holidays'!A:B,MATCH(Overview!A117,'Data-holidays'!A:A,0),2)</f>
        <v>0</v>
      </c>
    </row>
    <row r="118" spans="1:9" x14ac:dyDescent="0.2">
      <c r="A118" s="2">
        <v>42999</v>
      </c>
      <c r="B118">
        <f>INDEX('Data-monthly'!A:B,MATCH(_xlfn.NUMBERVALUE(_xlfn.CONCAT(YEAR(A118),IF(MONTH(A118)&lt;10,_xlfn.CONCAT("0",MONTH(A118)),MONTH(A118)))),'Data-monthly'!A:A,0),2)</f>
        <v>0.54759999999999998</v>
      </c>
      <c r="C118">
        <f>INDEX('Data-monthly'!A:C,MATCH(_xlfn.NUMBERVALUE(_xlfn.CONCAT(YEAR(A118),IF(MONTH(A118)&lt;10,_xlfn.CONCAT("0",MONTH(A118)),MONTH(A118)))),'Data-monthly'!A:A,0),3)</f>
        <v>95.1</v>
      </c>
      <c r="D118">
        <f>INDEX('Data-monthly'!A:D,MATCH(_xlfn.NUMBERVALUE(_xlfn.CONCAT(YEAR(A118),IF(MONTH(A118)&lt;10,_xlfn.CONCAT("0",MONTH(A118)),MONTH(A118)))),'Data-monthly'!A:A,0),4)</f>
        <v>4.3</v>
      </c>
      <c r="E118">
        <f>INDEX('Data-monthly'!A:E,MATCH(_xlfn.NUMBERVALUE(_xlfn.CONCAT(YEAR(A118),IF(MONTH(A118)&lt;10,_xlfn.CONCAT("0",MONTH(A118)),MONTH(A118)))),'Data-monthly'!A:A,0),5)</f>
        <v>2.23E-2</v>
      </c>
      <c r="F118" s="4">
        <f>INDEX('Data-monthly'!A:F,MATCH(_xlfn.NUMBERVALUE(_xlfn.CONCAT(YEAR(A118),IF(MONTH(A118)&lt;10,_xlfn.CONCAT("0",MONTH(A118)),MONTH(A118)))),'Data-monthly'!A:A,0),6)</f>
        <v>13353.4</v>
      </c>
      <c r="G118">
        <f>_xlfn.IFNA(INDEX('Data-covid'!A:B,MATCH(Overview!A118,'Data-covid'!A:A,0),2),0)</f>
        <v>0</v>
      </c>
      <c r="H118">
        <f>INDEX('Data-weather-dates'!D:F,MATCH(Overview!A118,'Data-weather-dates'!D:D,0),3)</f>
        <v>1</v>
      </c>
      <c r="I118">
        <f>INDEX('Data-holidays'!A:B,MATCH(Overview!A118,'Data-holidays'!A:A,0),2)</f>
        <v>0</v>
      </c>
    </row>
    <row r="119" spans="1:9" x14ac:dyDescent="0.2">
      <c r="A119" s="2">
        <v>43000</v>
      </c>
      <c r="B119">
        <f>INDEX('Data-monthly'!A:B,MATCH(_xlfn.NUMBERVALUE(_xlfn.CONCAT(YEAR(A119),IF(MONTH(A119)&lt;10,_xlfn.CONCAT("0",MONTH(A119)),MONTH(A119)))),'Data-monthly'!A:A,0),2)</f>
        <v>0.54759999999999998</v>
      </c>
      <c r="C119">
        <f>INDEX('Data-monthly'!A:C,MATCH(_xlfn.NUMBERVALUE(_xlfn.CONCAT(YEAR(A119),IF(MONTH(A119)&lt;10,_xlfn.CONCAT("0",MONTH(A119)),MONTH(A119)))),'Data-monthly'!A:A,0),3)</f>
        <v>95.1</v>
      </c>
      <c r="D119">
        <f>INDEX('Data-monthly'!A:D,MATCH(_xlfn.NUMBERVALUE(_xlfn.CONCAT(YEAR(A119),IF(MONTH(A119)&lt;10,_xlfn.CONCAT("0",MONTH(A119)),MONTH(A119)))),'Data-monthly'!A:A,0),4)</f>
        <v>4.3</v>
      </c>
      <c r="E119">
        <f>INDEX('Data-monthly'!A:E,MATCH(_xlfn.NUMBERVALUE(_xlfn.CONCAT(YEAR(A119),IF(MONTH(A119)&lt;10,_xlfn.CONCAT("0",MONTH(A119)),MONTH(A119)))),'Data-monthly'!A:A,0),5)</f>
        <v>2.23E-2</v>
      </c>
      <c r="F119" s="4">
        <f>INDEX('Data-monthly'!A:F,MATCH(_xlfn.NUMBERVALUE(_xlfn.CONCAT(YEAR(A119),IF(MONTH(A119)&lt;10,_xlfn.CONCAT("0",MONTH(A119)),MONTH(A119)))),'Data-monthly'!A:A,0),6)</f>
        <v>13353.4</v>
      </c>
      <c r="G119">
        <f>_xlfn.IFNA(INDEX('Data-covid'!A:B,MATCH(Overview!A119,'Data-covid'!A:A,0),2),0)</f>
        <v>0</v>
      </c>
      <c r="H119">
        <f>INDEX('Data-weather-dates'!D:F,MATCH(Overview!A119,'Data-weather-dates'!D:D,0),3)</f>
        <v>0</v>
      </c>
      <c r="I119">
        <f>INDEX('Data-holidays'!A:B,MATCH(Overview!A119,'Data-holidays'!A:A,0),2)</f>
        <v>0</v>
      </c>
    </row>
    <row r="120" spans="1:9" x14ac:dyDescent="0.2">
      <c r="A120" s="2">
        <v>43001</v>
      </c>
      <c r="B120">
        <f>INDEX('Data-monthly'!A:B,MATCH(_xlfn.NUMBERVALUE(_xlfn.CONCAT(YEAR(A120),IF(MONTH(A120)&lt;10,_xlfn.CONCAT("0",MONTH(A120)),MONTH(A120)))),'Data-monthly'!A:A,0),2)</f>
        <v>0.54759999999999998</v>
      </c>
      <c r="C120">
        <f>INDEX('Data-monthly'!A:C,MATCH(_xlfn.NUMBERVALUE(_xlfn.CONCAT(YEAR(A120),IF(MONTH(A120)&lt;10,_xlfn.CONCAT("0",MONTH(A120)),MONTH(A120)))),'Data-monthly'!A:A,0),3)</f>
        <v>95.1</v>
      </c>
      <c r="D120">
        <f>INDEX('Data-monthly'!A:D,MATCH(_xlfn.NUMBERVALUE(_xlfn.CONCAT(YEAR(A120),IF(MONTH(A120)&lt;10,_xlfn.CONCAT("0",MONTH(A120)),MONTH(A120)))),'Data-monthly'!A:A,0),4)</f>
        <v>4.3</v>
      </c>
      <c r="E120">
        <f>INDEX('Data-monthly'!A:E,MATCH(_xlfn.NUMBERVALUE(_xlfn.CONCAT(YEAR(A120),IF(MONTH(A120)&lt;10,_xlfn.CONCAT("0",MONTH(A120)),MONTH(A120)))),'Data-monthly'!A:A,0),5)</f>
        <v>2.23E-2</v>
      </c>
      <c r="F120" s="4">
        <f>INDEX('Data-monthly'!A:F,MATCH(_xlfn.NUMBERVALUE(_xlfn.CONCAT(YEAR(A120),IF(MONTH(A120)&lt;10,_xlfn.CONCAT("0",MONTH(A120)),MONTH(A120)))),'Data-monthly'!A:A,0),6)</f>
        <v>13353.4</v>
      </c>
      <c r="G120">
        <f>_xlfn.IFNA(INDEX('Data-covid'!A:B,MATCH(Overview!A120,'Data-covid'!A:A,0),2),0)</f>
        <v>0</v>
      </c>
      <c r="H120">
        <f>INDEX('Data-weather-dates'!D:F,MATCH(Overview!A120,'Data-weather-dates'!D:D,0),3)</f>
        <v>0</v>
      </c>
      <c r="I120">
        <f>INDEX('Data-holidays'!A:B,MATCH(Overview!A120,'Data-holidays'!A:A,0),2)</f>
        <v>0</v>
      </c>
    </row>
    <row r="121" spans="1:9" x14ac:dyDescent="0.2">
      <c r="A121" s="2">
        <v>43002</v>
      </c>
      <c r="B121">
        <f>INDEX('Data-monthly'!A:B,MATCH(_xlfn.NUMBERVALUE(_xlfn.CONCAT(YEAR(A121),IF(MONTH(A121)&lt;10,_xlfn.CONCAT("0",MONTH(A121)),MONTH(A121)))),'Data-monthly'!A:A,0),2)</f>
        <v>0.54759999999999998</v>
      </c>
      <c r="C121">
        <f>INDEX('Data-monthly'!A:C,MATCH(_xlfn.NUMBERVALUE(_xlfn.CONCAT(YEAR(A121),IF(MONTH(A121)&lt;10,_xlfn.CONCAT("0",MONTH(A121)),MONTH(A121)))),'Data-monthly'!A:A,0),3)</f>
        <v>95.1</v>
      </c>
      <c r="D121">
        <f>INDEX('Data-monthly'!A:D,MATCH(_xlfn.NUMBERVALUE(_xlfn.CONCAT(YEAR(A121),IF(MONTH(A121)&lt;10,_xlfn.CONCAT("0",MONTH(A121)),MONTH(A121)))),'Data-monthly'!A:A,0),4)</f>
        <v>4.3</v>
      </c>
      <c r="E121">
        <f>INDEX('Data-monthly'!A:E,MATCH(_xlfn.NUMBERVALUE(_xlfn.CONCAT(YEAR(A121),IF(MONTH(A121)&lt;10,_xlfn.CONCAT("0",MONTH(A121)),MONTH(A121)))),'Data-monthly'!A:A,0),5)</f>
        <v>2.23E-2</v>
      </c>
      <c r="F121" s="4">
        <f>INDEX('Data-monthly'!A:F,MATCH(_xlfn.NUMBERVALUE(_xlfn.CONCAT(YEAR(A121),IF(MONTH(A121)&lt;10,_xlfn.CONCAT("0",MONTH(A121)),MONTH(A121)))),'Data-monthly'!A:A,0),6)</f>
        <v>13353.4</v>
      </c>
      <c r="G121">
        <f>_xlfn.IFNA(INDEX('Data-covid'!A:B,MATCH(Overview!A121,'Data-covid'!A:A,0),2),0)</f>
        <v>0</v>
      </c>
      <c r="H121">
        <f>INDEX('Data-weather-dates'!D:F,MATCH(Overview!A121,'Data-weather-dates'!D:D,0),3)</f>
        <v>0</v>
      </c>
      <c r="I121">
        <f>INDEX('Data-holidays'!A:B,MATCH(Overview!A121,'Data-holidays'!A:A,0),2)</f>
        <v>0</v>
      </c>
    </row>
    <row r="122" spans="1:9" x14ac:dyDescent="0.2">
      <c r="A122" s="2">
        <v>43003</v>
      </c>
      <c r="B122">
        <f>INDEX('Data-monthly'!A:B,MATCH(_xlfn.NUMBERVALUE(_xlfn.CONCAT(YEAR(A122),IF(MONTH(A122)&lt;10,_xlfn.CONCAT("0",MONTH(A122)),MONTH(A122)))),'Data-monthly'!A:A,0),2)</f>
        <v>0.54759999999999998</v>
      </c>
      <c r="C122">
        <f>INDEX('Data-monthly'!A:C,MATCH(_xlfn.NUMBERVALUE(_xlfn.CONCAT(YEAR(A122),IF(MONTH(A122)&lt;10,_xlfn.CONCAT("0",MONTH(A122)),MONTH(A122)))),'Data-monthly'!A:A,0),3)</f>
        <v>95.1</v>
      </c>
      <c r="D122">
        <f>INDEX('Data-monthly'!A:D,MATCH(_xlfn.NUMBERVALUE(_xlfn.CONCAT(YEAR(A122),IF(MONTH(A122)&lt;10,_xlfn.CONCAT("0",MONTH(A122)),MONTH(A122)))),'Data-monthly'!A:A,0),4)</f>
        <v>4.3</v>
      </c>
      <c r="E122">
        <f>INDEX('Data-monthly'!A:E,MATCH(_xlfn.NUMBERVALUE(_xlfn.CONCAT(YEAR(A122),IF(MONTH(A122)&lt;10,_xlfn.CONCAT("0",MONTH(A122)),MONTH(A122)))),'Data-monthly'!A:A,0),5)</f>
        <v>2.23E-2</v>
      </c>
      <c r="F122" s="4">
        <f>INDEX('Data-monthly'!A:F,MATCH(_xlfn.NUMBERVALUE(_xlfn.CONCAT(YEAR(A122),IF(MONTH(A122)&lt;10,_xlfn.CONCAT("0",MONTH(A122)),MONTH(A122)))),'Data-monthly'!A:A,0),6)</f>
        <v>13353.4</v>
      </c>
      <c r="G122">
        <f>_xlfn.IFNA(INDEX('Data-covid'!A:B,MATCH(Overview!A122,'Data-covid'!A:A,0),2),0)</f>
        <v>0</v>
      </c>
      <c r="H122">
        <f>INDEX('Data-weather-dates'!D:F,MATCH(Overview!A122,'Data-weather-dates'!D:D,0),3)</f>
        <v>0</v>
      </c>
      <c r="I122">
        <f>INDEX('Data-holidays'!A:B,MATCH(Overview!A122,'Data-holidays'!A:A,0),2)</f>
        <v>0</v>
      </c>
    </row>
    <row r="123" spans="1:9" x14ac:dyDescent="0.2">
      <c r="A123" s="2">
        <v>43004</v>
      </c>
      <c r="B123">
        <f>INDEX('Data-monthly'!A:B,MATCH(_xlfn.NUMBERVALUE(_xlfn.CONCAT(YEAR(A123),IF(MONTH(A123)&lt;10,_xlfn.CONCAT("0",MONTH(A123)),MONTH(A123)))),'Data-monthly'!A:A,0),2)</f>
        <v>0.54759999999999998</v>
      </c>
      <c r="C123">
        <f>INDEX('Data-monthly'!A:C,MATCH(_xlfn.NUMBERVALUE(_xlfn.CONCAT(YEAR(A123),IF(MONTH(A123)&lt;10,_xlfn.CONCAT("0",MONTH(A123)),MONTH(A123)))),'Data-monthly'!A:A,0),3)</f>
        <v>95.1</v>
      </c>
      <c r="D123">
        <f>INDEX('Data-monthly'!A:D,MATCH(_xlfn.NUMBERVALUE(_xlfn.CONCAT(YEAR(A123),IF(MONTH(A123)&lt;10,_xlfn.CONCAT("0",MONTH(A123)),MONTH(A123)))),'Data-monthly'!A:A,0),4)</f>
        <v>4.3</v>
      </c>
      <c r="E123">
        <f>INDEX('Data-monthly'!A:E,MATCH(_xlfn.NUMBERVALUE(_xlfn.CONCAT(YEAR(A123),IF(MONTH(A123)&lt;10,_xlfn.CONCAT("0",MONTH(A123)),MONTH(A123)))),'Data-monthly'!A:A,0),5)</f>
        <v>2.23E-2</v>
      </c>
      <c r="F123" s="4">
        <f>INDEX('Data-monthly'!A:F,MATCH(_xlfn.NUMBERVALUE(_xlfn.CONCAT(YEAR(A123),IF(MONTH(A123)&lt;10,_xlfn.CONCAT("0",MONTH(A123)),MONTH(A123)))),'Data-monthly'!A:A,0),6)</f>
        <v>13353.4</v>
      </c>
      <c r="G123">
        <f>_xlfn.IFNA(INDEX('Data-covid'!A:B,MATCH(Overview!A123,'Data-covid'!A:A,0),2),0)</f>
        <v>0</v>
      </c>
      <c r="H123">
        <f>INDEX('Data-weather-dates'!D:F,MATCH(Overview!A123,'Data-weather-dates'!D:D,0),3)</f>
        <v>0</v>
      </c>
      <c r="I123">
        <f>INDEX('Data-holidays'!A:B,MATCH(Overview!A123,'Data-holidays'!A:A,0),2)</f>
        <v>0</v>
      </c>
    </row>
    <row r="124" spans="1:9" x14ac:dyDescent="0.2">
      <c r="A124" s="2">
        <v>43005</v>
      </c>
      <c r="B124">
        <f>INDEX('Data-monthly'!A:B,MATCH(_xlfn.NUMBERVALUE(_xlfn.CONCAT(YEAR(A124),IF(MONTH(A124)&lt;10,_xlfn.CONCAT("0",MONTH(A124)),MONTH(A124)))),'Data-monthly'!A:A,0),2)</f>
        <v>0.54759999999999998</v>
      </c>
      <c r="C124">
        <f>INDEX('Data-monthly'!A:C,MATCH(_xlfn.NUMBERVALUE(_xlfn.CONCAT(YEAR(A124),IF(MONTH(A124)&lt;10,_xlfn.CONCAT("0",MONTH(A124)),MONTH(A124)))),'Data-monthly'!A:A,0),3)</f>
        <v>95.1</v>
      </c>
      <c r="D124">
        <f>INDEX('Data-monthly'!A:D,MATCH(_xlfn.NUMBERVALUE(_xlfn.CONCAT(YEAR(A124),IF(MONTH(A124)&lt;10,_xlfn.CONCAT("0",MONTH(A124)),MONTH(A124)))),'Data-monthly'!A:A,0),4)</f>
        <v>4.3</v>
      </c>
      <c r="E124">
        <f>INDEX('Data-monthly'!A:E,MATCH(_xlfn.NUMBERVALUE(_xlfn.CONCAT(YEAR(A124),IF(MONTH(A124)&lt;10,_xlfn.CONCAT("0",MONTH(A124)),MONTH(A124)))),'Data-monthly'!A:A,0),5)</f>
        <v>2.23E-2</v>
      </c>
      <c r="F124" s="4">
        <f>INDEX('Data-monthly'!A:F,MATCH(_xlfn.NUMBERVALUE(_xlfn.CONCAT(YEAR(A124),IF(MONTH(A124)&lt;10,_xlfn.CONCAT("0",MONTH(A124)),MONTH(A124)))),'Data-monthly'!A:A,0),6)</f>
        <v>13353.4</v>
      </c>
      <c r="G124">
        <f>_xlfn.IFNA(INDEX('Data-covid'!A:B,MATCH(Overview!A124,'Data-covid'!A:A,0),2),0)</f>
        <v>0</v>
      </c>
      <c r="H124">
        <f>INDEX('Data-weather-dates'!D:F,MATCH(Overview!A124,'Data-weather-dates'!D:D,0),3)</f>
        <v>0</v>
      </c>
      <c r="I124">
        <f>INDEX('Data-holidays'!A:B,MATCH(Overview!A124,'Data-holidays'!A:A,0),2)</f>
        <v>0</v>
      </c>
    </row>
    <row r="125" spans="1:9" x14ac:dyDescent="0.2">
      <c r="A125" s="2">
        <v>43006</v>
      </c>
      <c r="B125">
        <f>INDEX('Data-monthly'!A:B,MATCH(_xlfn.NUMBERVALUE(_xlfn.CONCAT(YEAR(A125),IF(MONTH(A125)&lt;10,_xlfn.CONCAT("0",MONTH(A125)),MONTH(A125)))),'Data-monthly'!A:A,0),2)</f>
        <v>0.54759999999999998</v>
      </c>
      <c r="C125">
        <f>INDEX('Data-monthly'!A:C,MATCH(_xlfn.NUMBERVALUE(_xlfn.CONCAT(YEAR(A125),IF(MONTH(A125)&lt;10,_xlfn.CONCAT("0",MONTH(A125)),MONTH(A125)))),'Data-monthly'!A:A,0),3)</f>
        <v>95.1</v>
      </c>
      <c r="D125">
        <f>INDEX('Data-monthly'!A:D,MATCH(_xlfn.NUMBERVALUE(_xlfn.CONCAT(YEAR(A125),IF(MONTH(A125)&lt;10,_xlfn.CONCAT("0",MONTH(A125)),MONTH(A125)))),'Data-monthly'!A:A,0),4)</f>
        <v>4.3</v>
      </c>
      <c r="E125">
        <f>INDEX('Data-monthly'!A:E,MATCH(_xlfn.NUMBERVALUE(_xlfn.CONCAT(YEAR(A125),IF(MONTH(A125)&lt;10,_xlfn.CONCAT("0",MONTH(A125)),MONTH(A125)))),'Data-monthly'!A:A,0),5)</f>
        <v>2.23E-2</v>
      </c>
      <c r="F125" s="4">
        <f>INDEX('Data-monthly'!A:F,MATCH(_xlfn.NUMBERVALUE(_xlfn.CONCAT(YEAR(A125),IF(MONTH(A125)&lt;10,_xlfn.CONCAT("0",MONTH(A125)),MONTH(A125)))),'Data-monthly'!A:A,0),6)</f>
        <v>13353.4</v>
      </c>
      <c r="G125">
        <f>_xlfn.IFNA(INDEX('Data-covid'!A:B,MATCH(Overview!A125,'Data-covid'!A:A,0),2),0)</f>
        <v>0</v>
      </c>
      <c r="H125">
        <f>INDEX('Data-weather-dates'!D:F,MATCH(Overview!A125,'Data-weather-dates'!D:D,0),3)</f>
        <v>0</v>
      </c>
      <c r="I125">
        <f>INDEX('Data-holidays'!A:B,MATCH(Overview!A125,'Data-holidays'!A:A,0),2)</f>
        <v>0</v>
      </c>
    </row>
    <row r="126" spans="1:9" x14ac:dyDescent="0.2">
      <c r="A126" s="2">
        <v>43007</v>
      </c>
      <c r="B126">
        <f>INDEX('Data-monthly'!A:B,MATCH(_xlfn.NUMBERVALUE(_xlfn.CONCAT(YEAR(A126),IF(MONTH(A126)&lt;10,_xlfn.CONCAT("0",MONTH(A126)),MONTH(A126)))),'Data-monthly'!A:A,0),2)</f>
        <v>0.54759999999999998</v>
      </c>
      <c r="C126">
        <f>INDEX('Data-monthly'!A:C,MATCH(_xlfn.NUMBERVALUE(_xlfn.CONCAT(YEAR(A126),IF(MONTH(A126)&lt;10,_xlfn.CONCAT("0",MONTH(A126)),MONTH(A126)))),'Data-monthly'!A:A,0),3)</f>
        <v>95.1</v>
      </c>
      <c r="D126">
        <f>INDEX('Data-monthly'!A:D,MATCH(_xlfn.NUMBERVALUE(_xlfn.CONCAT(YEAR(A126),IF(MONTH(A126)&lt;10,_xlfn.CONCAT("0",MONTH(A126)),MONTH(A126)))),'Data-monthly'!A:A,0),4)</f>
        <v>4.3</v>
      </c>
      <c r="E126">
        <f>INDEX('Data-monthly'!A:E,MATCH(_xlfn.NUMBERVALUE(_xlfn.CONCAT(YEAR(A126),IF(MONTH(A126)&lt;10,_xlfn.CONCAT("0",MONTH(A126)),MONTH(A126)))),'Data-monthly'!A:A,0),5)</f>
        <v>2.23E-2</v>
      </c>
      <c r="F126" s="4">
        <f>INDEX('Data-monthly'!A:F,MATCH(_xlfn.NUMBERVALUE(_xlfn.CONCAT(YEAR(A126),IF(MONTH(A126)&lt;10,_xlfn.CONCAT("0",MONTH(A126)),MONTH(A126)))),'Data-monthly'!A:A,0),6)</f>
        <v>13353.4</v>
      </c>
      <c r="G126">
        <f>_xlfn.IFNA(INDEX('Data-covid'!A:B,MATCH(Overview!A126,'Data-covid'!A:A,0),2),0)</f>
        <v>0</v>
      </c>
      <c r="H126">
        <f>INDEX('Data-weather-dates'!D:F,MATCH(Overview!A126,'Data-weather-dates'!D:D,0),3)</f>
        <v>0</v>
      </c>
      <c r="I126">
        <f>INDEX('Data-holidays'!A:B,MATCH(Overview!A126,'Data-holidays'!A:A,0),2)</f>
        <v>0</v>
      </c>
    </row>
    <row r="127" spans="1:9" x14ac:dyDescent="0.2">
      <c r="A127" s="2">
        <v>43008</v>
      </c>
      <c r="B127">
        <f>INDEX('Data-monthly'!A:B,MATCH(_xlfn.NUMBERVALUE(_xlfn.CONCAT(YEAR(A127),IF(MONTH(A127)&lt;10,_xlfn.CONCAT("0",MONTH(A127)),MONTH(A127)))),'Data-monthly'!A:A,0),2)</f>
        <v>0.54759999999999998</v>
      </c>
      <c r="C127">
        <f>INDEX('Data-monthly'!A:C,MATCH(_xlfn.NUMBERVALUE(_xlfn.CONCAT(YEAR(A127),IF(MONTH(A127)&lt;10,_xlfn.CONCAT("0",MONTH(A127)),MONTH(A127)))),'Data-monthly'!A:A,0),3)</f>
        <v>95.1</v>
      </c>
      <c r="D127">
        <f>INDEX('Data-monthly'!A:D,MATCH(_xlfn.NUMBERVALUE(_xlfn.CONCAT(YEAR(A127),IF(MONTH(A127)&lt;10,_xlfn.CONCAT("0",MONTH(A127)),MONTH(A127)))),'Data-monthly'!A:A,0),4)</f>
        <v>4.3</v>
      </c>
      <c r="E127">
        <f>INDEX('Data-monthly'!A:E,MATCH(_xlfn.NUMBERVALUE(_xlfn.CONCAT(YEAR(A127),IF(MONTH(A127)&lt;10,_xlfn.CONCAT("0",MONTH(A127)),MONTH(A127)))),'Data-monthly'!A:A,0),5)</f>
        <v>2.23E-2</v>
      </c>
      <c r="F127" s="4">
        <f>INDEX('Data-monthly'!A:F,MATCH(_xlfn.NUMBERVALUE(_xlfn.CONCAT(YEAR(A127),IF(MONTH(A127)&lt;10,_xlfn.CONCAT("0",MONTH(A127)),MONTH(A127)))),'Data-monthly'!A:A,0),6)</f>
        <v>13353.4</v>
      </c>
      <c r="G127">
        <f>_xlfn.IFNA(INDEX('Data-covid'!A:B,MATCH(Overview!A127,'Data-covid'!A:A,0),2),0)</f>
        <v>0</v>
      </c>
      <c r="H127">
        <f>INDEX('Data-weather-dates'!D:F,MATCH(Overview!A127,'Data-weather-dates'!D:D,0),3)</f>
        <v>0</v>
      </c>
      <c r="I127">
        <f>INDEX('Data-holidays'!A:B,MATCH(Overview!A127,'Data-holidays'!A:A,0),2)</f>
        <v>0</v>
      </c>
    </row>
    <row r="128" spans="1:9" x14ac:dyDescent="0.2">
      <c r="A128" s="2">
        <v>43009</v>
      </c>
      <c r="B128">
        <f>INDEX('Data-monthly'!A:B,MATCH(_xlfn.NUMBERVALUE(_xlfn.CONCAT(YEAR(A128),IF(MONTH(A128)&lt;10,_xlfn.CONCAT("0",MONTH(A128)),MONTH(A128)))),'Data-monthly'!A:A,0),2)</f>
        <v>0.80300000000000005</v>
      </c>
      <c r="C128">
        <f>INDEX('Data-monthly'!A:C,MATCH(_xlfn.NUMBERVALUE(_xlfn.CONCAT(YEAR(A128),IF(MONTH(A128)&lt;10,_xlfn.CONCAT("0",MONTH(A128)),MONTH(A128)))),'Data-monthly'!A:A,0),3)</f>
        <v>100.7</v>
      </c>
      <c r="D128">
        <f>INDEX('Data-monthly'!A:D,MATCH(_xlfn.NUMBERVALUE(_xlfn.CONCAT(YEAR(A128),IF(MONTH(A128)&lt;10,_xlfn.CONCAT("0",MONTH(A128)),MONTH(A128)))),'Data-monthly'!A:A,0),4)</f>
        <v>4.2</v>
      </c>
      <c r="E128">
        <f>INDEX('Data-monthly'!A:E,MATCH(_xlfn.NUMBERVALUE(_xlfn.CONCAT(YEAR(A128),IF(MONTH(A128)&lt;10,_xlfn.CONCAT("0",MONTH(A128)),MONTH(A128)))),'Data-monthly'!A:A,0),5)</f>
        <v>2.0400000000000001E-2</v>
      </c>
      <c r="F128" s="4">
        <f>INDEX('Data-monthly'!A:F,MATCH(_xlfn.NUMBERVALUE(_xlfn.CONCAT(YEAR(A128),IF(MONTH(A128)&lt;10,_xlfn.CONCAT("0",MONTH(A128)),MONTH(A128)))),'Data-monthly'!A:A,0),6)</f>
        <v>13383.4</v>
      </c>
      <c r="G128">
        <f>_xlfn.IFNA(INDEX('Data-covid'!A:B,MATCH(Overview!A128,'Data-covid'!A:A,0),2),0)</f>
        <v>0</v>
      </c>
      <c r="H128">
        <f>INDEX('Data-weather-dates'!D:F,MATCH(Overview!A128,'Data-weather-dates'!D:D,0),3)</f>
        <v>0</v>
      </c>
      <c r="I128">
        <f>INDEX('Data-holidays'!A:B,MATCH(Overview!A128,'Data-holidays'!A:A,0),2)</f>
        <v>0</v>
      </c>
    </row>
    <row r="129" spans="1:9" x14ac:dyDescent="0.2">
      <c r="A129" s="2">
        <v>43010</v>
      </c>
      <c r="B129">
        <f>INDEX('Data-monthly'!A:B,MATCH(_xlfn.NUMBERVALUE(_xlfn.CONCAT(YEAR(A129),IF(MONTH(A129)&lt;10,_xlfn.CONCAT("0",MONTH(A129)),MONTH(A129)))),'Data-monthly'!A:A,0),2)</f>
        <v>0.80300000000000005</v>
      </c>
      <c r="C129">
        <f>INDEX('Data-monthly'!A:C,MATCH(_xlfn.NUMBERVALUE(_xlfn.CONCAT(YEAR(A129),IF(MONTH(A129)&lt;10,_xlfn.CONCAT("0",MONTH(A129)),MONTH(A129)))),'Data-monthly'!A:A,0),3)</f>
        <v>100.7</v>
      </c>
      <c r="D129">
        <f>INDEX('Data-monthly'!A:D,MATCH(_xlfn.NUMBERVALUE(_xlfn.CONCAT(YEAR(A129),IF(MONTH(A129)&lt;10,_xlfn.CONCAT("0",MONTH(A129)),MONTH(A129)))),'Data-monthly'!A:A,0),4)</f>
        <v>4.2</v>
      </c>
      <c r="E129">
        <f>INDEX('Data-monthly'!A:E,MATCH(_xlfn.NUMBERVALUE(_xlfn.CONCAT(YEAR(A129),IF(MONTH(A129)&lt;10,_xlfn.CONCAT("0",MONTH(A129)),MONTH(A129)))),'Data-monthly'!A:A,0),5)</f>
        <v>2.0400000000000001E-2</v>
      </c>
      <c r="F129" s="4">
        <f>INDEX('Data-monthly'!A:F,MATCH(_xlfn.NUMBERVALUE(_xlfn.CONCAT(YEAR(A129),IF(MONTH(A129)&lt;10,_xlfn.CONCAT("0",MONTH(A129)),MONTH(A129)))),'Data-monthly'!A:A,0),6)</f>
        <v>13383.4</v>
      </c>
      <c r="G129">
        <f>_xlfn.IFNA(INDEX('Data-covid'!A:B,MATCH(Overview!A129,'Data-covid'!A:A,0),2),0)</f>
        <v>0</v>
      </c>
      <c r="H129">
        <f>INDEX('Data-weather-dates'!D:F,MATCH(Overview!A129,'Data-weather-dates'!D:D,0),3)</f>
        <v>0</v>
      </c>
      <c r="I129">
        <f>INDEX('Data-holidays'!A:B,MATCH(Overview!A129,'Data-holidays'!A:A,0),2)</f>
        <v>0</v>
      </c>
    </row>
    <row r="130" spans="1:9" x14ac:dyDescent="0.2">
      <c r="A130" s="2">
        <v>43011</v>
      </c>
      <c r="B130">
        <f>INDEX('Data-monthly'!A:B,MATCH(_xlfn.NUMBERVALUE(_xlfn.CONCAT(YEAR(A130),IF(MONTH(A130)&lt;10,_xlfn.CONCAT("0",MONTH(A130)),MONTH(A130)))),'Data-monthly'!A:A,0),2)</f>
        <v>0.80300000000000005</v>
      </c>
      <c r="C130">
        <f>INDEX('Data-monthly'!A:C,MATCH(_xlfn.NUMBERVALUE(_xlfn.CONCAT(YEAR(A130),IF(MONTH(A130)&lt;10,_xlfn.CONCAT("0",MONTH(A130)),MONTH(A130)))),'Data-monthly'!A:A,0),3)</f>
        <v>100.7</v>
      </c>
      <c r="D130">
        <f>INDEX('Data-monthly'!A:D,MATCH(_xlfn.NUMBERVALUE(_xlfn.CONCAT(YEAR(A130),IF(MONTH(A130)&lt;10,_xlfn.CONCAT("0",MONTH(A130)),MONTH(A130)))),'Data-monthly'!A:A,0),4)</f>
        <v>4.2</v>
      </c>
      <c r="E130">
        <f>INDEX('Data-monthly'!A:E,MATCH(_xlfn.NUMBERVALUE(_xlfn.CONCAT(YEAR(A130),IF(MONTH(A130)&lt;10,_xlfn.CONCAT("0",MONTH(A130)),MONTH(A130)))),'Data-monthly'!A:A,0),5)</f>
        <v>2.0400000000000001E-2</v>
      </c>
      <c r="F130" s="4">
        <f>INDEX('Data-monthly'!A:F,MATCH(_xlfn.NUMBERVALUE(_xlfn.CONCAT(YEAR(A130),IF(MONTH(A130)&lt;10,_xlfn.CONCAT("0",MONTH(A130)),MONTH(A130)))),'Data-monthly'!A:A,0),6)</f>
        <v>13383.4</v>
      </c>
      <c r="G130">
        <f>_xlfn.IFNA(INDEX('Data-covid'!A:B,MATCH(Overview!A130,'Data-covid'!A:A,0),2),0)</f>
        <v>0</v>
      </c>
      <c r="H130">
        <f>INDEX('Data-weather-dates'!D:F,MATCH(Overview!A130,'Data-weather-dates'!D:D,0),3)</f>
        <v>0</v>
      </c>
      <c r="I130">
        <f>INDEX('Data-holidays'!A:B,MATCH(Overview!A130,'Data-holidays'!A:A,0),2)</f>
        <v>0</v>
      </c>
    </row>
    <row r="131" spans="1:9" x14ac:dyDescent="0.2">
      <c r="A131" s="2">
        <v>43012</v>
      </c>
      <c r="B131">
        <f>INDEX('Data-monthly'!A:B,MATCH(_xlfn.NUMBERVALUE(_xlfn.CONCAT(YEAR(A131),IF(MONTH(A131)&lt;10,_xlfn.CONCAT("0",MONTH(A131)),MONTH(A131)))),'Data-monthly'!A:A,0),2)</f>
        <v>0.80300000000000005</v>
      </c>
      <c r="C131">
        <f>INDEX('Data-monthly'!A:C,MATCH(_xlfn.NUMBERVALUE(_xlfn.CONCAT(YEAR(A131),IF(MONTH(A131)&lt;10,_xlfn.CONCAT("0",MONTH(A131)),MONTH(A131)))),'Data-monthly'!A:A,0),3)</f>
        <v>100.7</v>
      </c>
      <c r="D131">
        <f>INDEX('Data-monthly'!A:D,MATCH(_xlfn.NUMBERVALUE(_xlfn.CONCAT(YEAR(A131),IF(MONTH(A131)&lt;10,_xlfn.CONCAT("0",MONTH(A131)),MONTH(A131)))),'Data-monthly'!A:A,0),4)</f>
        <v>4.2</v>
      </c>
      <c r="E131">
        <f>INDEX('Data-monthly'!A:E,MATCH(_xlfn.NUMBERVALUE(_xlfn.CONCAT(YEAR(A131),IF(MONTH(A131)&lt;10,_xlfn.CONCAT("0",MONTH(A131)),MONTH(A131)))),'Data-monthly'!A:A,0),5)</f>
        <v>2.0400000000000001E-2</v>
      </c>
      <c r="F131" s="4">
        <f>INDEX('Data-monthly'!A:F,MATCH(_xlfn.NUMBERVALUE(_xlfn.CONCAT(YEAR(A131),IF(MONTH(A131)&lt;10,_xlfn.CONCAT("0",MONTH(A131)),MONTH(A131)))),'Data-monthly'!A:A,0),6)</f>
        <v>13383.4</v>
      </c>
      <c r="G131">
        <f>_xlfn.IFNA(INDEX('Data-covid'!A:B,MATCH(Overview!A131,'Data-covid'!A:A,0),2),0)</f>
        <v>0</v>
      </c>
      <c r="H131">
        <f>INDEX('Data-weather-dates'!D:F,MATCH(Overview!A131,'Data-weather-dates'!D:D,0),3)</f>
        <v>0</v>
      </c>
      <c r="I131">
        <f>INDEX('Data-holidays'!A:B,MATCH(Overview!A131,'Data-holidays'!A:A,0),2)</f>
        <v>0</v>
      </c>
    </row>
    <row r="132" spans="1:9" x14ac:dyDescent="0.2">
      <c r="A132" s="2">
        <v>43013</v>
      </c>
      <c r="B132">
        <f>INDEX('Data-monthly'!A:B,MATCH(_xlfn.NUMBERVALUE(_xlfn.CONCAT(YEAR(A132),IF(MONTH(A132)&lt;10,_xlfn.CONCAT("0",MONTH(A132)),MONTH(A132)))),'Data-monthly'!A:A,0),2)</f>
        <v>0.80300000000000005</v>
      </c>
      <c r="C132">
        <f>INDEX('Data-monthly'!A:C,MATCH(_xlfn.NUMBERVALUE(_xlfn.CONCAT(YEAR(A132),IF(MONTH(A132)&lt;10,_xlfn.CONCAT("0",MONTH(A132)),MONTH(A132)))),'Data-monthly'!A:A,0),3)</f>
        <v>100.7</v>
      </c>
      <c r="D132">
        <f>INDEX('Data-monthly'!A:D,MATCH(_xlfn.NUMBERVALUE(_xlfn.CONCAT(YEAR(A132),IF(MONTH(A132)&lt;10,_xlfn.CONCAT("0",MONTH(A132)),MONTH(A132)))),'Data-monthly'!A:A,0),4)</f>
        <v>4.2</v>
      </c>
      <c r="E132">
        <f>INDEX('Data-monthly'!A:E,MATCH(_xlfn.NUMBERVALUE(_xlfn.CONCAT(YEAR(A132),IF(MONTH(A132)&lt;10,_xlfn.CONCAT("0",MONTH(A132)),MONTH(A132)))),'Data-monthly'!A:A,0),5)</f>
        <v>2.0400000000000001E-2</v>
      </c>
      <c r="F132" s="4">
        <f>INDEX('Data-monthly'!A:F,MATCH(_xlfn.NUMBERVALUE(_xlfn.CONCAT(YEAR(A132),IF(MONTH(A132)&lt;10,_xlfn.CONCAT("0",MONTH(A132)),MONTH(A132)))),'Data-monthly'!A:A,0),6)</f>
        <v>13383.4</v>
      </c>
      <c r="G132">
        <f>_xlfn.IFNA(INDEX('Data-covid'!A:B,MATCH(Overview!A132,'Data-covid'!A:A,0),2),0)</f>
        <v>0</v>
      </c>
      <c r="H132">
        <f>INDEX('Data-weather-dates'!D:F,MATCH(Overview!A132,'Data-weather-dates'!D:D,0),3)</f>
        <v>0</v>
      </c>
      <c r="I132">
        <f>INDEX('Data-holidays'!A:B,MATCH(Overview!A132,'Data-holidays'!A:A,0),2)</f>
        <v>0</v>
      </c>
    </row>
    <row r="133" spans="1:9" x14ac:dyDescent="0.2">
      <c r="A133" s="2">
        <v>43014</v>
      </c>
      <c r="B133">
        <f>INDEX('Data-monthly'!A:B,MATCH(_xlfn.NUMBERVALUE(_xlfn.CONCAT(YEAR(A133),IF(MONTH(A133)&lt;10,_xlfn.CONCAT("0",MONTH(A133)),MONTH(A133)))),'Data-monthly'!A:A,0),2)</f>
        <v>0.80300000000000005</v>
      </c>
      <c r="C133">
        <f>INDEX('Data-monthly'!A:C,MATCH(_xlfn.NUMBERVALUE(_xlfn.CONCAT(YEAR(A133),IF(MONTH(A133)&lt;10,_xlfn.CONCAT("0",MONTH(A133)),MONTH(A133)))),'Data-monthly'!A:A,0),3)</f>
        <v>100.7</v>
      </c>
      <c r="D133">
        <f>INDEX('Data-monthly'!A:D,MATCH(_xlfn.NUMBERVALUE(_xlfn.CONCAT(YEAR(A133),IF(MONTH(A133)&lt;10,_xlfn.CONCAT("0",MONTH(A133)),MONTH(A133)))),'Data-monthly'!A:A,0),4)</f>
        <v>4.2</v>
      </c>
      <c r="E133">
        <f>INDEX('Data-monthly'!A:E,MATCH(_xlfn.NUMBERVALUE(_xlfn.CONCAT(YEAR(A133),IF(MONTH(A133)&lt;10,_xlfn.CONCAT("0",MONTH(A133)),MONTH(A133)))),'Data-monthly'!A:A,0),5)</f>
        <v>2.0400000000000001E-2</v>
      </c>
      <c r="F133" s="4">
        <f>INDEX('Data-monthly'!A:F,MATCH(_xlfn.NUMBERVALUE(_xlfn.CONCAT(YEAR(A133),IF(MONTH(A133)&lt;10,_xlfn.CONCAT("0",MONTH(A133)),MONTH(A133)))),'Data-monthly'!A:A,0),6)</f>
        <v>13383.4</v>
      </c>
      <c r="G133">
        <f>_xlfn.IFNA(INDEX('Data-covid'!A:B,MATCH(Overview!A133,'Data-covid'!A:A,0),2),0)</f>
        <v>0</v>
      </c>
      <c r="H133">
        <f>INDEX('Data-weather-dates'!D:F,MATCH(Overview!A133,'Data-weather-dates'!D:D,0),3)</f>
        <v>0</v>
      </c>
      <c r="I133">
        <f>INDEX('Data-holidays'!A:B,MATCH(Overview!A133,'Data-holidays'!A:A,0),2)</f>
        <v>0</v>
      </c>
    </row>
    <row r="134" spans="1:9" x14ac:dyDescent="0.2">
      <c r="A134" s="2">
        <v>43015</v>
      </c>
      <c r="B134">
        <f>INDEX('Data-monthly'!A:B,MATCH(_xlfn.NUMBERVALUE(_xlfn.CONCAT(YEAR(A134),IF(MONTH(A134)&lt;10,_xlfn.CONCAT("0",MONTH(A134)),MONTH(A134)))),'Data-monthly'!A:A,0),2)</f>
        <v>0.80300000000000005</v>
      </c>
      <c r="C134">
        <f>INDEX('Data-monthly'!A:C,MATCH(_xlfn.NUMBERVALUE(_xlfn.CONCAT(YEAR(A134),IF(MONTH(A134)&lt;10,_xlfn.CONCAT("0",MONTH(A134)),MONTH(A134)))),'Data-monthly'!A:A,0),3)</f>
        <v>100.7</v>
      </c>
      <c r="D134">
        <f>INDEX('Data-monthly'!A:D,MATCH(_xlfn.NUMBERVALUE(_xlfn.CONCAT(YEAR(A134),IF(MONTH(A134)&lt;10,_xlfn.CONCAT("0",MONTH(A134)),MONTH(A134)))),'Data-monthly'!A:A,0),4)</f>
        <v>4.2</v>
      </c>
      <c r="E134">
        <f>INDEX('Data-monthly'!A:E,MATCH(_xlfn.NUMBERVALUE(_xlfn.CONCAT(YEAR(A134),IF(MONTH(A134)&lt;10,_xlfn.CONCAT("0",MONTH(A134)),MONTH(A134)))),'Data-monthly'!A:A,0),5)</f>
        <v>2.0400000000000001E-2</v>
      </c>
      <c r="F134" s="4">
        <f>INDEX('Data-monthly'!A:F,MATCH(_xlfn.NUMBERVALUE(_xlfn.CONCAT(YEAR(A134),IF(MONTH(A134)&lt;10,_xlfn.CONCAT("0",MONTH(A134)),MONTH(A134)))),'Data-monthly'!A:A,0),6)</f>
        <v>13383.4</v>
      </c>
      <c r="G134">
        <f>_xlfn.IFNA(INDEX('Data-covid'!A:B,MATCH(Overview!A134,'Data-covid'!A:A,0),2),0)</f>
        <v>0</v>
      </c>
      <c r="H134">
        <f>INDEX('Data-weather-dates'!D:F,MATCH(Overview!A134,'Data-weather-dates'!D:D,0),3)</f>
        <v>0</v>
      </c>
      <c r="I134">
        <f>INDEX('Data-holidays'!A:B,MATCH(Overview!A134,'Data-holidays'!A:A,0),2)</f>
        <v>0</v>
      </c>
    </row>
    <row r="135" spans="1:9" x14ac:dyDescent="0.2">
      <c r="A135" s="2">
        <v>43016</v>
      </c>
      <c r="B135">
        <f>INDEX('Data-monthly'!A:B,MATCH(_xlfn.NUMBERVALUE(_xlfn.CONCAT(YEAR(A135),IF(MONTH(A135)&lt;10,_xlfn.CONCAT("0",MONTH(A135)),MONTH(A135)))),'Data-monthly'!A:A,0),2)</f>
        <v>0.80300000000000005</v>
      </c>
      <c r="C135">
        <f>INDEX('Data-monthly'!A:C,MATCH(_xlfn.NUMBERVALUE(_xlfn.CONCAT(YEAR(A135),IF(MONTH(A135)&lt;10,_xlfn.CONCAT("0",MONTH(A135)),MONTH(A135)))),'Data-monthly'!A:A,0),3)</f>
        <v>100.7</v>
      </c>
      <c r="D135">
        <f>INDEX('Data-monthly'!A:D,MATCH(_xlfn.NUMBERVALUE(_xlfn.CONCAT(YEAR(A135),IF(MONTH(A135)&lt;10,_xlfn.CONCAT("0",MONTH(A135)),MONTH(A135)))),'Data-monthly'!A:A,0),4)</f>
        <v>4.2</v>
      </c>
      <c r="E135">
        <f>INDEX('Data-monthly'!A:E,MATCH(_xlfn.NUMBERVALUE(_xlfn.CONCAT(YEAR(A135),IF(MONTH(A135)&lt;10,_xlfn.CONCAT("0",MONTH(A135)),MONTH(A135)))),'Data-monthly'!A:A,0),5)</f>
        <v>2.0400000000000001E-2</v>
      </c>
      <c r="F135" s="4">
        <f>INDEX('Data-monthly'!A:F,MATCH(_xlfn.NUMBERVALUE(_xlfn.CONCAT(YEAR(A135),IF(MONTH(A135)&lt;10,_xlfn.CONCAT("0",MONTH(A135)),MONTH(A135)))),'Data-monthly'!A:A,0),6)</f>
        <v>13383.4</v>
      </c>
      <c r="G135">
        <f>_xlfn.IFNA(INDEX('Data-covid'!A:B,MATCH(Overview!A135,'Data-covid'!A:A,0),2),0)</f>
        <v>0</v>
      </c>
      <c r="H135">
        <f>INDEX('Data-weather-dates'!D:F,MATCH(Overview!A135,'Data-weather-dates'!D:D,0),3)</f>
        <v>0</v>
      </c>
      <c r="I135">
        <f>INDEX('Data-holidays'!A:B,MATCH(Overview!A135,'Data-holidays'!A:A,0),2)</f>
        <v>0</v>
      </c>
    </row>
    <row r="136" spans="1:9" x14ac:dyDescent="0.2">
      <c r="A136" s="2">
        <v>43017</v>
      </c>
      <c r="B136">
        <f>INDEX('Data-monthly'!A:B,MATCH(_xlfn.NUMBERVALUE(_xlfn.CONCAT(YEAR(A136),IF(MONTH(A136)&lt;10,_xlfn.CONCAT("0",MONTH(A136)),MONTH(A136)))),'Data-monthly'!A:A,0),2)</f>
        <v>0.80300000000000005</v>
      </c>
      <c r="C136">
        <f>INDEX('Data-monthly'!A:C,MATCH(_xlfn.NUMBERVALUE(_xlfn.CONCAT(YEAR(A136),IF(MONTH(A136)&lt;10,_xlfn.CONCAT("0",MONTH(A136)),MONTH(A136)))),'Data-monthly'!A:A,0),3)</f>
        <v>100.7</v>
      </c>
      <c r="D136">
        <f>INDEX('Data-monthly'!A:D,MATCH(_xlfn.NUMBERVALUE(_xlfn.CONCAT(YEAR(A136),IF(MONTH(A136)&lt;10,_xlfn.CONCAT("0",MONTH(A136)),MONTH(A136)))),'Data-monthly'!A:A,0),4)</f>
        <v>4.2</v>
      </c>
      <c r="E136">
        <f>INDEX('Data-monthly'!A:E,MATCH(_xlfn.NUMBERVALUE(_xlfn.CONCAT(YEAR(A136),IF(MONTH(A136)&lt;10,_xlfn.CONCAT("0",MONTH(A136)),MONTH(A136)))),'Data-monthly'!A:A,0),5)</f>
        <v>2.0400000000000001E-2</v>
      </c>
      <c r="F136" s="4">
        <f>INDEX('Data-monthly'!A:F,MATCH(_xlfn.NUMBERVALUE(_xlfn.CONCAT(YEAR(A136),IF(MONTH(A136)&lt;10,_xlfn.CONCAT("0",MONTH(A136)),MONTH(A136)))),'Data-monthly'!A:A,0),6)</f>
        <v>13383.4</v>
      </c>
      <c r="G136">
        <f>_xlfn.IFNA(INDEX('Data-covid'!A:B,MATCH(Overview!A136,'Data-covid'!A:A,0),2),0)</f>
        <v>0</v>
      </c>
      <c r="H136">
        <f>INDEX('Data-weather-dates'!D:F,MATCH(Overview!A136,'Data-weather-dates'!D:D,0),3)</f>
        <v>0</v>
      </c>
      <c r="I136">
        <f>INDEX('Data-holidays'!A:B,MATCH(Overview!A136,'Data-holidays'!A:A,0),2)</f>
        <v>0</v>
      </c>
    </row>
    <row r="137" spans="1:9" x14ac:dyDescent="0.2">
      <c r="A137" s="2">
        <v>43018</v>
      </c>
      <c r="B137">
        <f>INDEX('Data-monthly'!A:B,MATCH(_xlfn.NUMBERVALUE(_xlfn.CONCAT(YEAR(A137),IF(MONTH(A137)&lt;10,_xlfn.CONCAT("0",MONTH(A137)),MONTH(A137)))),'Data-monthly'!A:A,0),2)</f>
        <v>0.80300000000000005</v>
      </c>
      <c r="C137">
        <f>INDEX('Data-monthly'!A:C,MATCH(_xlfn.NUMBERVALUE(_xlfn.CONCAT(YEAR(A137),IF(MONTH(A137)&lt;10,_xlfn.CONCAT("0",MONTH(A137)),MONTH(A137)))),'Data-monthly'!A:A,0),3)</f>
        <v>100.7</v>
      </c>
      <c r="D137">
        <f>INDEX('Data-monthly'!A:D,MATCH(_xlfn.NUMBERVALUE(_xlfn.CONCAT(YEAR(A137),IF(MONTH(A137)&lt;10,_xlfn.CONCAT("0",MONTH(A137)),MONTH(A137)))),'Data-monthly'!A:A,0),4)</f>
        <v>4.2</v>
      </c>
      <c r="E137">
        <f>INDEX('Data-monthly'!A:E,MATCH(_xlfn.NUMBERVALUE(_xlfn.CONCAT(YEAR(A137),IF(MONTH(A137)&lt;10,_xlfn.CONCAT("0",MONTH(A137)),MONTH(A137)))),'Data-monthly'!A:A,0),5)</f>
        <v>2.0400000000000001E-2</v>
      </c>
      <c r="F137" s="4">
        <f>INDEX('Data-monthly'!A:F,MATCH(_xlfn.NUMBERVALUE(_xlfn.CONCAT(YEAR(A137),IF(MONTH(A137)&lt;10,_xlfn.CONCAT("0",MONTH(A137)),MONTH(A137)))),'Data-monthly'!A:A,0),6)</f>
        <v>13383.4</v>
      </c>
      <c r="G137">
        <f>_xlfn.IFNA(INDEX('Data-covid'!A:B,MATCH(Overview!A137,'Data-covid'!A:A,0),2),0)</f>
        <v>0</v>
      </c>
      <c r="H137">
        <f>INDEX('Data-weather-dates'!D:F,MATCH(Overview!A137,'Data-weather-dates'!D:D,0),3)</f>
        <v>0</v>
      </c>
      <c r="I137">
        <f>INDEX('Data-holidays'!A:B,MATCH(Overview!A137,'Data-holidays'!A:A,0),2)</f>
        <v>0</v>
      </c>
    </row>
    <row r="138" spans="1:9" x14ac:dyDescent="0.2">
      <c r="A138" s="2">
        <v>43019</v>
      </c>
      <c r="B138">
        <f>INDEX('Data-monthly'!A:B,MATCH(_xlfn.NUMBERVALUE(_xlfn.CONCAT(YEAR(A138),IF(MONTH(A138)&lt;10,_xlfn.CONCAT("0",MONTH(A138)),MONTH(A138)))),'Data-monthly'!A:A,0),2)</f>
        <v>0.80300000000000005</v>
      </c>
      <c r="C138">
        <f>INDEX('Data-monthly'!A:C,MATCH(_xlfn.NUMBERVALUE(_xlfn.CONCAT(YEAR(A138),IF(MONTH(A138)&lt;10,_xlfn.CONCAT("0",MONTH(A138)),MONTH(A138)))),'Data-monthly'!A:A,0),3)</f>
        <v>100.7</v>
      </c>
      <c r="D138">
        <f>INDEX('Data-monthly'!A:D,MATCH(_xlfn.NUMBERVALUE(_xlfn.CONCAT(YEAR(A138),IF(MONTH(A138)&lt;10,_xlfn.CONCAT("0",MONTH(A138)),MONTH(A138)))),'Data-monthly'!A:A,0),4)</f>
        <v>4.2</v>
      </c>
      <c r="E138">
        <f>INDEX('Data-monthly'!A:E,MATCH(_xlfn.NUMBERVALUE(_xlfn.CONCAT(YEAR(A138),IF(MONTH(A138)&lt;10,_xlfn.CONCAT("0",MONTH(A138)),MONTH(A138)))),'Data-monthly'!A:A,0),5)</f>
        <v>2.0400000000000001E-2</v>
      </c>
      <c r="F138" s="4">
        <f>INDEX('Data-monthly'!A:F,MATCH(_xlfn.NUMBERVALUE(_xlfn.CONCAT(YEAR(A138),IF(MONTH(A138)&lt;10,_xlfn.CONCAT("0",MONTH(A138)),MONTH(A138)))),'Data-monthly'!A:A,0),6)</f>
        <v>13383.4</v>
      </c>
      <c r="G138">
        <f>_xlfn.IFNA(INDEX('Data-covid'!A:B,MATCH(Overview!A138,'Data-covid'!A:A,0),2),0)</f>
        <v>0</v>
      </c>
      <c r="H138">
        <f>INDEX('Data-weather-dates'!D:F,MATCH(Overview!A138,'Data-weather-dates'!D:D,0),3)</f>
        <v>0</v>
      </c>
      <c r="I138">
        <f>INDEX('Data-holidays'!A:B,MATCH(Overview!A138,'Data-holidays'!A:A,0),2)</f>
        <v>0</v>
      </c>
    </row>
    <row r="139" spans="1:9" x14ac:dyDescent="0.2">
      <c r="A139" s="2">
        <v>43020</v>
      </c>
      <c r="B139">
        <f>INDEX('Data-monthly'!A:B,MATCH(_xlfn.NUMBERVALUE(_xlfn.CONCAT(YEAR(A139),IF(MONTH(A139)&lt;10,_xlfn.CONCAT("0",MONTH(A139)),MONTH(A139)))),'Data-monthly'!A:A,0),2)</f>
        <v>0.80300000000000005</v>
      </c>
      <c r="C139">
        <f>INDEX('Data-monthly'!A:C,MATCH(_xlfn.NUMBERVALUE(_xlfn.CONCAT(YEAR(A139),IF(MONTH(A139)&lt;10,_xlfn.CONCAT("0",MONTH(A139)),MONTH(A139)))),'Data-monthly'!A:A,0),3)</f>
        <v>100.7</v>
      </c>
      <c r="D139">
        <f>INDEX('Data-monthly'!A:D,MATCH(_xlfn.NUMBERVALUE(_xlfn.CONCAT(YEAR(A139),IF(MONTH(A139)&lt;10,_xlfn.CONCAT("0",MONTH(A139)),MONTH(A139)))),'Data-monthly'!A:A,0),4)</f>
        <v>4.2</v>
      </c>
      <c r="E139">
        <f>INDEX('Data-monthly'!A:E,MATCH(_xlfn.NUMBERVALUE(_xlfn.CONCAT(YEAR(A139),IF(MONTH(A139)&lt;10,_xlfn.CONCAT("0",MONTH(A139)),MONTH(A139)))),'Data-monthly'!A:A,0),5)</f>
        <v>2.0400000000000001E-2</v>
      </c>
      <c r="F139" s="4">
        <f>INDEX('Data-monthly'!A:F,MATCH(_xlfn.NUMBERVALUE(_xlfn.CONCAT(YEAR(A139),IF(MONTH(A139)&lt;10,_xlfn.CONCAT("0",MONTH(A139)),MONTH(A139)))),'Data-monthly'!A:A,0),6)</f>
        <v>13383.4</v>
      </c>
      <c r="G139">
        <f>_xlfn.IFNA(INDEX('Data-covid'!A:B,MATCH(Overview!A139,'Data-covid'!A:A,0),2),0)</f>
        <v>0</v>
      </c>
      <c r="H139">
        <f>INDEX('Data-weather-dates'!D:F,MATCH(Overview!A139,'Data-weather-dates'!D:D,0),3)</f>
        <v>0</v>
      </c>
      <c r="I139">
        <f>INDEX('Data-holidays'!A:B,MATCH(Overview!A139,'Data-holidays'!A:A,0),2)</f>
        <v>0</v>
      </c>
    </row>
    <row r="140" spans="1:9" x14ac:dyDescent="0.2">
      <c r="A140" s="2">
        <v>43021</v>
      </c>
      <c r="B140">
        <f>INDEX('Data-monthly'!A:B,MATCH(_xlfn.NUMBERVALUE(_xlfn.CONCAT(YEAR(A140),IF(MONTH(A140)&lt;10,_xlfn.CONCAT("0",MONTH(A140)),MONTH(A140)))),'Data-monthly'!A:A,0),2)</f>
        <v>0.80300000000000005</v>
      </c>
      <c r="C140">
        <f>INDEX('Data-monthly'!A:C,MATCH(_xlfn.NUMBERVALUE(_xlfn.CONCAT(YEAR(A140),IF(MONTH(A140)&lt;10,_xlfn.CONCAT("0",MONTH(A140)),MONTH(A140)))),'Data-monthly'!A:A,0),3)</f>
        <v>100.7</v>
      </c>
      <c r="D140">
        <f>INDEX('Data-monthly'!A:D,MATCH(_xlfn.NUMBERVALUE(_xlfn.CONCAT(YEAR(A140),IF(MONTH(A140)&lt;10,_xlfn.CONCAT("0",MONTH(A140)),MONTH(A140)))),'Data-monthly'!A:A,0),4)</f>
        <v>4.2</v>
      </c>
      <c r="E140">
        <f>INDEX('Data-monthly'!A:E,MATCH(_xlfn.NUMBERVALUE(_xlfn.CONCAT(YEAR(A140),IF(MONTH(A140)&lt;10,_xlfn.CONCAT("0",MONTH(A140)),MONTH(A140)))),'Data-monthly'!A:A,0),5)</f>
        <v>2.0400000000000001E-2</v>
      </c>
      <c r="F140" s="4">
        <f>INDEX('Data-monthly'!A:F,MATCH(_xlfn.NUMBERVALUE(_xlfn.CONCAT(YEAR(A140),IF(MONTH(A140)&lt;10,_xlfn.CONCAT("0",MONTH(A140)),MONTH(A140)))),'Data-monthly'!A:A,0),6)</f>
        <v>13383.4</v>
      </c>
      <c r="G140">
        <f>_xlfn.IFNA(INDEX('Data-covid'!A:B,MATCH(Overview!A140,'Data-covid'!A:A,0),2),0)</f>
        <v>0</v>
      </c>
      <c r="H140">
        <f>INDEX('Data-weather-dates'!D:F,MATCH(Overview!A140,'Data-weather-dates'!D:D,0),3)</f>
        <v>0</v>
      </c>
      <c r="I140">
        <f>INDEX('Data-holidays'!A:B,MATCH(Overview!A140,'Data-holidays'!A:A,0),2)</f>
        <v>0</v>
      </c>
    </row>
    <row r="141" spans="1:9" x14ac:dyDescent="0.2">
      <c r="A141" s="2">
        <v>43022</v>
      </c>
      <c r="B141">
        <f>INDEX('Data-monthly'!A:B,MATCH(_xlfn.NUMBERVALUE(_xlfn.CONCAT(YEAR(A141),IF(MONTH(A141)&lt;10,_xlfn.CONCAT("0",MONTH(A141)),MONTH(A141)))),'Data-monthly'!A:A,0),2)</f>
        <v>0.80300000000000005</v>
      </c>
      <c r="C141">
        <f>INDEX('Data-monthly'!A:C,MATCH(_xlfn.NUMBERVALUE(_xlfn.CONCAT(YEAR(A141),IF(MONTH(A141)&lt;10,_xlfn.CONCAT("0",MONTH(A141)),MONTH(A141)))),'Data-monthly'!A:A,0),3)</f>
        <v>100.7</v>
      </c>
      <c r="D141">
        <f>INDEX('Data-monthly'!A:D,MATCH(_xlfn.NUMBERVALUE(_xlfn.CONCAT(YEAR(A141),IF(MONTH(A141)&lt;10,_xlfn.CONCAT("0",MONTH(A141)),MONTH(A141)))),'Data-monthly'!A:A,0),4)</f>
        <v>4.2</v>
      </c>
      <c r="E141">
        <f>INDEX('Data-monthly'!A:E,MATCH(_xlfn.NUMBERVALUE(_xlfn.CONCAT(YEAR(A141),IF(MONTH(A141)&lt;10,_xlfn.CONCAT("0",MONTH(A141)),MONTH(A141)))),'Data-monthly'!A:A,0),5)</f>
        <v>2.0400000000000001E-2</v>
      </c>
      <c r="F141" s="4">
        <f>INDEX('Data-monthly'!A:F,MATCH(_xlfn.NUMBERVALUE(_xlfn.CONCAT(YEAR(A141),IF(MONTH(A141)&lt;10,_xlfn.CONCAT("0",MONTH(A141)),MONTH(A141)))),'Data-monthly'!A:A,0),6)</f>
        <v>13383.4</v>
      </c>
      <c r="G141">
        <f>_xlfn.IFNA(INDEX('Data-covid'!A:B,MATCH(Overview!A141,'Data-covid'!A:A,0),2),0)</f>
        <v>0</v>
      </c>
      <c r="H141">
        <f>INDEX('Data-weather-dates'!D:F,MATCH(Overview!A141,'Data-weather-dates'!D:D,0),3)</f>
        <v>0</v>
      </c>
      <c r="I141">
        <f>INDEX('Data-holidays'!A:B,MATCH(Overview!A141,'Data-holidays'!A:A,0),2)</f>
        <v>0</v>
      </c>
    </row>
    <row r="142" spans="1:9" x14ac:dyDescent="0.2">
      <c r="A142" s="2">
        <v>43023</v>
      </c>
      <c r="B142">
        <f>INDEX('Data-monthly'!A:B,MATCH(_xlfn.NUMBERVALUE(_xlfn.CONCAT(YEAR(A142),IF(MONTH(A142)&lt;10,_xlfn.CONCAT("0",MONTH(A142)),MONTH(A142)))),'Data-monthly'!A:A,0),2)</f>
        <v>0.80300000000000005</v>
      </c>
      <c r="C142">
        <f>INDEX('Data-monthly'!A:C,MATCH(_xlfn.NUMBERVALUE(_xlfn.CONCAT(YEAR(A142),IF(MONTH(A142)&lt;10,_xlfn.CONCAT("0",MONTH(A142)),MONTH(A142)))),'Data-monthly'!A:A,0),3)</f>
        <v>100.7</v>
      </c>
      <c r="D142">
        <f>INDEX('Data-monthly'!A:D,MATCH(_xlfn.NUMBERVALUE(_xlfn.CONCAT(YEAR(A142),IF(MONTH(A142)&lt;10,_xlfn.CONCAT("0",MONTH(A142)),MONTH(A142)))),'Data-monthly'!A:A,0),4)</f>
        <v>4.2</v>
      </c>
      <c r="E142">
        <f>INDEX('Data-monthly'!A:E,MATCH(_xlfn.NUMBERVALUE(_xlfn.CONCAT(YEAR(A142),IF(MONTH(A142)&lt;10,_xlfn.CONCAT("0",MONTH(A142)),MONTH(A142)))),'Data-monthly'!A:A,0),5)</f>
        <v>2.0400000000000001E-2</v>
      </c>
      <c r="F142" s="4">
        <f>INDEX('Data-monthly'!A:F,MATCH(_xlfn.NUMBERVALUE(_xlfn.CONCAT(YEAR(A142),IF(MONTH(A142)&lt;10,_xlfn.CONCAT("0",MONTH(A142)),MONTH(A142)))),'Data-monthly'!A:A,0),6)</f>
        <v>13383.4</v>
      </c>
      <c r="G142">
        <f>_xlfn.IFNA(INDEX('Data-covid'!A:B,MATCH(Overview!A142,'Data-covid'!A:A,0),2),0)</f>
        <v>0</v>
      </c>
      <c r="H142">
        <f>INDEX('Data-weather-dates'!D:F,MATCH(Overview!A142,'Data-weather-dates'!D:D,0),3)</f>
        <v>0</v>
      </c>
      <c r="I142">
        <f>INDEX('Data-holidays'!A:B,MATCH(Overview!A142,'Data-holidays'!A:A,0),2)</f>
        <v>0</v>
      </c>
    </row>
    <row r="143" spans="1:9" x14ac:dyDescent="0.2">
      <c r="A143" s="2">
        <v>43024</v>
      </c>
      <c r="B143">
        <f>INDEX('Data-monthly'!A:B,MATCH(_xlfn.NUMBERVALUE(_xlfn.CONCAT(YEAR(A143),IF(MONTH(A143)&lt;10,_xlfn.CONCAT("0",MONTH(A143)),MONTH(A143)))),'Data-monthly'!A:A,0),2)</f>
        <v>0.80300000000000005</v>
      </c>
      <c r="C143">
        <f>INDEX('Data-monthly'!A:C,MATCH(_xlfn.NUMBERVALUE(_xlfn.CONCAT(YEAR(A143),IF(MONTH(A143)&lt;10,_xlfn.CONCAT("0",MONTH(A143)),MONTH(A143)))),'Data-monthly'!A:A,0),3)</f>
        <v>100.7</v>
      </c>
      <c r="D143">
        <f>INDEX('Data-monthly'!A:D,MATCH(_xlfn.NUMBERVALUE(_xlfn.CONCAT(YEAR(A143),IF(MONTH(A143)&lt;10,_xlfn.CONCAT("0",MONTH(A143)),MONTH(A143)))),'Data-monthly'!A:A,0),4)</f>
        <v>4.2</v>
      </c>
      <c r="E143">
        <f>INDEX('Data-monthly'!A:E,MATCH(_xlfn.NUMBERVALUE(_xlfn.CONCAT(YEAR(A143),IF(MONTH(A143)&lt;10,_xlfn.CONCAT("0",MONTH(A143)),MONTH(A143)))),'Data-monthly'!A:A,0),5)</f>
        <v>2.0400000000000001E-2</v>
      </c>
      <c r="F143" s="4">
        <f>INDEX('Data-monthly'!A:F,MATCH(_xlfn.NUMBERVALUE(_xlfn.CONCAT(YEAR(A143),IF(MONTH(A143)&lt;10,_xlfn.CONCAT("0",MONTH(A143)),MONTH(A143)))),'Data-monthly'!A:A,0),6)</f>
        <v>13383.4</v>
      </c>
      <c r="G143">
        <f>_xlfn.IFNA(INDEX('Data-covid'!A:B,MATCH(Overview!A143,'Data-covid'!A:A,0),2),0)</f>
        <v>0</v>
      </c>
      <c r="H143">
        <f>INDEX('Data-weather-dates'!D:F,MATCH(Overview!A143,'Data-weather-dates'!D:D,0),3)</f>
        <v>0</v>
      </c>
      <c r="I143">
        <f>INDEX('Data-holidays'!A:B,MATCH(Overview!A143,'Data-holidays'!A:A,0),2)</f>
        <v>0</v>
      </c>
    </row>
    <row r="144" spans="1:9" x14ac:dyDescent="0.2">
      <c r="A144" s="2">
        <v>43025</v>
      </c>
      <c r="B144">
        <f>INDEX('Data-monthly'!A:B,MATCH(_xlfn.NUMBERVALUE(_xlfn.CONCAT(YEAR(A144),IF(MONTH(A144)&lt;10,_xlfn.CONCAT("0",MONTH(A144)),MONTH(A144)))),'Data-monthly'!A:A,0),2)</f>
        <v>0.80300000000000005</v>
      </c>
      <c r="C144">
        <f>INDEX('Data-monthly'!A:C,MATCH(_xlfn.NUMBERVALUE(_xlfn.CONCAT(YEAR(A144),IF(MONTH(A144)&lt;10,_xlfn.CONCAT("0",MONTH(A144)),MONTH(A144)))),'Data-monthly'!A:A,0),3)</f>
        <v>100.7</v>
      </c>
      <c r="D144">
        <f>INDEX('Data-monthly'!A:D,MATCH(_xlfn.NUMBERVALUE(_xlfn.CONCAT(YEAR(A144),IF(MONTH(A144)&lt;10,_xlfn.CONCAT("0",MONTH(A144)),MONTH(A144)))),'Data-monthly'!A:A,0),4)</f>
        <v>4.2</v>
      </c>
      <c r="E144">
        <f>INDEX('Data-monthly'!A:E,MATCH(_xlfn.NUMBERVALUE(_xlfn.CONCAT(YEAR(A144),IF(MONTH(A144)&lt;10,_xlfn.CONCAT("0",MONTH(A144)),MONTH(A144)))),'Data-monthly'!A:A,0),5)</f>
        <v>2.0400000000000001E-2</v>
      </c>
      <c r="F144" s="4">
        <f>INDEX('Data-monthly'!A:F,MATCH(_xlfn.NUMBERVALUE(_xlfn.CONCAT(YEAR(A144),IF(MONTH(A144)&lt;10,_xlfn.CONCAT("0",MONTH(A144)),MONTH(A144)))),'Data-monthly'!A:A,0),6)</f>
        <v>13383.4</v>
      </c>
      <c r="G144">
        <f>_xlfn.IFNA(INDEX('Data-covid'!A:B,MATCH(Overview!A144,'Data-covid'!A:A,0),2),0)</f>
        <v>0</v>
      </c>
      <c r="H144">
        <f>INDEX('Data-weather-dates'!D:F,MATCH(Overview!A144,'Data-weather-dates'!D:D,0),3)</f>
        <v>0</v>
      </c>
      <c r="I144">
        <f>INDEX('Data-holidays'!A:B,MATCH(Overview!A144,'Data-holidays'!A:A,0),2)</f>
        <v>0</v>
      </c>
    </row>
    <row r="145" spans="1:9" x14ac:dyDescent="0.2">
      <c r="A145" s="2">
        <v>43026</v>
      </c>
      <c r="B145">
        <f>INDEX('Data-monthly'!A:B,MATCH(_xlfn.NUMBERVALUE(_xlfn.CONCAT(YEAR(A145),IF(MONTH(A145)&lt;10,_xlfn.CONCAT("0",MONTH(A145)),MONTH(A145)))),'Data-monthly'!A:A,0),2)</f>
        <v>0.80300000000000005</v>
      </c>
      <c r="C145">
        <f>INDEX('Data-monthly'!A:C,MATCH(_xlfn.NUMBERVALUE(_xlfn.CONCAT(YEAR(A145),IF(MONTH(A145)&lt;10,_xlfn.CONCAT("0",MONTH(A145)),MONTH(A145)))),'Data-monthly'!A:A,0),3)</f>
        <v>100.7</v>
      </c>
      <c r="D145">
        <f>INDEX('Data-monthly'!A:D,MATCH(_xlfn.NUMBERVALUE(_xlfn.CONCAT(YEAR(A145),IF(MONTH(A145)&lt;10,_xlfn.CONCAT("0",MONTH(A145)),MONTH(A145)))),'Data-monthly'!A:A,0),4)</f>
        <v>4.2</v>
      </c>
      <c r="E145">
        <f>INDEX('Data-monthly'!A:E,MATCH(_xlfn.NUMBERVALUE(_xlfn.CONCAT(YEAR(A145),IF(MONTH(A145)&lt;10,_xlfn.CONCAT("0",MONTH(A145)),MONTH(A145)))),'Data-monthly'!A:A,0),5)</f>
        <v>2.0400000000000001E-2</v>
      </c>
      <c r="F145" s="4">
        <f>INDEX('Data-monthly'!A:F,MATCH(_xlfn.NUMBERVALUE(_xlfn.CONCAT(YEAR(A145),IF(MONTH(A145)&lt;10,_xlfn.CONCAT("0",MONTH(A145)),MONTH(A145)))),'Data-monthly'!A:A,0),6)</f>
        <v>13383.4</v>
      </c>
      <c r="G145">
        <f>_xlfn.IFNA(INDEX('Data-covid'!A:B,MATCH(Overview!A145,'Data-covid'!A:A,0),2),0)</f>
        <v>0</v>
      </c>
      <c r="H145">
        <f>INDEX('Data-weather-dates'!D:F,MATCH(Overview!A145,'Data-weather-dates'!D:D,0),3)</f>
        <v>0</v>
      </c>
      <c r="I145">
        <f>INDEX('Data-holidays'!A:B,MATCH(Overview!A145,'Data-holidays'!A:A,0),2)</f>
        <v>0</v>
      </c>
    </row>
    <row r="146" spans="1:9" x14ac:dyDescent="0.2">
      <c r="A146" s="2">
        <v>43027</v>
      </c>
      <c r="B146">
        <f>INDEX('Data-monthly'!A:B,MATCH(_xlfn.NUMBERVALUE(_xlfn.CONCAT(YEAR(A146),IF(MONTH(A146)&lt;10,_xlfn.CONCAT("0",MONTH(A146)),MONTH(A146)))),'Data-monthly'!A:A,0),2)</f>
        <v>0.80300000000000005</v>
      </c>
      <c r="C146">
        <f>INDEX('Data-monthly'!A:C,MATCH(_xlfn.NUMBERVALUE(_xlfn.CONCAT(YEAR(A146),IF(MONTH(A146)&lt;10,_xlfn.CONCAT("0",MONTH(A146)),MONTH(A146)))),'Data-monthly'!A:A,0),3)</f>
        <v>100.7</v>
      </c>
      <c r="D146">
        <f>INDEX('Data-monthly'!A:D,MATCH(_xlfn.NUMBERVALUE(_xlfn.CONCAT(YEAR(A146),IF(MONTH(A146)&lt;10,_xlfn.CONCAT("0",MONTH(A146)),MONTH(A146)))),'Data-monthly'!A:A,0),4)</f>
        <v>4.2</v>
      </c>
      <c r="E146">
        <f>INDEX('Data-monthly'!A:E,MATCH(_xlfn.NUMBERVALUE(_xlfn.CONCAT(YEAR(A146),IF(MONTH(A146)&lt;10,_xlfn.CONCAT("0",MONTH(A146)),MONTH(A146)))),'Data-monthly'!A:A,0),5)</f>
        <v>2.0400000000000001E-2</v>
      </c>
      <c r="F146" s="4">
        <f>INDEX('Data-monthly'!A:F,MATCH(_xlfn.NUMBERVALUE(_xlfn.CONCAT(YEAR(A146),IF(MONTH(A146)&lt;10,_xlfn.CONCAT("0",MONTH(A146)),MONTH(A146)))),'Data-monthly'!A:A,0),6)</f>
        <v>13383.4</v>
      </c>
      <c r="G146">
        <f>_xlfn.IFNA(INDEX('Data-covid'!A:B,MATCH(Overview!A146,'Data-covid'!A:A,0),2),0)</f>
        <v>0</v>
      </c>
      <c r="H146">
        <f>INDEX('Data-weather-dates'!D:F,MATCH(Overview!A146,'Data-weather-dates'!D:D,0),3)</f>
        <v>0</v>
      </c>
      <c r="I146">
        <f>INDEX('Data-holidays'!A:B,MATCH(Overview!A146,'Data-holidays'!A:A,0),2)</f>
        <v>0</v>
      </c>
    </row>
    <row r="147" spans="1:9" x14ac:dyDescent="0.2">
      <c r="A147" s="2">
        <v>43028</v>
      </c>
      <c r="B147">
        <f>INDEX('Data-monthly'!A:B,MATCH(_xlfn.NUMBERVALUE(_xlfn.CONCAT(YEAR(A147),IF(MONTH(A147)&lt;10,_xlfn.CONCAT("0",MONTH(A147)),MONTH(A147)))),'Data-monthly'!A:A,0),2)</f>
        <v>0.80300000000000005</v>
      </c>
      <c r="C147">
        <f>INDEX('Data-monthly'!A:C,MATCH(_xlfn.NUMBERVALUE(_xlfn.CONCAT(YEAR(A147),IF(MONTH(A147)&lt;10,_xlfn.CONCAT("0",MONTH(A147)),MONTH(A147)))),'Data-monthly'!A:A,0),3)</f>
        <v>100.7</v>
      </c>
      <c r="D147">
        <f>INDEX('Data-monthly'!A:D,MATCH(_xlfn.NUMBERVALUE(_xlfn.CONCAT(YEAR(A147),IF(MONTH(A147)&lt;10,_xlfn.CONCAT("0",MONTH(A147)),MONTH(A147)))),'Data-monthly'!A:A,0),4)</f>
        <v>4.2</v>
      </c>
      <c r="E147">
        <f>INDEX('Data-monthly'!A:E,MATCH(_xlfn.NUMBERVALUE(_xlfn.CONCAT(YEAR(A147),IF(MONTH(A147)&lt;10,_xlfn.CONCAT("0",MONTH(A147)),MONTH(A147)))),'Data-monthly'!A:A,0),5)</f>
        <v>2.0400000000000001E-2</v>
      </c>
      <c r="F147" s="4">
        <f>INDEX('Data-monthly'!A:F,MATCH(_xlfn.NUMBERVALUE(_xlfn.CONCAT(YEAR(A147),IF(MONTH(A147)&lt;10,_xlfn.CONCAT("0",MONTH(A147)),MONTH(A147)))),'Data-monthly'!A:A,0),6)</f>
        <v>13383.4</v>
      </c>
      <c r="G147">
        <f>_xlfn.IFNA(INDEX('Data-covid'!A:B,MATCH(Overview!A147,'Data-covid'!A:A,0),2),0)</f>
        <v>0</v>
      </c>
      <c r="H147">
        <f>INDEX('Data-weather-dates'!D:F,MATCH(Overview!A147,'Data-weather-dates'!D:D,0),3)</f>
        <v>0</v>
      </c>
      <c r="I147">
        <f>INDEX('Data-holidays'!A:B,MATCH(Overview!A147,'Data-holidays'!A:A,0),2)</f>
        <v>0</v>
      </c>
    </row>
    <row r="148" spans="1:9" x14ac:dyDescent="0.2">
      <c r="A148" s="2">
        <v>43029</v>
      </c>
      <c r="B148">
        <f>INDEX('Data-monthly'!A:B,MATCH(_xlfn.NUMBERVALUE(_xlfn.CONCAT(YEAR(A148),IF(MONTH(A148)&lt;10,_xlfn.CONCAT("0",MONTH(A148)),MONTH(A148)))),'Data-monthly'!A:A,0),2)</f>
        <v>0.80300000000000005</v>
      </c>
      <c r="C148">
        <f>INDEX('Data-monthly'!A:C,MATCH(_xlfn.NUMBERVALUE(_xlfn.CONCAT(YEAR(A148),IF(MONTH(A148)&lt;10,_xlfn.CONCAT("0",MONTH(A148)),MONTH(A148)))),'Data-monthly'!A:A,0),3)</f>
        <v>100.7</v>
      </c>
      <c r="D148">
        <f>INDEX('Data-monthly'!A:D,MATCH(_xlfn.NUMBERVALUE(_xlfn.CONCAT(YEAR(A148),IF(MONTH(A148)&lt;10,_xlfn.CONCAT("0",MONTH(A148)),MONTH(A148)))),'Data-monthly'!A:A,0),4)</f>
        <v>4.2</v>
      </c>
      <c r="E148">
        <f>INDEX('Data-monthly'!A:E,MATCH(_xlfn.NUMBERVALUE(_xlfn.CONCAT(YEAR(A148),IF(MONTH(A148)&lt;10,_xlfn.CONCAT("0",MONTH(A148)),MONTH(A148)))),'Data-monthly'!A:A,0),5)</f>
        <v>2.0400000000000001E-2</v>
      </c>
      <c r="F148" s="4">
        <f>INDEX('Data-monthly'!A:F,MATCH(_xlfn.NUMBERVALUE(_xlfn.CONCAT(YEAR(A148),IF(MONTH(A148)&lt;10,_xlfn.CONCAT("0",MONTH(A148)),MONTH(A148)))),'Data-monthly'!A:A,0),6)</f>
        <v>13383.4</v>
      </c>
      <c r="G148">
        <f>_xlfn.IFNA(INDEX('Data-covid'!A:B,MATCH(Overview!A148,'Data-covid'!A:A,0),2),0)</f>
        <v>0</v>
      </c>
      <c r="H148">
        <f>INDEX('Data-weather-dates'!D:F,MATCH(Overview!A148,'Data-weather-dates'!D:D,0),3)</f>
        <v>0</v>
      </c>
      <c r="I148">
        <f>INDEX('Data-holidays'!A:B,MATCH(Overview!A148,'Data-holidays'!A:A,0),2)</f>
        <v>0</v>
      </c>
    </row>
    <row r="149" spans="1:9" x14ac:dyDescent="0.2">
      <c r="A149" s="2">
        <v>43030</v>
      </c>
      <c r="B149">
        <f>INDEX('Data-monthly'!A:B,MATCH(_xlfn.NUMBERVALUE(_xlfn.CONCAT(YEAR(A149),IF(MONTH(A149)&lt;10,_xlfn.CONCAT("0",MONTH(A149)),MONTH(A149)))),'Data-monthly'!A:A,0),2)</f>
        <v>0.80300000000000005</v>
      </c>
      <c r="C149">
        <f>INDEX('Data-monthly'!A:C,MATCH(_xlfn.NUMBERVALUE(_xlfn.CONCAT(YEAR(A149),IF(MONTH(A149)&lt;10,_xlfn.CONCAT("0",MONTH(A149)),MONTH(A149)))),'Data-monthly'!A:A,0),3)</f>
        <v>100.7</v>
      </c>
      <c r="D149">
        <f>INDEX('Data-monthly'!A:D,MATCH(_xlfn.NUMBERVALUE(_xlfn.CONCAT(YEAR(A149),IF(MONTH(A149)&lt;10,_xlfn.CONCAT("0",MONTH(A149)),MONTH(A149)))),'Data-monthly'!A:A,0),4)</f>
        <v>4.2</v>
      </c>
      <c r="E149">
        <f>INDEX('Data-monthly'!A:E,MATCH(_xlfn.NUMBERVALUE(_xlfn.CONCAT(YEAR(A149),IF(MONTH(A149)&lt;10,_xlfn.CONCAT("0",MONTH(A149)),MONTH(A149)))),'Data-monthly'!A:A,0),5)</f>
        <v>2.0400000000000001E-2</v>
      </c>
      <c r="F149" s="4">
        <f>INDEX('Data-monthly'!A:F,MATCH(_xlfn.NUMBERVALUE(_xlfn.CONCAT(YEAR(A149),IF(MONTH(A149)&lt;10,_xlfn.CONCAT("0",MONTH(A149)),MONTH(A149)))),'Data-monthly'!A:A,0),6)</f>
        <v>13383.4</v>
      </c>
      <c r="G149">
        <f>_xlfn.IFNA(INDEX('Data-covid'!A:B,MATCH(Overview!A149,'Data-covid'!A:A,0),2),0)</f>
        <v>0</v>
      </c>
      <c r="H149">
        <f>INDEX('Data-weather-dates'!D:F,MATCH(Overview!A149,'Data-weather-dates'!D:D,0),3)</f>
        <v>0</v>
      </c>
      <c r="I149">
        <f>INDEX('Data-holidays'!A:B,MATCH(Overview!A149,'Data-holidays'!A:A,0),2)</f>
        <v>0</v>
      </c>
    </row>
    <row r="150" spans="1:9" x14ac:dyDescent="0.2">
      <c r="A150" s="2">
        <v>43031</v>
      </c>
      <c r="B150">
        <f>INDEX('Data-monthly'!A:B,MATCH(_xlfn.NUMBERVALUE(_xlfn.CONCAT(YEAR(A150),IF(MONTH(A150)&lt;10,_xlfn.CONCAT("0",MONTH(A150)),MONTH(A150)))),'Data-monthly'!A:A,0),2)</f>
        <v>0.80300000000000005</v>
      </c>
      <c r="C150">
        <f>INDEX('Data-monthly'!A:C,MATCH(_xlfn.NUMBERVALUE(_xlfn.CONCAT(YEAR(A150),IF(MONTH(A150)&lt;10,_xlfn.CONCAT("0",MONTH(A150)),MONTH(A150)))),'Data-monthly'!A:A,0),3)</f>
        <v>100.7</v>
      </c>
      <c r="D150">
        <f>INDEX('Data-monthly'!A:D,MATCH(_xlfn.NUMBERVALUE(_xlfn.CONCAT(YEAR(A150),IF(MONTH(A150)&lt;10,_xlfn.CONCAT("0",MONTH(A150)),MONTH(A150)))),'Data-monthly'!A:A,0),4)</f>
        <v>4.2</v>
      </c>
      <c r="E150">
        <f>INDEX('Data-monthly'!A:E,MATCH(_xlfn.NUMBERVALUE(_xlfn.CONCAT(YEAR(A150),IF(MONTH(A150)&lt;10,_xlfn.CONCAT("0",MONTH(A150)),MONTH(A150)))),'Data-monthly'!A:A,0),5)</f>
        <v>2.0400000000000001E-2</v>
      </c>
      <c r="F150" s="4">
        <f>INDEX('Data-monthly'!A:F,MATCH(_xlfn.NUMBERVALUE(_xlfn.CONCAT(YEAR(A150),IF(MONTH(A150)&lt;10,_xlfn.CONCAT("0",MONTH(A150)),MONTH(A150)))),'Data-monthly'!A:A,0),6)</f>
        <v>13383.4</v>
      </c>
      <c r="G150">
        <f>_xlfn.IFNA(INDEX('Data-covid'!A:B,MATCH(Overview!A150,'Data-covid'!A:A,0),2),0)</f>
        <v>0</v>
      </c>
      <c r="H150">
        <f>INDEX('Data-weather-dates'!D:F,MATCH(Overview!A150,'Data-weather-dates'!D:D,0),3)</f>
        <v>0</v>
      </c>
      <c r="I150">
        <f>INDEX('Data-holidays'!A:B,MATCH(Overview!A150,'Data-holidays'!A:A,0),2)</f>
        <v>0</v>
      </c>
    </row>
    <row r="151" spans="1:9" x14ac:dyDescent="0.2">
      <c r="A151" s="2">
        <v>43032</v>
      </c>
      <c r="B151">
        <f>INDEX('Data-monthly'!A:B,MATCH(_xlfn.NUMBERVALUE(_xlfn.CONCAT(YEAR(A151),IF(MONTH(A151)&lt;10,_xlfn.CONCAT("0",MONTH(A151)),MONTH(A151)))),'Data-monthly'!A:A,0),2)</f>
        <v>0.80300000000000005</v>
      </c>
      <c r="C151">
        <f>INDEX('Data-monthly'!A:C,MATCH(_xlfn.NUMBERVALUE(_xlfn.CONCAT(YEAR(A151),IF(MONTH(A151)&lt;10,_xlfn.CONCAT("0",MONTH(A151)),MONTH(A151)))),'Data-monthly'!A:A,0),3)</f>
        <v>100.7</v>
      </c>
      <c r="D151">
        <f>INDEX('Data-monthly'!A:D,MATCH(_xlfn.NUMBERVALUE(_xlfn.CONCAT(YEAR(A151),IF(MONTH(A151)&lt;10,_xlfn.CONCAT("0",MONTH(A151)),MONTH(A151)))),'Data-monthly'!A:A,0),4)</f>
        <v>4.2</v>
      </c>
      <c r="E151">
        <f>INDEX('Data-monthly'!A:E,MATCH(_xlfn.NUMBERVALUE(_xlfn.CONCAT(YEAR(A151),IF(MONTH(A151)&lt;10,_xlfn.CONCAT("0",MONTH(A151)),MONTH(A151)))),'Data-monthly'!A:A,0),5)</f>
        <v>2.0400000000000001E-2</v>
      </c>
      <c r="F151" s="4">
        <f>INDEX('Data-monthly'!A:F,MATCH(_xlfn.NUMBERVALUE(_xlfn.CONCAT(YEAR(A151),IF(MONTH(A151)&lt;10,_xlfn.CONCAT("0",MONTH(A151)),MONTH(A151)))),'Data-monthly'!A:A,0),6)</f>
        <v>13383.4</v>
      </c>
      <c r="G151">
        <f>_xlfn.IFNA(INDEX('Data-covid'!A:B,MATCH(Overview!A151,'Data-covid'!A:A,0),2),0)</f>
        <v>0</v>
      </c>
      <c r="H151">
        <f>INDEX('Data-weather-dates'!D:F,MATCH(Overview!A151,'Data-weather-dates'!D:D,0),3)</f>
        <v>0</v>
      </c>
      <c r="I151">
        <f>INDEX('Data-holidays'!A:B,MATCH(Overview!A151,'Data-holidays'!A:A,0),2)</f>
        <v>0</v>
      </c>
    </row>
    <row r="152" spans="1:9" x14ac:dyDescent="0.2">
      <c r="A152" s="2">
        <v>43033</v>
      </c>
      <c r="B152">
        <f>INDEX('Data-monthly'!A:B,MATCH(_xlfn.NUMBERVALUE(_xlfn.CONCAT(YEAR(A152),IF(MONTH(A152)&lt;10,_xlfn.CONCAT("0",MONTH(A152)),MONTH(A152)))),'Data-monthly'!A:A,0),2)</f>
        <v>0.80300000000000005</v>
      </c>
      <c r="C152">
        <f>INDEX('Data-monthly'!A:C,MATCH(_xlfn.NUMBERVALUE(_xlfn.CONCAT(YEAR(A152),IF(MONTH(A152)&lt;10,_xlfn.CONCAT("0",MONTH(A152)),MONTH(A152)))),'Data-monthly'!A:A,0),3)</f>
        <v>100.7</v>
      </c>
      <c r="D152">
        <f>INDEX('Data-monthly'!A:D,MATCH(_xlfn.NUMBERVALUE(_xlfn.CONCAT(YEAR(A152),IF(MONTH(A152)&lt;10,_xlfn.CONCAT("0",MONTH(A152)),MONTH(A152)))),'Data-monthly'!A:A,0),4)</f>
        <v>4.2</v>
      </c>
      <c r="E152">
        <f>INDEX('Data-monthly'!A:E,MATCH(_xlfn.NUMBERVALUE(_xlfn.CONCAT(YEAR(A152),IF(MONTH(A152)&lt;10,_xlfn.CONCAT("0",MONTH(A152)),MONTH(A152)))),'Data-monthly'!A:A,0),5)</f>
        <v>2.0400000000000001E-2</v>
      </c>
      <c r="F152" s="4">
        <f>INDEX('Data-monthly'!A:F,MATCH(_xlfn.NUMBERVALUE(_xlfn.CONCAT(YEAR(A152),IF(MONTH(A152)&lt;10,_xlfn.CONCAT("0",MONTH(A152)),MONTH(A152)))),'Data-monthly'!A:A,0),6)</f>
        <v>13383.4</v>
      </c>
      <c r="G152">
        <f>_xlfn.IFNA(INDEX('Data-covid'!A:B,MATCH(Overview!A152,'Data-covid'!A:A,0),2),0)</f>
        <v>0</v>
      </c>
      <c r="H152">
        <f>INDEX('Data-weather-dates'!D:F,MATCH(Overview!A152,'Data-weather-dates'!D:D,0),3)</f>
        <v>0</v>
      </c>
      <c r="I152">
        <f>INDEX('Data-holidays'!A:B,MATCH(Overview!A152,'Data-holidays'!A:A,0),2)</f>
        <v>0</v>
      </c>
    </row>
    <row r="153" spans="1:9" x14ac:dyDescent="0.2">
      <c r="A153" s="2">
        <v>43034</v>
      </c>
      <c r="B153">
        <f>INDEX('Data-monthly'!A:B,MATCH(_xlfn.NUMBERVALUE(_xlfn.CONCAT(YEAR(A153),IF(MONTH(A153)&lt;10,_xlfn.CONCAT("0",MONTH(A153)),MONTH(A153)))),'Data-monthly'!A:A,0),2)</f>
        <v>0.80300000000000005</v>
      </c>
      <c r="C153">
        <f>INDEX('Data-monthly'!A:C,MATCH(_xlfn.NUMBERVALUE(_xlfn.CONCAT(YEAR(A153),IF(MONTH(A153)&lt;10,_xlfn.CONCAT("0",MONTH(A153)),MONTH(A153)))),'Data-monthly'!A:A,0),3)</f>
        <v>100.7</v>
      </c>
      <c r="D153">
        <f>INDEX('Data-monthly'!A:D,MATCH(_xlfn.NUMBERVALUE(_xlfn.CONCAT(YEAR(A153),IF(MONTH(A153)&lt;10,_xlfn.CONCAT("0",MONTH(A153)),MONTH(A153)))),'Data-monthly'!A:A,0),4)</f>
        <v>4.2</v>
      </c>
      <c r="E153">
        <f>INDEX('Data-monthly'!A:E,MATCH(_xlfn.NUMBERVALUE(_xlfn.CONCAT(YEAR(A153),IF(MONTH(A153)&lt;10,_xlfn.CONCAT("0",MONTH(A153)),MONTH(A153)))),'Data-monthly'!A:A,0),5)</f>
        <v>2.0400000000000001E-2</v>
      </c>
      <c r="F153" s="4">
        <f>INDEX('Data-monthly'!A:F,MATCH(_xlfn.NUMBERVALUE(_xlfn.CONCAT(YEAR(A153),IF(MONTH(A153)&lt;10,_xlfn.CONCAT("0",MONTH(A153)),MONTH(A153)))),'Data-monthly'!A:A,0),6)</f>
        <v>13383.4</v>
      </c>
      <c r="G153">
        <f>_xlfn.IFNA(INDEX('Data-covid'!A:B,MATCH(Overview!A153,'Data-covid'!A:A,0),2),0)</f>
        <v>0</v>
      </c>
      <c r="H153">
        <f>INDEX('Data-weather-dates'!D:F,MATCH(Overview!A153,'Data-weather-dates'!D:D,0),3)</f>
        <v>0</v>
      </c>
      <c r="I153">
        <f>INDEX('Data-holidays'!A:B,MATCH(Overview!A153,'Data-holidays'!A:A,0),2)</f>
        <v>0</v>
      </c>
    </row>
    <row r="154" spans="1:9" x14ac:dyDescent="0.2">
      <c r="A154" s="2">
        <v>43035</v>
      </c>
      <c r="B154">
        <f>INDEX('Data-monthly'!A:B,MATCH(_xlfn.NUMBERVALUE(_xlfn.CONCAT(YEAR(A154),IF(MONTH(A154)&lt;10,_xlfn.CONCAT("0",MONTH(A154)),MONTH(A154)))),'Data-monthly'!A:A,0),2)</f>
        <v>0.80300000000000005</v>
      </c>
      <c r="C154">
        <f>INDEX('Data-monthly'!A:C,MATCH(_xlfn.NUMBERVALUE(_xlfn.CONCAT(YEAR(A154),IF(MONTH(A154)&lt;10,_xlfn.CONCAT("0",MONTH(A154)),MONTH(A154)))),'Data-monthly'!A:A,0),3)</f>
        <v>100.7</v>
      </c>
      <c r="D154">
        <f>INDEX('Data-monthly'!A:D,MATCH(_xlfn.NUMBERVALUE(_xlfn.CONCAT(YEAR(A154),IF(MONTH(A154)&lt;10,_xlfn.CONCAT("0",MONTH(A154)),MONTH(A154)))),'Data-monthly'!A:A,0),4)</f>
        <v>4.2</v>
      </c>
      <c r="E154">
        <f>INDEX('Data-monthly'!A:E,MATCH(_xlfn.NUMBERVALUE(_xlfn.CONCAT(YEAR(A154),IF(MONTH(A154)&lt;10,_xlfn.CONCAT("0",MONTH(A154)),MONTH(A154)))),'Data-monthly'!A:A,0),5)</f>
        <v>2.0400000000000001E-2</v>
      </c>
      <c r="F154" s="4">
        <f>INDEX('Data-monthly'!A:F,MATCH(_xlfn.NUMBERVALUE(_xlfn.CONCAT(YEAR(A154),IF(MONTH(A154)&lt;10,_xlfn.CONCAT("0",MONTH(A154)),MONTH(A154)))),'Data-monthly'!A:A,0),6)</f>
        <v>13383.4</v>
      </c>
      <c r="G154">
        <f>_xlfn.IFNA(INDEX('Data-covid'!A:B,MATCH(Overview!A154,'Data-covid'!A:A,0),2),0)</f>
        <v>0</v>
      </c>
      <c r="H154">
        <f>INDEX('Data-weather-dates'!D:F,MATCH(Overview!A154,'Data-weather-dates'!D:D,0),3)</f>
        <v>0</v>
      </c>
      <c r="I154">
        <f>INDEX('Data-holidays'!A:B,MATCH(Overview!A154,'Data-holidays'!A:A,0),2)</f>
        <v>0</v>
      </c>
    </row>
    <row r="155" spans="1:9" x14ac:dyDescent="0.2">
      <c r="A155" s="2">
        <v>43036</v>
      </c>
      <c r="B155">
        <f>INDEX('Data-monthly'!A:B,MATCH(_xlfn.NUMBERVALUE(_xlfn.CONCAT(YEAR(A155),IF(MONTH(A155)&lt;10,_xlfn.CONCAT("0",MONTH(A155)),MONTH(A155)))),'Data-monthly'!A:A,0),2)</f>
        <v>0.80300000000000005</v>
      </c>
      <c r="C155">
        <f>INDEX('Data-monthly'!A:C,MATCH(_xlfn.NUMBERVALUE(_xlfn.CONCAT(YEAR(A155),IF(MONTH(A155)&lt;10,_xlfn.CONCAT("0",MONTH(A155)),MONTH(A155)))),'Data-monthly'!A:A,0),3)</f>
        <v>100.7</v>
      </c>
      <c r="D155">
        <f>INDEX('Data-monthly'!A:D,MATCH(_xlfn.NUMBERVALUE(_xlfn.CONCAT(YEAR(A155),IF(MONTH(A155)&lt;10,_xlfn.CONCAT("0",MONTH(A155)),MONTH(A155)))),'Data-monthly'!A:A,0),4)</f>
        <v>4.2</v>
      </c>
      <c r="E155">
        <f>INDEX('Data-monthly'!A:E,MATCH(_xlfn.NUMBERVALUE(_xlfn.CONCAT(YEAR(A155),IF(MONTH(A155)&lt;10,_xlfn.CONCAT("0",MONTH(A155)),MONTH(A155)))),'Data-monthly'!A:A,0),5)</f>
        <v>2.0400000000000001E-2</v>
      </c>
      <c r="F155" s="4">
        <f>INDEX('Data-monthly'!A:F,MATCH(_xlfn.NUMBERVALUE(_xlfn.CONCAT(YEAR(A155),IF(MONTH(A155)&lt;10,_xlfn.CONCAT("0",MONTH(A155)),MONTH(A155)))),'Data-monthly'!A:A,0),6)</f>
        <v>13383.4</v>
      </c>
      <c r="G155">
        <f>_xlfn.IFNA(INDEX('Data-covid'!A:B,MATCH(Overview!A155,'Data-covid'!A:A,0),2),0)</f>
        <v>0</v>
      </c>
      <c r="H155">
        <f>INDEX('Data-weather-dates'!D:F,MATCH(Overview!A155,'Data-weather-dates'!D:D,0),3)</f>
        <v>0</v>
      </c>
      <c r="I155">
        <f>INDEX('Data-holidays'!A:B,MATCH(Overview!A155,'Data-holidays'!A:A,0),2)</f>
        <v>0</v>
      </c>
    </row>
    <row r="156" spans="1:9" x14ac:dyDescent="0.2">
      <c r="A156" s="2">
        <v>43037</v>
      </c>
      <c r="B156">
        <f>INDEX('Data-monthly'!A:B,MATCH(_xlfn.NUMBERVALUE(_xlfn.CONCAT(YEAR(A156),IF(MONTH(A156)&lt;10,_xlfn.CONCAT("0",MONTH(A156)),MONTH(A156)))),'Data-monthly'!A:A,0),2)</f>
        <v>0.80300000000000005</v>
      </c>
      <c r="C156">
        <f>INDEX('Data-monthly'!A:C,MATCH(_xlfn.NUMBERVALUE(_xlfn.CONCAT(YEAR(A156),IF(MONTH(A156)&lt;10,_xlfn.CONCAT("0",MONTH(A156)),MONTH(A156)))),'Data-monthly'!A:A,0),3)</f>
        <v>100.7</v>
      </c>
      <c r="D156">
        <f>INDEX('Data-monthly'!A:D,MATCH(_xlfn.NUMBERVALUE(_xlfn.CONCAT(YEAR(A156),IF(MONTH(A156)&lt;10,_xlfn.CONCAT("0",MONTH(A156)),MONTH(A156)))),'Data-monthly'!A:A,0),4)</f>
        <v>4.2</v>
      </c>
      <c r="E156">
        <f>INDEX('Data-monthly'!A:E,MATCH(_xlfn.NUMBERVALUE(_xlfn.CONCAT(YEAR(A156),IF(MONTH(A156)&lt;10,_xlfn.CONCAT("0",MONTH(A156)),MONTH(A156)))),'Data-monthly'!A:A,0),5)</f>
        <v>2.0400000000000001E-2</v>
      </c>
      <c r="F156" s="4">
        <f>INDEX('Data-monthly'!A:F,MATCH(_xlfn.NUMBERVALUE(_xlfn.CONCAT(YEAR(A156),IF(MONTH(A156)&lt;10,_xlfn.CONCAT("0",MONTH(A156)),MONTH(A156)))),'Data-monthly'!A:A,0),6)</f>
        <v>13383.4</v>
      </c>
      <c r="G156">
        <f>_xlfn.IFNA(INDEX('Data-covid'!A:B,MATCH(Overview!A156,'Data-covid'!A:A,0),2),0)</f>
        <v>0</v>
      </c>
      <c r="H156">
        <f>INDEX('Data-weather-dates'!D:F,MATCH(Overview!A156,'Data-weather-dates'!D:D,0),3)</f>
        <v>0</v>
      </c>
      <c r="I156">
        <f>INDEX('Data-holidays'!A:B,MATCH(Overview!A156,'Data-holidays'!A:A,0),2)</f>
        <v>1</v>
      </c>
    </row>
    <row r="157" spans="1:9" x14ac:dyDescent="0.2">
      <c r="A157" s="2">
        <v>43038</v>
      </c>
      <c r="B157">
        <f>INDEX('Data-monthly'!A:B,MATCH(_xlfn.NUMBERVALUE(_xlfn.CONCAT(YEAR(A157),IF(MONTH(A157)&lt;10,_xlfn.CONCAT("0",MONTH(A157)),MONTH(A157)))),'Data-monthly'!A:A,0),2)</f>
        <v>0.80300000000000005</v>
      </c>
      <c r="C157">
        <f>INDEX('Data-monthly'!A:C,MATCH(_xlfn.NUMBERVALUE(_xlfn.CONCAT(YEAR(A157),IF(MONTH(A157)&lt;10,_xlfn.CONCAT("0",MONTH(A157)),MONTH(A157)))),'Data-monthly'!A:A,0),3)</f>
        <v>100.7</v>
      </c>
      <c r="D157">
        <f>INDEX('Data-monthly'!A:D,MATCH(_xlfn.NUMBERVALUE(_xlfn.CONCAT(YEAR(A157),IF(MONTH(A157)&lt;10,_xlfn.CONCAT("0",MONTH(A157)),MONTH(A157)))),'Data-monthly'!A:A,0),4)</f>
        <v>4.2</v>
      </c>
      <c r="E157">
        <f>INDEX('Data-monthly'!A:E,MATCH(_xlfn.NUMBERVALUE(_xlfn.CONCAT(YEAR(A157),IF(MONTH(A157)&lt;10,_xlfn.CONCAT("0",MONTH(A157)),MONTH(A157)))),'Data-monthly'!A:A,0),5)</f>
        <v>2.0400000000000001E-2</v>
      </c>
      <c r="F157" s="4">
        <f>INDEX('Data-monthly'!A:F,MATCH(_xlfn.NUMBERVALUE(_xlfn.CONCAT(YEAR(A157),IF(MONTH(A157)&lt;10,_xlfn.CONCAT("0",MONTH(A157)),MONTH(A157)))),'Data-monthly'!A:A,0),6)</f>
        <v>13383.4</v>
      </c>
      <c r="G157">
        <f>_xlfn.IFNA(INDEX('Data-covid'!A:B,MATCH(Overview!A157,'Data-covid'!A:A,0),2),0)</f>
        <v>0</v>
      </c>
      <c r="H157">
        <f>INDEX('Data-weather-dates'!D:F,MATCH(Overview!A157,'Data-weather-dates'!D:D,0),3)</f>
        <v>0</v>
      </c>
      <c r="I157">
        <f>INDEX('Data-holidays'!A:B,MATCH(Overview!A157,'Data-holidays'!A:A,0),2)</f>
        <v>1</v>
      </c>
    </row>
    <row r="158" spans="1:9" x14ac:dyDescent="0.2">
      <c r="A158" s="2">
        <v>43039</v>
      </c>
      <c r="B158">
        <f>INDEX('Data-monthly'!A:B,MATCH(_xlfn.NUMBERVALUE(_xlfn.CONCAT(YEAR(A158),IF(MONTH(A158)&lt;10,_xlfn.CONCAT("0",MONTH(A158)),MONTH(A158)))),'Data-monthly'!A:A,0),2)</f>
        <v>0.80300000000000005</v>
      </c>
      <c r="C158">
        <f>INDEX('Data-monthly'!A:C,MATCH(_xlfn.NUMBERVALUE(_xlfn.CONCAT(YEAR(A158),IF(MONTH(A158)&lt;10,_xlfn.CONCAT("0",MONTH(A158)),MONTH(A158)))),'Data-monthly'!A:A,0),3)</f>
        <v>100.7</v>
      </c>
      <c r="D158">
        <f>INDEX('Data-monthly'!A:D,MATCH(_xlfn.NUMBERVALUE(_xlfn.CONCAT(YEAR(A158),IF(MONTH(A158)&lt;10,_xlfn.CONCAT("0",MONTH(A158)),MONTH(A158)))),'Data-monthly'!A:A,0),4)</f>
        <v>4.2</v>
      </c>
      <c r="E158">
        <f>INDEX('Data-monthly'!A:E,MATCH(_xlfn.NUMBERVALUE(_xlfn.CONCAT(YEAR(A158),IF(MONTH(A158)&lt;10,_xlfn.CONCAT("0",MONTH(A158)),MONTH(A158)))),'Data-monthly'!A:A,0),5)</f>
        <v>2.0400000000000001E-2</v>
      </c>
      <c r="F158" s="4">
        <f>INDEX('Data-monthly'!A:F,MATCH(_xlfn.NUMBERVALUE(_xlfn.CONCAT(YEAR(A158),IF(MONTH(A158)&lt;10,_xlfn.CONCAT("0",MONTH(A158)),MONTH(A158)))),'Data-monthly'!A:A,0),6)</f>
        <v>13383.4</v>
      </c>
      <c r="G158">
        <f>_xlfn.IFNA(INDEX('Data-covid'!A:B,MATCH(Overview!A158,'Data-covid'!A:A,0),2),0)</f>
        <v>0</v>
      </c>
      <c r="H158">
        <f>INDEX('Data-weather-dates'!D:F,MATCH(Overview!A158,'Data-weather-dates'!D:D,0),3)</f>
        <v>0</v>
      </c>
      <c r="I158">
        <f>INDEX('Data-holidays'!A:B,MATCH(Overview!A158,'Data-holidays'!A:A,0),2)</f>
        <v>1</v>
      </c>
    </row>
    <row r="159" spans="1:9" x14ac:dyDescent="0.2">
      <c r="A159" s="2">
        <v>43040</v>
      </c>
      <c r="B159">
        <f>INDEX('Data-monthly'!A:B,MATCH(_xlfn.NUMBERVALUE(_xlfn.CONCAT(YEAR(A159),IF(MONTH(A159)&lt;10,_xlfn.CONCAT("0",MONTH(A159)),MONTH(A159)))),'Data-monthly'!A:A,0),2)</f>
        <v>0.86019999999999996</v>
      </c>
      <c r="C159">
        <f>INDEX('Data-monthly'!A:C,MATCH(_xlfn.NUMBERVALUE(_xlfn.CONCAT(YEAR(A159),IF(MONTH(A159)&lt;10,_xlfn.CONCAT("0",MONTH(A159)),MONTH(A159)))),'Data-monthly'!A:A,0),3)</f>
        <v>98.5</v>
      </c>
      <c r="D159">
        <f>INDEX('Data-monthly'!A:D,MATCH(_xlfn.NUMBERVALUE(_xlfn.CONCAT(YEAR(A159),IF(MONTH(A159)&lt;10,_xlfn.CONCAT("0",MONTH(A159)),MONTH(A159)))),'Data-monthly'!A:A,0),4)</f>
        <v>4.2</v>
      </c>
      <c r="E159">
        <f>INDEX('Data-monthly'!A:E,MATCH(_xlfn.NUMBERVALUE(_xlfn.CONCAT(YEAR(A159),IF(MONTH(A159)&lt;10,_xlfn.CONCAT("0",MONTH(A159)),MONTH(A159)))),'Data-monthly'!A:A,0),5)</f>
        <v>2.1999999999999999E-2</v>
      </c>
      <c r="F159" s="4">
        <f>INDEX('Data-monthly'!A:F,MATCH(_xlfn.NUMBERVALUE(_xlfn.CONCAT(YEAR(A159),IF(MONTH(A159)&lt;10,_xlfn.CONCAT("0",MONTH(A159)),MONTH(A159)))),'Data-monthly'!A:A,0),6)</f>
        <v>13479.8</v>
      </c>
      <c r="G159">
        <f>_xlfn.IFNA(INDEX('Data-covid'!A:B,MATCH(Overview!A159,'Data-covid'!A:A,0),2),0)</f>
        <v>0</v>
      </c>
      <c r="H159">
        <f>INDEX('Data-weather-dates'!D:F,MATCH(Overview!A159,'Data-weather-dates'!D:D,0),3)</f>
        <v>0</v>
      </c>
      <c r="I159">
        <f>INDEX('Data-holidays'!A:B,MATCH(Overview!A159,'Data-holidays'!A:A,0),2)</f>
        <v>0</v>
      </c>
    </row>
    <row r="160" spans="1:9" x14ac:dyDescent="0.2">
      <c r="A160" s="2">
        <v>43041</v>
      </c>
      <c r="B160">
        <f>INDEX('Data-monthly'!A:B,MATCH(_xlfn.NUMBERVALUE(_xlfn.CONCAT(YEAR(A160),IF(MONTH(A160)&lt;10,_xlfn.CONCAT("0",MONTH(A160)),MONTH(A160)))),'Data-monthly'!A:A,0),2)</f>
        <v>0.86019999999999996</v>
      </c>
      <c r="C160">
        <f>INDEX('Data-monthly'!A:C,MATCH(_xlfn.NUMBERVALUE(_xlfn.CONCAT(YEAR(A160),IF(MONTH(A160)&lt;10,_xlfn.CONCAT("0",MONTH(A160)),MONTH(A160)))),'Data-monthly'!A:A,0),3)</f>
        <v>98.5</v>
      </c>
      <c r="D160">
        <f>INDEX('Data-monthly'!A:D,MATCH(_xlfn.NUMBERVALUE(_xlfn.CONCAT(YEAR(A160),IF(MONTH(A160)&lt;10,_xlfn.CONCAT("0",MONTH(A160)),MONTH(A160)))),'Data-monthly'!A:A,0),4)</f>
        <v>4.2</v>
      </c>
      <c r="E160">
        <f>INDEX('Data-monthly'!A:E,MATCH(_xlfn.NUMBERVALUE(_xlfn.CONCAT(YEAR(A160),IF(MONTH(A160)&lt;10,_xlfn.CONCAT("0",MONTH(A160)),MONTH(A160)))),'Data-monthly'!A:A,0),5)</f>
        <v>2.1999999999999999E-2</v>
      </c>
      <c r="F160" s="4">
        <f>INDEX('Data-monthly'!A:F,MATCH(_xlfn.NUMBERVALUE(_xlfn.CONCAT(YEAR(A160),IF(MONTH(A160)&lt;10,_xlfn.CONCAT("0",MONTH(A160)),MONTH(A160)))),'Data-monthly'!A:A,0),6)</f>
        <v>13479.8</v>
      </c>
      <c r="G160">
        <f>_xlfn.IFNA(INDEX('Data-covid'!A:B,MATCH(Overview!A160,'Data-covid'!A:A,0),2),0)</f>
        <v>0</v>
      </c>
      <c r="H160">
        <f>INDEX('Data-weather-dates'!D:F,MATCH(Overview!A160,'Data-weather-dates'!D:D,0),3)</f>
        <v>0</v>
      </c>
      <c r="I160">
        <f>INDEX('Data-holidays'!A:B,MATCH(Overview!A160,'Data-holidays'!A:A,0),2)</f>
        <v>0</v>
      </c>
    </row>
    <row r="161" spans="1:9" x14ac:dyDescent="0.2">
      <c r="A161" s="2">
        <v>43042</v>
      </c>
      <c r="B161">
        <f>INDEX('Data-monthly'!A:B,MATCH(_xlfn.NUMBERVALUE(_xlfn.CONCAT(YEAR(A161),IF(MONTH(A161)&lt;10,_xlfn.CONCAT("0",MONTH(A161)),MONTH(A161)))),'Data-monthly'!A:A,0),2)</f>
        <v>0.86019999999999996</v>
      </c>
      <c r="C161">
        <f>INDEX('Data-monthly'!A:C,MATCH(_xlfn.NUMBERVALUE(_xlfn.CONCAT(YEAR(A161),IF(MONTH(A161)&lt;10,_xlfn.CONCAT("0",MONTH(A161)),MONTH(A161)))),'Data-monthly'!A:A,0),3)</f>
        <v>98.5</v>
      </c>
      <c r="D161">
        <f>INDEX('Data-monthly'!A:D,MATCH(_xlfn.NUMBERVALUE(_xlfn.CONCAT(YEAR(A161),IF(MONTH(A161)&lt;10,_xlfn.CONCAT("0",MONTH(A161)),MONTH(A161)))),'Data-monthly'!A:A,0),4)</f>
        <v>4.2</v>
      </c>
      <c r="E161">
        <f>INDEX('Data-monthly'!A:E,MATCH(_xlfn.NUMBERVALUE(_xlfn.CONCAT(YEAR(A161),IF(MONTH(A161)&lt;10,_xlfn.CONCAT("0",MONTH(A161)),MONTH(A161)))),'Data-monthly'!A:A,0),5)</f>
        <v>2.1999999999999999E-2</v>
      </c>
      <c r="F161" s="4">
        <f>INDEX('Data-monthly'!A:F,MATCH(_xlfn.NUMBERVALUE(_xlfn.CONCAT(YEAR(A161),IF(MONTH(A161)&lt;10,_xlfn.CONCAT("0",MONTH(A161)),MONTH(A161)))),'Data-monthly'!A:A,0),6)</f>
        <v>13479.8</v>
      </c>
      <c r="G161">
        <f>_xlfn.IFNA(INDEX('Data-covid'!A:B,MATCH(Overview!A161,'Data-covid'!A:A,0),2),0)</f>
        <v>0</v>
      </c>
      <c r="H161">
        <f>INDEX('Data-weather-dates'!D:F,MATCH(Overview!A161,'Data-weather-dates'!D:D,0),3)</f>
        <v>0</v>
      </c>
      <c r="I161">
        <f>INDEX('Data-holidays'!A:B,MATCH(Overview!A161,'Data-holidays'!A:A,0),2)</f>
        <v>0</v>
      </c>
    </row>
    <row r="162" spans="1:9" x14ac:dyDescent="0.2">
      <c r="A162" s="2">
        <v>43043</v>
      </c>
      <c r="B162">
        <f>INDEX('Data-monthly'!A:B,MATCH(_xlfn.NUMBERVALUE(_xlfn.CONCAT(YEAR(A162),IF(MONTH(A162)&lt;10,_xlfn.CONCAT("0",MONTH(A162)),MONTH(A162)))),'Data-monthly'!A:A,0),2)</f>
        <v>0.86019999999999996</v>
      </c>
      <c r="C162">
        <f>INDEX('Data-monthly'!A:C,MATCH(_xlfn.NUMBERVALUE(_xlfn.CONCAT(YEAR(A162),IF(MONTH(A162)&lt;10,_xlfn.CONCAT("0",MONTH(A162)),MONTH(A162)))),'Data-monthly'!A:A,0),3)</f>
        <v>98.5</v>
      </c>
      <c r="D162">
        <f>INDEX('Data-monthly'!A:D,MATCH(_xlfn.NUMBERVALUE(_xlfn.CONCAT(YEAR(A162),IF(MONTH(A162)&lt;10,_xlfn.CONCAT("0",MONTH(A162)),MONTH(A162)))),'Data-monthly'!A:A,0),4)</f>
        <v>4.2</v>
      </c>
      <c r="E162">
        <f>INDEX('Data-monthly'!A:E,MATCH(_xlfn.NUMBERVALUE(_xlfn.CONCAT(YEAR(A162),IF(MONTH(A162)&lt;10,_xlfn.CONCAT("0",MONTH(A162)),MONTH(A162)))),'Data-monthly'!A:A,0),5)</f>
        <v>2.1999999999999999E-2</v>
      </c>
      <c r="F162" s="4">
        <f>INDEX('Data-monthly'!A:F,MATCH(_xlfn.NUMBERVALUE(_xlfn.CONCAT(YEAR(A162),IF(MONTH(A162)&lt;10,_xlfn.CONCAT("0",MONTH(A162)),MONTH(A162)))),'Data-monthly'!A:A,0),6)</f>
        <v>13479.8</v>
      </c>
      <c r="G162">
        <f>_xlfn.IFNA(INDEX('Data-covid'!A:B,MATCH(Overview!A162,'Data-covid'!A:A,0),2),0)</f>
        <v>0</v>
      </c>
      <c r="H162">
        <f>INDEX('Data-weather-dates'!D:F,MATCH(Overview!A162,'Data-weather-dates'!D:D,0),3)</f>
        <v>0</v>
      </c>
      <c r="I162">
        <f>INDEX('Data-holidays'!A:B,MATCH(Overview!A162,'Data-holidays'!A:A,0),2)</f>
        <v>0</v>
      </c>
    </row>
    <row r="163" spans="1:9" x14ac:dyDescent="0.2">
      <c r="A163" s="2">
        <v>43044</v>
      </c>
      <c r="B163">
        <f>INDEX('Data-monthly'!A:B,MATCH(_xlfn.NUMBERVALUE(_xlfn.CONCAT(YEAR(A163),IF(MONTH(A163)&lt;10,_xlfn.CONCAT("0",MONTH(A163)),MONTH(A163)))),'Data-monthly'!A:A,0),2)</f>
        <v>0.86019999999999996</v>
      </c>
      <c r="C163">
        <f>INDEX('Data-monthly'!A:C,MATCH(_xlfn.NUMBERVALUE(_xlfn.CONCAT(YEAR(A163),IF(MONTH(A163)&lt;10,_xlfn.CONCAT("0",MONTH(A163)),MONTH(A163)))),'Data-monthly'!A:A,0),3)</f>
        <v>98.5</v>
      </c>
      <c r="D163">
        <f>INDEX('Data-monthly'!A:D,MATCH(_xlfn.NUMBERVALUE(_xlfn.CONCAT(YEAR(A163),IF(MONTH(A163)&lt;10,_xlfn.CONCAT("0",MONTH(A163)),MONTH(A163)))),'Data-monthly'!A:A,0),4)</f>
        <v>4.2</v>
      </c>
      <c r="E163">
        <f>INDEX('Data-monthly'!A:E,MATCH(_xlfn.NUMBERVALUE(_xlfn.CONCAT(YEAR(A163),IF(MONTH(A163)&lt;10,_xlfn.CONCAT("0",MONTH(A163)),MONTH(A163)))),'Data-monthly'!A:A,0),5)</f>
        <v>2.1999999999999999E-2</v>
      </c>
      <c r="F163" s="4">
        <f>INDEX('Data-monthly'!A:F,MATCH(_xlfn.NUMBERVALUE(_xlfn.CONCAT(YEAR(A163),IF(MONTH(A163)&lt;10,_xlfn.CONCAT("0",MONTH(A163)),MONTH(A163)))),'Data-monthly'!A:A,0),6)</f>
        <v>13479.8</v>
      </c>
      <c r="G163">
        <f>_xlfn.IFNA(INDEX('Data-covid'!A:B,MATCH(Overview!A163,'Data-covid'!A:A,0),2),0)</f>
        <v>0</v>
      </c>
      <c r="H163">
        <f>INDEX('Data-weather-dates'!D:F,MATCH(Overview!A163,'Data-weather-dates'!D:D,0),3)</f>
        <v>0</v>
      </c>
      <c r="I163">
        <f>INDEX('Data-holidays'!A:B,MATCH(Overview!A163,'Data-holidays'!A:A,0),2)</f>
        <v>0</v>
      </c>
    </row>
    <row r="164" spans="1:9" x14ac:dyDescent="0.2">
      <c r="A164" s="2">
        <v>43045</v>
      </c>
      <c r="B164">
        <f>INDEX('Data-monthly'!A:B,MATCH(_xlfn.NUMBERVALUE(_xlfn.CONCAT(YEAR(A164),IF(MONTH(A164)&lt;10,_xlfn.CONCAT("0",MONTH(A164)),MONTH(A164)))),'Data-monthly'!A:A,0),2)</f>
        <v>0.86019999999999996</v>
      </c>
      <c r="C164">
        <f>INDEX('Data-monthly'!A:C,MATCH(_xlfn.NUMBERVALUE(_xlfn.CONCAT(YEAR(A164),IF(MONTH(A164)&lt;10,_xlfn.CONCAT("0",MONTH(A164)),MONTH(A164)))),'Data-monthly'!A:A,0),3)</f>
        <v>98.5</v>
      </c>
      <c r="D164">
        <f>INDEX('Data-monthly'!A:D,MATCH(_xlfn.NUMBERVALUE(_xlfn.CONCAT(YEAR(A164),IF(MONTH(A164)&lt;10,_xlfn.CONCAT("0",MONTH(A164)),MONTH(A164)))),'Data-monthly'!A:A,0),4)</f>
        <v>4.2</v>
      </c>
      <c r="E164">
        <f>INDEX('Data-monthly'!A:E,MATCH(_xlfn.NUMBERVALUE(_xlfn.CONCAT(YEAR(A164),IF(MONTH(A164)&lt;10,_xlfn.CONCAT("0",MONTH(A164)),MONTH(A164)))),'Data-monthly'!A:A,0),5)</f>
        <v>2.1999999999999999E-2</v>
      </c>
      <c r="F164" s="4">
        <f>INDEX('Data-monthly'!A:F,MATCH(_xlfn.NUMBERVALUE(_xlfn.CONCAT(YEAR(A164),IF(MONTH(A164)&lt;10,_xlfn.CONCAT("0",MONTH(A164)),MONTH(A164)))),'Data-monthly'!A:A,0),6)</f>
        <v>13479.8</v>
      </c>
      <c r="G164">
        <f>_xlfn.IFNA(INDEX('Data-covid'!A:B,MATCH(Overview!A164,'Data-covid'!A:A,0),2),0)</f>
        <v>0</v>
      </c>
      <c r="H164">
        <f>INDEX('Data-weather-dates'!D:F,MATCH(Overview!A164,'Data-weather-dates'!D:D,0),3)</f>
        <v>0</v>
      </c>
      <c r="I164">
        <f>INDEX('Data-holidays'!A:B,MATCH(Overview!A164,'Data-holidays'!A:A,0),2)</f>
        <v>0</v>
      </c>
    </row>
    <row r="165" spans="1:9" x14ac:dyDescent="0.2">
      <c r="A165" s="2">
        <v>43046</v>
      </c>
      <c r="B165">
        <f>INDEX('Data-monthly'!A:B,MATCH(_xlfn.NUMBERVALUE(_xlfn.CONCAT(YEAR(A165),IF(MONTH(A165)&lt;10,_xlfn.CONCAT("0",MONTH(A165)),MONTH(A165)))),'Data-monthly'!A:A,0),2)</f>
        <v>0.86019999999999996</v>
      </c>
      <c r="C165">
        <f>INDEX('Data-monthly'!A:C,MATCH(_xlfn.NUMBERVALUE(_xlfn.CONCAT(YEAR(A165),IF(MONTH(A165)&lt;10,_xlfn.CONCAT("0",MONTH(A165)),MONTH(A165)))),'Data-monthly'!A:A,0),3)</f>
        <v>98.5</v>
      </c>
      <c r="D165">
        <f>INDEX('Data-monthly'!A:D,MATCH(_xlfn.NUMBERVALUE(_xlfn.CONCAT(YEAR(A165),IF(MONTH(A165)&lt;10,_xlfn.CONCAT("0",MONTH(A165)),MONTH(A165)))),'Data-monthly'!A:A,0),4)</f>
        <v>4.2</v>
      </c>
      <c r="E165">
        <f>INDEX('Data-monthly'!A:E,MATCH(_xlfn.NUMBERVALUE(_xlfn.CONCAT(YEAR(A165),IF(MONTH(A165)&lt;10,_xlfn.CONCAT("0",MONTH(A165)),MONTH(A165)))),'Data-monthly'!A:A,0),5)</f>
        <v>2.1999999999999999E-2</v>
      </c>
      <c r="F165" s="4">
        <f>INDEX('Data-monthly'!A:F,MATCH(_xlfn.NUMBERVALUE(_xlfn.CONCAT(YEAR(A165),IF(MONTH(A165)&lt;10,_xlfn.CONCAT("0",MONTH(A165)),MONTH(A165)))),'Data-monthly'!A:A,0),6)</f>
        <v>13479.8</v>
      </c>
      <c r="G165">
        <f>_xlfn.IFNA(INDEX('Data-covid'!A:B,MATCH(Overview!A165,'Data-covid'!A:A,0),2),0)</f>
        <v>0</v>
      </c>
      <c r="H165">
        <f>INDEX('Data-weather-dates'!D:F,MATCH(Overview!A165,'Data-weather-dates'!D:D,0),3)</f>
        <v>0</v>
      </c>
      <c r="I165">
        <f>INDEX('Data-holidays'!A:B,MATCH(Overview!A165,'Data-holidays'!A:A,0),2)</f>
        <v>0</v>
      </c>
    </row>
    <row r="166" spans="1:9" x14ac:dyDescent="0.2">
      <c r="A166" s="2">
        <v>43047</v>
      </c>
      <c r="B166">
        <f>INDEX('Data-monthly'!A:B,MATCH(_xlfn.NUMBERVALUE(_xlfn.CONCAT(YEAR(A166),IF(MONTH(A166)&lt;10,_xlfn.CONCAT("0",MONTH(A166)),MONTH(A166)))),'Data-monthly'!A:A,0),2)</f>
        <v>0.86019999999999996</v>
      </c>
      <c r="C166">
        <f>INDEX('Data-monthly'!A:C,MATCH(_xlfn.NUMBERVALUE(_xlfn.CONCAT(YEAR(A166),IF(MONTH(A166)&lt;10,_xlfn.CONCAT("0",MONTH(A166)),MONTH(A166)))),'Data-monthly'!A:A,0),3)</f>
        <v>98.5</v>
      </c>
      <c r="D166">
        <f>INDEX('Data-monthly'!A:D,MATCH(_xlfn.NUMBERVALUE(_xlfn.CONCAT(YEAR(A166),IF(MONTH(A166)&lt;10,_xlfn.CONCAT("0",MONTH(A166)),MONTH(A166)))),'Data-monthly'!A:A,0),4)</f>
        <v>4.2</v>
      </c>
      <c r="E166">
        <f>INDEX('Data-monthly'!A:E,MATCH(_xlfn.NUMBERVALUE(_xlfn.CONCAT(YEAR(A166),IF(MONTH(A166)&lt;10,_xlfn.CONCAT("0",MONTH(A166)),MONTH(A166)))),'Data-monthly'!A:A,0),5)</f>
        <v>2.1999999999999999E-2</v>
      </c>
      <c r="F166" s="4">
        <f>INDEX('Data-monthly'!A:F,MATCH(_xlfn.NUMBERVALUE(_xlfn.CONCAT(YEAR(A166),IF(MONTH(A166)&lt;10,_xlfn.CONCAT("0",MONTH(A166)),MONTH(A166)))),'Data-monthly'!A:A,0),6)</f>
        <v>13479.8</v>
      </c>
      <c r="G166">
        <f>_xlfn.IFNA(INDEX('Data-covid'!A:B,MATCH(Overview!A166,'Data-covid'!A:A,0),2),0)</f>
        <v>0</v>
      </c>
      <c r="H166">
        <f>INDEX('Data-weather-dates'!D:F,MATCH(Overview!A166,'Data-weather-dates'!D:D,0),3)</f>
        <v>0</v>
      </c>
      <c r="I166">
        <f>INDEX('Data-holidays'!A:B,MATCH(Overview!A166,'Data-holidays'!A:A,0),2)</f>
        <v>0</v>
      </c>
    </row>
    <row r="167" spans="1:9" x14ac:dyDescent="0.2">
      <c r="A167" s="2">
        <v>43048</v>
      </c>
      <c r="B167">
        <f>INDEX('Data-monthly'!A:B,MATCH(_xlfn.NUMBERVALUE(_xlfn.CONCAT(YEAR(A167),IF(MONTH(A167)&lt;10,_xlfn.CONCAT("0",MONTH(A167)),MONTH(A167)))),'Data-monthly'!A:A,0),2)</f>
        <v>0.86019999999999996</v>
      </c>
      <c r="C167">
        <f>INDEX('Data-monthly'!A:C,MATCH(_xlfn.NUMBERVALUE(_xlfn.CONCAT(YEAR(A167),IF(MONTH(A167)&lt;10,_xlfn.CONCAT("0",MONTH(A167)),MONTH(A167)))),'Data-monthly'!A:A,0),3)</f>
        <v>98.5</v>
      </c>
      <c r="D167">
        <f>INDEX('Data-monthly'!A:D,MATCH(_xlfn.NUMBERVALUE(_xlfn.CONCAT(YEAR(A167),IF(MONTH(A167)&lt;10,_xlfn.CONCAT("0",MONTH(A167)),MONTH(A167)))),'Data-monthly'!A:A,0),4)</f>
        <v>4.2</v>
      </c>
      <c r="E167">
        <f>INDEX('Data-monthly'!A:E,MATCH(_xlfn.NUMBERVALUE(_xlfn.CONCAT(YEAR(A167),IF(MONTH(A167)&lt;10,_xlfn.CONCAT("0",MONTH(A167)),MONTH(A167)))),'Data-monthly'!A:A,0),5)</f>
        <v>2.1999999999999999E-2</v>
      </c>
      <c r="F167" s="4">
        <f>INDEX('Data-monthly'!A:F,MATCH(_xlfn.NUMBERVALUE(_xlfn.CONCAT(YEAR(A167),IF(MONTH(A167)&lt;10,_xlfn.CONCAT("0",MONTH(A167)),MONTH(A167)))),'Data-monthly'!A:A,0),6)</f>
        <v>13479.8</v>
      </c>
      <c r="G167">
        <f>_xlfn.IFNA(INDEX('Data-covid'!A:B,MATCH(Overview!A167,'Data-covid'!A:A,0),2),0)</f>
        <v>0</v>
      </c>
      <c r="H167">
        <f>INDEX('Data-weather-dates'!D:F,MATCH(Overview!A167,'Data-weather-dates'!D:D,0),3)</f>
        <v>0</v>
      </c>
      <c r="I167">
        <f>INDEX('Data-holidays'!A:B,MATCH(Overview!A167,'Data-holidays'!A:A,0),2)</f>
        <v>0</v>
      </c>
    </row>
    <row r="168" spans="1:9" x14ac:dyDescent="0.2">
      <c r="A168" s="2">
        <v>43049</v>
      </c>
      <c r="B168">
        <f>INDEX('Data-monthly'!A:B,MATCH(_xlfn.NUMBERVALUE(_xlfn.CONCAT(YEAR(A168),IF(MONTH(A168)&lt;10,_xlfn.CONCAT("0",MONTH(A168)),MONTH(A168)))),'Data-monthly'!A:A,0),2)</f>
        <v>0.86019999999999996</v>
      </c>
      <c r="C168">
        <f>INDEX('Data-monthly'!A:C,MATCH(_xlfn.NUMBERVALUE(_xlfn.CONCAT(YEAR(A168),IF(MONTH(A168)&lt;10,_xlfn.CONCAT("0",MONTH(A168)),MONTH(A168)))),'Data-monthly'!A:A,0),3)</f>
        <v>98.5</v>
      </c>
      <c r="D168">
        <f>INDEX('Data-monthly'!A:D,MATCH(_xlfn.NUMBERVALUE(_xlfn.CONCAT(YEAR(A168),IF(MONTH(A168)&lt;10,_xlfn.CONCAT("0",MONTH(A168)),MONTH(A168)))),'Data-monthly'!A:A,0),4)</f>
        <v>4.2</v>
      </c>
      <c r="E168">
        <f>INDEX('Data-monthly'!A:E,MATCH(_xlfn.NUMBERVALUE(_xlfn.CONCAT(YEAR(A168),IF(MONTH(A168)&lt;10,_xlfn.CONCAT("0",MONTH(A168)),MONTH(A168)))),'Data-monthly'!A:A,0),5)</f>
        <v>2.1999999999999999E-2</v>
      </c>
      <c r="F168" s="4">
        <f>INDEX('Data-monthly'!A:F,MATCH(_xlfn.NUMBERVALUE(_xlfn.CONCAT(YEAR(A168),IF(MONTH(A168)&lt;10,_xlfn.CONCAT("0",MONTH(A168)),MONTH(A168)))),'Data-monthly'!A:A,0),6)</f>
        <v>13479.8</v>
      </c>
      <c r="G168">
        <f>_xlfn.IFNA(INDEX('Data-covid'!A:B,MATCH(Overview!A168,'Data-covid'!A:A,0),2),0)</f>
        <v>0</v>
      </c>
      <c r="H168">
        <f>INDEX('Data-weather-dates'!D:F,MATCH(Overview!A168,'Data-weather-dates'!D:D,0),3)</f>
        <v>0</v>
      </c>
      <c r="I168">
        <f>INDEX('Data-holidays'!A:B,MATCH(Overview!A168,'Data-holidays'!A:A,0),2)</f>
        <v>0</v>
      </c>
    </row>
    <row r="169" spans="1:9" x14ac:dyDescent="0.2">
      <c r="A169" s="2">
        <v>43050</v>
      </c>
      <c r="B169">
        <f>INDEX('Data-monthly'!A:B,MATCH(_xlfn.NUMBERVALUE(_xlfn.CONCAT(YEAR(A169),IF(MONTH(A169)&lt;10,_xlfn.CONCAT("0",MONTH(A169)),MONTH(A169)))),'Data-monthly'!A:A,0),2)</f>
        <v>0.86019999999999996</v>
      </c>
      <c r="C169">
        <f>INDEX('Data-monthly'!A:C,MATCH(_xlfn.NUMBERVALUE(_xlfn.CONCAT(YEAR(A169),IF(MONTH(A169)&lt;10,_xlfn.CONCAT("0",MONTH(A169)),MONTH(A169)))),'Data-monthly'!A:A,0),3)</f>
        <v>98.5</v>
      </c>
      <c r="D169">
        <f>INDEX('Data-monthly'!A:D,MATCH(_xlfn.NUMBERVALUE(_xlfn.CONCAT(YEAR(A169),IF(MONTH(A169)&lt;10,_xlfn.CONCAT("0",MONTH(A169)),MONTH(A169)))),'Data-monthly'!A:A,0),4)</f>
        <v>4.2</v>
      </c>
      <c r="E169">
        <f>INDEX('Data-monthly'!A:E,MATCH(_xlfn.NUMBERVALUE(_xlfn.CONCAT(YEAR(A169),IF(MONTH(A169)&lt;10,_xlfn.CONCAT("0",MONTH(A169)),MONTH(A169)))),'Data-monthly'!A:A,0),5)</f>
        <v>2.1999999999999999E-2</v>
      </c>
      <c r="F169" s="4">
        <f>INDEX('Data-monthly'!A:F,MATCH(_xlfn.NUMBERVALUE(_xlfn.CONCAT(YEAR(A169),IF(MONTH(A169)&lt;10,_xlfn.CONCAT("0",MONTH(A169)),MONTH(A169)))),'Data-monthly'!A:A,0),6)</f>
        <v>13479.8</v>
      </c>
      <c r="G169">
        <f>_xlfn.IFNA(INDEX('Data-covid'!A:B,MATCH(Overview!A169,'Data-covid'!A:A,0),2),0)</f>
        <v>0</v>
      </c>
      <c r="H169">
        <f>INDEX('Data-weather-dates'!D:F,MATCH(Overview!A169,'Data-weather-dates'!D:D,0),3)</f>
        <v>0</v>
      </c>
      <c r="I169">
        <f>INDEX('Data-holidays'!A:B,MATCH(Overview!A169,'Data-holidays'!A:A,0),2)</f>
        <v>0</v>
      </c>
    </row>
    <row r="170" spans="1:9" x14ac:dyDescent="0.2">
      <c r="A170" s="2">
        <v>43051</v>
      </c>
      <c r="B170">
        <f>INDEX('Data-monthly'!A:B,MATCH(_xlfn.NUMBERVALUE(_xlfn.CONCAT(YEAR(A170),IF(MONTH(A170)&lt;10,_xlfn.CONCAT("0",MONTH(A170)),MONTH(A170)))),'Data-monthly'!A:A,0),2)</f>
        <v>0.86019999999999996</v>
      </c>
      <c r="C170">
        <f>INDEX('Data-monthly'!A:C,MATCH(_xlfn.NUMBERVALUE(_xlfn.CONCAT(YEAR(A170),IF(MONTH(A170)&lt;10,_xlfn.CONCAT("0",MONTH(A170)),MONTH(A170)))),'Data-monthly'!A:A,0),3)</f>
        <v>98.5</v>
      </c>
      <c r="D170">
        <f>INDEX('Data-monthly'!A:D,MATCH(_xlfn.NUMBERVALUE(_xlfn.CONCAT(YEAR(A170),IF(MONTH(A170)&lt;10,_xlfn.CONCAT("0",MONTH(A170)),MONTH(A170)))),'Data-monthly'!A:A,0),4)</f>
        <v>4.2</v>
      </c>
      <c r="E170">
        <f>INDEX('Data-monthly'!A:E,MATCH(_xlfn.NUMBERVALUE(_xlfn.CONCAT(YEAR(A170),IF(MONTH(A170)&lt;10,_xlfn.CONCAT("0",MONTH(A170)),MONTH(A170)))),'Data-monthly'!A:A,0),5)</f>
        <v>2.1999999999999999E-2</v>
      </c>
      <c r="F170" s="4">
        <f>INDEX('Data-monthly'!A:F,MATCH(_xlfn.NUMBERVALUE(_xlfn.CONCAT(YEAR(A170),IF(MONTH(A170)&lt;10,_xlfn.CONCAT("0",MONTH(A170)),MONTH(A170)))),'Data-monthly'!A:A,0),6)</f>
        <v>13479.8</v>
      </c>
      <c r="G170">
        <f>_xlfn.IFNA(INDEX('Data-covid'!A:B,MATCH(Overview!A170,'Data-covid'!A:A,0),2),0)</f>
        <v>0</v>
      </c>
      <c r="H170">
        <f>INDEX('Data-weather-dates'!D:F,MATCH(Overview!A170,'Data-weather-dates'!D:D,0),3)</f>
        <v>0</v>
      </c>
      <c r="I170">
        <f>INDEX('Data-holidays'!A:B,MATCH(Overview!A170,'Data-holidays'!A:A,0),2)</f>
        <v>0</v>
      </c>
    </row>
    <row r="171" spans="1:9" x14ac:dyDescent="0.2">
      <c r="A171" s="2">
        <v>43052</v>
      </c>
      <c r="B171">
        <f>INDEX('Data-monthly'!A:B,MATCH(_xlfn.NUMBERVALUE(_xlfn.CONCAT(YEAR(A171),IF(MONTH(A171)&lt;10,_xlfn.CONCAT("0",MONTH(A171)),MONTH(A171)))),'Data-monthly'!A:A,0),2)</f>
        <v>0.86019999999999996</v>
      </c>
      <c r="C171">
        <f>INDEX('Data-monthly'!A:C,MATCH(_xlfn.NUMBERVALUE(_xlfn.CONCAT(YEAR(A171),IF(MONTH(A171)&lt;10,_xlfn.CONCAT("0",MONTH(A171)),MONTH(A171)))),'Data-monthly'!A:A,0),3)</f>
        <v>98.5</v>
      </c>
      <c r="D171">
        <f>INDEX('Data-monthly'!A:D,MATCH(_xlfn.NUMBERVALUE(_xlfn.CONCAT(YEAR(A171),IF(MONTH(A171)&lt;10,_xlfn.CONCAT("0",MONTH(A171)),MONTH(A171)))),'Data-monthly'!A:A,0),4)</f>
        <v>4.2</v>
      </c>
      <c r="E171">
        <f>INDEX('Data-monthly'!A:E,MATCH(_xlfn.NUMBERVALUE(_xlfn.CONCAT(YEAR(A171),IF(MONTH(A171)&lt;10,_xlfn.CONCAT("0",MONTH(A171)),MONTH(A171)))),'Data-monthly'!A:A,0),5)</f>
        <v>2.1999999999999999E-2</v>
      </c>
      <c r="F171" s="4">
        <f>INDEX('Data-monthly'!A:F,MATCH(_xlfn.NUMBERVALUE(_xlfn.CONCAT(YEAR(A171),IF(MONTH(A171)&lt;10,_xlfn.CONCAT("0",MONTH(A171)),MONTH(A171)))),'Data-monthly'!A:A,0),6)</f>
        <v>13479.8</v>
      </c>
      <c r="G171">
        <f>_xlfn.IFNA(INDEX('Data-covid'!A:B,MATCH(Overview!A171,'Data-covid'!A:A,0),2),0)</f>
        <v>0</v>
      </c>
      <c r="H171">
        <f>INDEX('Data-weather-dates'!D:F,MATCH(Overview!A171,'Data-weather-dates'!D:D,0),3)</f>
        <v>0</v>
      </c>
      <c r="I171">
        <f>INDEX('Data-holidays'!A:B,MATCH(Overview!A171,'Data-holidays'!A:A,0),2)</f>
        <v>0</v>
      </c>
    </row>
    <row r="172" spans="1:9" x14ac:dyDescent="0.2">
      <c r="A172" s="2">
        <v>43053</v>
      </c>
      <c r="B172">
        <f>INDEX('Data-monthly'!A:B,MATCH(_xlfn.NUMBERVALUE(_xlfn.CONCAT(YEAR(A172),IF(MONTH(A172)&lt;10,_xlfn.CONCAT("0",MONTH(A172)),MONTH(A172)))),'Data-monthly'!A:A,0),2)</f>
        <v>0.86019999999999996</v>
      </c>
      <c r="C172">
        <f>INDEX('Data-monthly'!A:C,MATCH(_xlfn.NUMBERVALUE(_xlfn.CONCAT(YEAR(A172),IF(MONTH(A172)&lt;10,_xlfn.CONCAT("0",MONTH(A172)),MONTH(A172)))),'Data-monthly'!A:A,0),3)</f>
        <v>98.5</v>
      </c>
      <c r="D172">
        <f>INDEX('Data-monthly'!A:D,MATCH(_xlfn.NUMBERVALUE(_xlfn.CONCAT(YEAR(A172),IF(MONTH(A172)&lt;10,_xlfn.CONCAT("0",MONTH(A172)),MONTH(A172)))),'Data-monthly'!A:A,0),4)</f>
        <v>4.2</v>
      </c>
      <c r="E172">
        <f>INDEX('Data-monthly'!A:E,MATCH(_xlfn.NUMBERVALUE(_xlfn.CONCAT(YEAR(A172),IF(MONTH(A172)&lt;10,_xlfn.CONCAT("0",MONTH(A172)),MONTH(A172)))),'Data-monthly'!A:A,0),5)</f>
        <v>2.1999999999999999E-2</v>
      </c>
      <c r="F172" s="4">
        <f>INDEX('Data-monthly'!A:F,MATCH(_xlfn.NUMBERVALUE(_xlfn.CONCAT(YEAR(A172),IF(MONTH(A172)&lt;10,_xlfn.CONCAT("0",MONTH(A172)),MONTH(A172)))),'Data-monthly'!A:A,0),6)</f>
        <v>13479.8</v>
      </c>
      <c r="G172">
        <f>_xlfn.IFNA(INDEX('Data-covid'!A:B,MATCH(Overview!A172,'Data-covid'!A:A,0),2),0)</f>
        <v>0</v>
      </c>
      <c r="H172">
        <f>INDEX('Data-weather-dates'!D:F,MATCH(Overview!A172,'Data-weather-dates'!D:D,0),3)</f>
        <v>0</v>
      </c>
      <c r="I172">
        <f>INDEX('Data-holidays'!A:B,MATCH(Overview!A172,'Data-holidays'!A:A,0),2)</f>
        <v>0</v>
      </c>
    </row>
    <row r="173" spans="1:9" x14ac:dyDescent="0.2">
      <c r="A173" s="2">
        <v>43054</v>
      </c>
      <c r="B173">
        <f>INDEX('Data-monthly'!A:B,MATCH(_xlfn.NUMBERVALUE(_xlfn.CONCAT(YEAR(A173),IF(MONTH(A173)&lt;10,_xlfn.CONCAT("0",MONTH(A173)),MONTH(A173)))),'Data-monthly'!A:A,0),2)</f>
        <v>0.86019999999999996</v>
      </c>
      <c r="C173">
        <f>INDEX('Data-monthly'!A:C,MATCH(_xlfn.NUMBERVALUE(_xlfn.CONCAT(YEAR(A173),IF(MONTH(A173)&lt;10,_xlfn.CONCAT("0",MONTH(A173)),MONTH(A173)))),'Data-monthly'!A:A,0),3)</f>
        <v>98.5</v>
      </c>
      <c r="D173">
        <f>INDEX('Data-monthly'!A:D,MATCH(_xlfn.NUMBERVALUE(_xlfn.CONCAT(YEAR(A173),IF(MONTH(A173)&lt;10,_xlfn.CONCAT("0",MONTH(A173)),MONTH(A173)))),'Data-monthly'!A:A,0),4)</f>
        <v>4.2</v>
      </c>
      <c r="E173">
        <f>INDEX('Data-monthly'!A:E,MATCH(_xlfn.NUMBERVALUE(_xlfn.CONCAT(YEAR(A173),IF(MONTH(A173)&lt;10,_xlfn.CONCAT("0",MONTH(A173)),MONTH(A173)))),'Data-monthly'!A:A,0),5)</f>
        <v>2.1999999999999999E-2</v>
      </c>
      <c r="F173" s="4">
        <f>INDEX('Data-monthly'!A:F,MATCH(_xlfn.NUMBERVALUE(_xlfn.CONCAT(YEAR(A173),IF(MONTH(A173)&lt;10,_xlfn.CONCAT("0",MONTH(A173)),MONTH(A173)))),'Data-monthly'!A:A,0),6)</f>
        <v>13479.8</v>
      </c>
      <c r="G173">
        <f>_xlfn.IFNA(INDEX('Data-covid'!A:B,MATCH(Overview!A173,'Data-covid'!A:A,0),2),0)</f>
        <v>0</v>
      </c>
      <c r="H173">
        <f>INDEX('Data-weather-dates'!D:F,MATCH(Overview!A173,'Data-weather-dates'!D:D,0),3)</f>
        <v>0</v>
      </c>
      <c r="I173">
        <f>INDEX('Data-holidays'!A:B,MATCH(Overview!A173,'Data-holidays'!A:A,0),2)</f>
        <v>1</v>
      </c>
    </row>
    <row r="174" spans="1:9" x14ac:dyDescent="0.2">
      <c r="A174" s="2">
        <v>43055</v>
      </c>
      <c r="B174">
        <f>INDEX('Data-monthly'!A:B,MATCH(_xlfn.NUMBERVALUE(_xlfn.CONCAT(YEAR(A174),IF(MONTH(A174)&lt;10,_xlfn.CONCAT("0",MONTH(A174)),MONTH(A174)))),'Data-monthly'!A:A,0),2)</f>
        <v>0.86019999999999996</v>
      </c>
      <c r="C174">
        <f>INDEX('Data-monthly'!A:C,MATCH(_xlfn.NUMBERVALUE(_xlfn.CONCAT(YEAR(A174),IF(MONTH(A174)&lt;10,_xlfn.CONCAT("0",MONTH(A174)),MONTH(A174)))),'Data-monthly'!A:A,0),3)</f>
        <v>98.5</v>
      </c>
      <c r="D174">
        <f>INDEX('Data-monthly'!A:D,MATCH(_xlfn.NUMBERVALUE(_xlfn.CONCAT(YEAR(A174),IF(MONTH(A174)&lt;10,_xlfn.CONCAT("0",MONTH(A174)),MONTH(A174)))),'Data-monthly'!A:A,0),4)</f>
        <v>4.2</v>
      </c>
      <c r="E174">
        <f>INDEX('Data-monthly'!A:E,MATCH(_xlfn.NUMBERVALUE(_xlfn.CONCAT(YEAR(A174),IF(MONTH(A174)&lt;10,_xlfn.CONCAT("0",MONTH(A174)),MONTH(A174)))),'Data-monthly'!A:A,0),5)</f>
        <v>2.1999999999999999E-2</v>
      </c>
      <c r="F174" s="4">
        <f>INDEX('Data-monthly'!A:F,MATCH(_xlfn.NUMBERVALUE(_xlfn.CONCAT(YEAR(A174),IF(MONTH(A174)&lt;10,_xlfn.CONCAT("0",MONTH(A174)),MONTH(A174)))),'Data-monthly'!A:A,0),6)</f>
        <v>13479.8</v>
      </c>
      <c r="G174">
        <f>_xlfn.IFNA(INDEX('Data-covid'!A:B,MATCH(Overview!A174,'Data-covid'!A:A,0),2),0)</f>
        <v>0</v>
      </c>
      <c r="H174">
        <f>INDEX('Data-weather-dates'!D:F,MATCH(Overview!A174,'Data-weather-dates'!D:D,0),3)</f>
        <v>0</v>
      </c>
      <c r="I174">
        <f>INDEX('Data-holidays'!A:B,MATCH(Overview!A174,'Data-holidays'!A:A,0),2)</f>
        <v>1</v>
      </c>
    </row>
    <row r="175" spans="1:9" x14ac:dyDescent="0.2">
      <c r="A175" s="2">
        <v>43056</v>
      </c>
      <c r="B175">
        <f>INDEX('Data-monthly'!A:B,MATCH(_xlfn.NUMBERVALUE(_xlfn.CONCAT(YEAR(A175),IF(MONTH(A175)&lt;10,_xlfn.CONCAT("0",MONTH(A175)),MONTH(A175)))),'Data-monthly'!A:A,0),2)</f>
        <v>0.86019999999999996</v>
      </c>
      <c r="C175">
        <f>INDEX('Data-monthly'!A:C,MATCH(_xlfn.NUMBERVALUE(_xlfn.CONCAT(YEAR(A175),IF(MONTH(A175)&lt;10,_xlfn.CONCAT("0",MONTH(A175)),MONTH(A175)))),'Data-monthly'!A:A,0),3)</f>
        <v>98.5</v>
      </c>
      <c r="D175">
        <f>INDEX('Data-monthly'!A:D,MATCH(_xlfn.NUMBERVALUE(_xlfn.CONCAT(YEAR(A175),IF(MONTH(A175)&lt;10,_xlfn.CONCAT("0",MONTH(A175)),MONTH(A175)))),'Data-monthly'!A:A,0),4)</f>
        <v>4.2</v>
      </c>
      <c r="E175">
        <f>INDEX('Data-monthly'!A:E,MATCH(_xlfn.NUMBERVALUE(_xlfn.CONCAT(YEAR(A175),IF(MONTH(A175)&lt;10,_xlfn.CONCAT("0",MONTH(A175)),MONTH(A175)))),'Data-monthly'!A:A,0),5)</f>
        <v>2.1999999999999999E-2</v>
      </c>
      <c r="F175" s="4">
        <f>INDEX('Data-monthly'!A:F,MATCH(_xlfn.NUMBERVALUE(_xlfn.CONCAT(YEAR(A175),IF(MONTH(A175)&lt;10,_xlfn.CONCAT("0",MONTH(A175)),MONTH(A175)))),'Data-monthly'!A:A,0),6)</f>
        <v>13479.8</v>
      </c>
      <c r="G175">
        <f>_xlfn.IFNA(INDEX('Data-covid'!A:B,MATCH(Overview!A175,'Data-covid'!A:A,0),2),0)</f>
        <v>0</v>
      </c>
      <c r="H175">
        <f>INDEX('Data-weather-dates'!D:F,MATCH(Overview!A175,'Data-weather-dates'!D:D,0),3)</f>
        <v>0</v>
      </c>
      <c r="I175">
        <f>INDEX('Data-holidays'!A:B,MATCH(Overview!A175,'Data-holidays'!A:A,0),2)</f>
        <v>1</v>
      </c>
    </row>
    <row r="176" spans="1:9" x14ac:dyDescent="0.2">
      <c r="A176" s="2">
        <v>43057</v>
      </c>
      <c r="B176">
        <f>INDEX('Data-monthly'!A:B,MATCH(_xlfn.NUMBERVALUE(_xlfn.CONCAT(YEAR(A176),IF(MONTH(A176)&lt;10,_xlfn.CONCAT("0",MONTH(A176)),MONTH(A176)))),'Data-monthly'!A:A,0),2)</f>
        <v>0.86019999999999996</v>
      </c>
      <c r="C176">
        <f>INDEX('Data-monthly'!A:C,MATCH(_xlfn.NUMBERVALUE(_xlfn.CONCAT(YEAR(A176),IF(MONTH(A176)&lt;10,_xlfn.CONCAT("0",MONTH(A176)),MONTH(A176)))),'Data-monthly'!A:A,0),3)</f>
        <v>98.5</v>
      </c>
      <c r="D176">
        <f>INDEX('Data-monthly'!A:D,MATCH(_xlfn.NUMBERVALUE(_xlfn.CONCAT(YEAR(A176),IF(MONTH(A176)&lt;10,_xlfn.CONCAT("0",MONTH(A176)),MONTH(A176)))),'Data-monthly'!A:A,0),4)</f>
        <v>4.2</v>
      </c>
      <c r="E176">
        <f>INDEX('Data-monthly'!A:E,MATCH(_xlfn.NUMBERVALUE(_xlfn.CONCAT(YEAR(A176),IF(MONTH(A176)&lt;10,_xlfn.CONCAT("0",MONTH(A176)),MONTH(A176)))),'Data-monthly'!A:A,0),5)</f>
        <v>2.1999999999999999E-2</v>
      </c>
      <c r="F176" s="4">
        <f>INDEX('Data-monthly'!A:F,MATCH(_xlfn.NUMBERVALUE(_xlfn.CONCAT(YEAR(A176),IF(MONTH(A176)&lt;10,_xlfn.CONCAT("0",MONTH(A176)),MONTH(A176)))),'Data-monthly'!A:A,0),6)</f>
        <v>13479.8</v>
      </c>
      <c r="G176">
        <f>_xlfn.IFNA(INDEX('Data-covid'!A:B,MATCH(Overview!A176,'Data-covid'!A:A,0),2),0)</f>
        <v>0</v>
      </c>
      <c r="H176">
        <f>INDEX('Data-weather-dates'!D:F,MATCH(Overview!A176,'Data-weather-dates'!D:D,0),3)</f>
        <v>0</v>
      </c>
      <c r="I176">
        <f>INDEX('Data-holidays'!A:B,MATCH(Overview!A176,'Data-holidays'!A:A,0),2)</f>
        <v>1</v>
      </c>
    </row>
    <row r="177" spans="1:9" x14ac:dyDescent="0.2">
      <c r="A177" s="2">
        <v>43058</v>
      </c>
      <c r="B177">
        <f>INDEX('Data-monthly'!A:B,MATCH(_xlfn.NUMBERVALUE(_xlfn.CONCAT(YEAR(A177),IF(MONTH(A177)&lt;10,_xlfn.CONCAT("0",MONTH(A177)),MONTH(A177)))),'Data-monthly'!A:A,0),2)</f>
        <v>0.86019999999999996</v>
      </c>
      <c r="C177">
        <f>INDEX('Data-monthly'!A:C,MATCH(_xlfn.NUMBERVALUE(_xlfn.CONCAT(YEAR(A177),IF(MONTH(A177)&lt;10,_xlfn.CONCAT("0",MONTH(A177)),MONTH(A177)))),'Data-monthly'!A:A,0),3)</f>
        <v>98.5</v>
      </c>
      <c r="D177">
        <f>INDEX('Data-monthly'!A:D,MATCH(_xlfn.NUMBERVALUE(_xlfn.CONCAT(YEAR(A177),IF(MONTH(A177)&lt;10,_xlfn.CONCAT("0",MONTH(A177)),MONTH(A177)))),'Data-monthly'!A:A,0),4)</f>
        <v>4.2</v>
      </c>
      <c r="E177">
        <f>INDEX('Data-monthly'!A:E,MATCH(_xlfn.NUMBERVALUE(_xlfn.CONCAT(YEAR(A177),IF(MONTH(A177)&lt;10,_xlfn.CONCAT("0",MONTH(A177)),MONTH(A177)))),'Data-monthly'!A:A,0),5)</f>
        <v>2.1999999999999999E-2</v>
      </c>
      <c r="F177" s="4">
        <f>INDEX('Data-monthly'!A:F,MATCH(_xlfn.NUMBERVALUE(_xlfn.CONCAT(YEAR(A177),IF(MONTH(A177)&lt;10,_xlfn.CONCAT("0",MONTH(A177)),MONTH(A177)))),'Data-monthly'!A:A,0),6)</f>
        <v>13479.8</v>
      </c>
      <c r="G177">
        <f>_xlfn.IFNA(INDEX('Data-covid'!A:B,MATCH(Overview!A177,'Data-covid'!A:A,0),2),0)</f>
        <v>0</v>
      </c>
      <c r="H177">
        <f>INDEX('Data-weather-dates'!D:F,MATCH(Overview!A177,'Data-weather-dates'!D:D,0),3)</f>
        <v>0</v>
      </c>
      <c r="I177">
        <f>INDEX('Data-holidays'!A:B,MATCH(Overview!A177,'Data-holidays'!A:A,0),2)</f>
        <v>1</v>
      </c>
    </row>
    <row r="178" spans="1:9" x14ac:dyDescent="0.2">
      <c r="A178" s="2">
        <v>43059</v>
      </c>
      <c r="B178">
        <f>INDEX('Data-monthly'!A:B,MATCH(_xlfn.NUMBERVALUE(_xlfn.CONCAT(YEAR(A178),IF(MONTH(A178)&lt;10,_xlfn.CONCAT("0",MONTH(A178)),MONTH(A178)))),'Data-monthly'!A:A,0),2)</f>
        <v>0.86019999999999996</v>
      </c>
      <c r="C178">
        <f>INDEX('Data-monthly'!A:C,MATCH(_xlfn.NUMBERVALUE(_xlfn.CONCAT(YEAR(A178),IF(MONTH(A178)&lt;10,_xlfn.CONCAT("0",MONTH(A178)),MONTH(A178)))),'Data-monthly'!A:A,0),3)</f>
        <v>98.5</v>
      </c>
      <c r="D178">
        <f>INDEX('Data-monthly'!A:D,MATCH(_xlfn.NUMBERVALUE(_xlfn.CONCAT(YEAR(A178),IF(MONTH(A178)&lt;10,_xlfn.CONCAT("0",MONTH(A178)),MONTH(A178)))),'Data-monthly'!A:A,0),4)</f>
        <v>4.2</v>
      </c>
      <c r="E178">
        <f>INDEX('Data-monthly'!A:E,MATCH(_xlfn.NUMBERVALUE(_xlfn.CONCAT(YEAR(A178),IF(MONTH(A178)&lt;10,_xlfn.CONCAT("0",MONTH(A178)),MONTH(A178)))),'Data-monthly'!A:A,0),5)</f>
        <v>2.1999999999999999E-2</v>
      </c>
      <c r="F178" s="4">
        <f>INDEX('Data-monthly'!A:F,MATCH(_xlfn.NUMBERVALUE(_xlfn.CONCAT(YEAR(A178),IF(MONTH(A178)&lt;10,_xlfn.CONCAT("0",MONTH(A178)),MONTH(A178)))),'Data-monthly'!A:A,0),6)</f>
        <v>13479.8</v>
      </c>
      <c r="G178">
        <f>_xlfn.IFNA(INDEX('Data-covid'!A:B,MATCH(Overview!A178,'Data-covid'!A:A,0),2),0)</f>
        <v>0</v>
      </c>
      <c r="H178">
        <f>INDEX('Data-weather-dates'!D:F,MATCH(Overview!A178,'Data-weather-dates'!D:D,0),3)</f>
        <v>0</v>
      </c>
      <c r="I178">
        <f>INDEX('Data-holidays'!A:B,MATCH(Overview!A178,'Data-holidays'!A:A,0),2)</f>
        <v>1</v>
      </c>
    </row>
    <row r="179" spans="1:9" x14ac:dyDescent="0.2">
      <c r="A179" s="2">
        <v>43060</v>
      </c>
      <c r="B179">
        <f>INDEX('Data-monthly'!A:B,MATCH(_xlfn.NUMBERVALUE(_xlfn.CONCAT(YEAR(A179),IF(MONTH(A179)&lt;10,_xlfn.CONCAT("0",MONTH(A179)),MONTH(A179)))),'Data-monthly'!A:A,0),2)</f>
        <v>0.86019999999999996</v>
      </c>
      <c r="C179">
        <f>INDEX('Data-monthly'!A:C,MATCH(_xlfn.NUMBERVALUE(_xlfn.CONCAT(YEAR(A179),IF(MONTH(A179)&lt;10,_xlfn.CONCAT("0",MONTH(A179)),MONTH(A179)))),'Data-monthly'!A:A,0),3)</f>
        <v>98.5</v>
      </c>
      <c r="D179">
        <f>INDEX('Data-monthly'!A:D,MATCH(_xlfn.NUMBERVALUE(_xlfn.CONCAT(YEAR(A179),IF(MONTH(A179)&lt;10,_xlfn.CONCAT("0",MONTH(A179)),MONTH(A179)))),'Data-monthly'!A:A,0),4)</f>
        <v>4.2</v>
      </c>
      <c r="E179">
        <f>INDEX('Data-monthly'!A:E,MATCH(_xlfn.NUMBERVALUE(_xlfn.CONCAT(YEAR(A179),IF(MONTH(A179)&lt;10,_xlfn.CONCAT("0",MONTH(A179)),MONTH(A179)))),'Data-monthly'!A:A,0),5)</f>
        <v>2.1999999999999999E-2</v>
      </c>
      <c r="F179" s="4">
        <f>INDEX('Data-monthly'!A:F,MATCH(_xlfn.NUMBERVALUE(_xlfn.CONCAT(YEAR(A179),IF(MONTH(A179)&lt;10,_xlfn.CONCAT("0",MONTH(A179)),MONTH(A179)))),'Data-monthly'!A:A,0),6)</f>
        <v>13479.8</v>
      </c>
      <c r="G179">
        <f>_xlfn.IFNA(INDEX('Data-covid'!A:B,MATCH(Overview!A179,'Data-covid'!A:A,0),2),0)</f>
        <v>0</v>
      </c>
      <c r="H179">
        <f>INDEX('Data-weather-dates'!D:F,MATCH(Overview!A179,'Data-weather-dates'!D:D,0),3)</f>
        <v>0</v>
      </c>
      <c r="I179">
        <f>INDEX('Data-holidays'!A:B,MATCH(Overview!A179,'Data-holidays'!A:A,0),2)</f>
        <v>1</v>
      </c>
    </row>
    <row r="180" spans="1:9" x14ac:dyDescent="0.2">
      <c r="A180" s="2">
        <v>43061</v>
      </c>
      <c r="B180">
        <f>INDEX('Data-monthly'!A:B,MATCH(_xlfn.NUMBERVALUE(_xlfn.CONCAT(YEAR(A180),IF(MONTH(A180)&lt;10,_xlfn.CONCAT("0",MONTH(A180)),MONTH(A180)))),'Data-monthly'!A:A,0),2)</f>
        <v>0.86019999999999996</v>
      </c>
      <c r="C180">
        <f>INDEX('Data-monthly'!A:C,MATCH(_xlfn.NUMBERVALUE(_xlfn.CONCAT(YEAR(A180),IF(MONTH(A180)&lt;10,_xlfn.CONCAT("0",MONTH(A180)),MONTH(A180)))),'Data-monthly'!A:A,0),3)</f>
        <v>98.5</v>
      </c>
      <c r="D180">
        <f>INDEX('Data-monthly'!A:D,MATCH(_xlfn.NUMBERVALUE(_xlfn.CONCAT(YEAR(A180),IF(MONTH(A180)&lt;10,_xlfn.CONCAT("0",MONTH(A180)),MONTH(A180)))),'Data-monthly'!A:A,0),4)</f>
        <v>4.2</v>
      </c>
      <c r="E180">
        <f>INDEX('Data-monthly'!A:E,MATCH(_xlfn.NUMBERVALUE(_xlfn.CONCAT(YEAR(A180),IF(MONTH(A180)&lt;10,_xlfn.CONCAT("0",MONTH(A180)),MONTH(A180)))),'Data-monthly'!A:A,0),5)</f>
        <v>2.1999999999999999E-2</v>
      </c>
      <c r="F180" s="4">
        <f>INDEX('Data-monthly'!A:F,MATCH(_xlfn.NUMBERVALUE(_xlfn.CONCAT(YEAR(A180),IF(MONTH(A180)&lt;10,_xlfn.CONCAT("0",MONTH(A180)),MONTH(A180)))),'Data-monthly'!A:A,0),6)</f>
        <v>13479.8</v>
      </c>
      <c r="G180">
        <f>_xlfn.IFNA(INDEX('Data-covid'!A:B,MATCH(Overview!A180,'Data-covid'!A:A,0),2),0)</f>
        <v>0</v>
      </c>
      <c r="H180">
        <f>INDEX('Data-weather-dates'!D:F,MATCH(Overview!A180,'Data-weather-dates'!D:D,0),3)</f>
        <v>0</v>
      </c>
      <c r="I180">
        <f>INDEX('Data-holidays'!A:B,MATCH(Overview!A180,'Data-holidays'!A:A,0),2)</f>
        <v>1</v>
      </c>
    </row>
    <row r="181" spans="1:9" x14ac:dyDescent="0.2">
      <c r="A181" s="2">
        <v>43062</v>
      </c>
      <c r="B181">
        <f>INDEX('Data-monthly'!A:B,MATCH(_xlfn.NUMBERVALUE(_xlfn.CONCAT(YEAR(A181),IF(MONTH(A181)&lt;10,_xlfn.CONCAT("0",MONTH(A181)),MONTH(A181)))),'Data-monthly'!A:A,0),2)</f>
        <v>0.86019999999999996</v>
      </c>
      <c r="C181">
        <f>INDEX('Data-monthly'!A:C,MATCH(_xlfn.NUMBERVALUE(_xlfn.CONCAT(YEAR(A181),IF(MONTH(A181)&lt;10,_xlfn.CONCAT("0",MONTH(A181)),MONTH(A181)))),'Data-monthly'!A:A,0),3)</f>
        <v>98.5</v>
      </c>
      <c r="D181">
        <f>INDEX('Data-monthly'!A:D,MATCH(_xlfn.NUMBERVALUE(_xlfn.CONCAT(YEAR(A181),IF(MONTH(A181)&lt;10,_xlfn.CONCAT("0",MONTH(A181)),MONTH(A181)))),'Data-monthly'!A:A,0),4)</f>
        <v>4.2</v>
      </c>
      <c r="E181">
        <f>INDEX('Data-monthly'!A:E,MATCH(_xlfn.NUMBERVALUE(_xlfn.CONCAT(YEAR(A181),IF(MONTH(A181)&lt;10,_xlfn.CONCAT("0",MONTH(A181)),MONTH(A181)))),'Data-monthly'!A:A,0),5)</f>
        <v>2.1999999999999999E-2</v>
      </c>
      <c r="F181" s="4">
        <f>INDEX('Data-monthly'!A:F,MATCH(_xlfn.NUMBERVALUE(_xlfn.CONCAT(YEAR(A181),IF(MONTH(A181)&lt;10,_xlfn.CONCAT("0",MONTH(A181)),MONTH(A181)))),'Data-monthly'!A:A,0),6)</f>
        <v>13479.8</v>
      </c>
      <c r="G181">
        <f>_xlfn.IFNA(INDEX('Data-covid'!A:B,MATCH(Overview!A181,'Data-covid'!A:A,0),2),0)</f>
        <v>0</v>
      </c>
      <c r="H181">
        <f>INDEX('Data-weather-dates'!D:F,MATCH(Overview!A181,'Data-weather-dates'!D:D,0),3)</f>
        <v>0</v>
      </c>
      <c r="I181">
        <f>INDEX('Data-holidays'!A:B,MATCH(Overview!A181,'Data-holidays'!A:A,0),2)</f>
        <v>1</v>
      </c>
    </row>
    <row r="182" spans="1:9" x14ac:dyDescent="0.2">
      <c r="A182" s="2">
        <v>43063</v>
      </c>
      <c r="B182">
        <f>INDEX('Data-monthly'!A:B,MATCH(_xlfn.NUMBERVALUE(_xlfn.CONCAT(YEAR(A182),IF(MONTH(A182)&lt;10,_xlfn.CONCAT("0",MONTH(A182)),MONTH(A182)))),'Data-monthly'!A:A,0),2)</f>
        <v>0.86019999999999996</v>
      </c>
      <c r="C182">
        <f>INDEX('Data-monthly'!A:C,MATCH(_xlfn.NUMBERVALUE(_xlfn.CONCAT(YEAR(A182),IF(MONTH(A182)&lt;10,_xlfn.CONCAT("0",MONTH(A182)),MONTH(A182)))),'Data-monthly'!A:A,0),3)</f>
        <v>98.5</v>
      </c>
      <c r="D182">
        <f>INDEX('Data-monthly'!A:D,MATCH(_xlfn.NUMBERVALUE(_xlfn.CONCAT(YEAR(A182),IF(MONTH(A182)&lt;10,_xlfn.CONCAT("0",MONTH(A182)),MONTH(A182)))),'Data-monthly'!A:A,0),4)</f>
        <v>4.2</v>
      </c>
      <c r="E182">
        <f>INDEX('Data-monthly'!A:E,MATCH(_xlfn.NUMBERVALUE(_xlfn.CONCAT(YEAR(A182),IF(MONTH(A182)&lt;10,_xlfn.CONCAT("0",MONTH(A182)),MONTH(A182)))),'Data-monthly'!A:A,0),5)</f>
        <v>2.1999999999999999E-2</v>
      </c>
      <c r="F182" s="4">
        <f>INDEX('Data-monthly'!A:F,MATCH(_xlfn.NUMBERVALUE(_xlfn.CONCAT(YEAR(A182),IF(MONTH(A182)&lt;10,_xlfn.CONCAT("0",MONTH(A182)),MONTH(A182)))),'Data-monthly'!A:A,0),6)</f>
        <v>13479.8</v>
      </c>
      <c r="G182">
        <f>_xlfn.IFNA(INDEX('Data-covid'!A:B,MATCH(Overview!A182,'Data-covid'!A:A,0),2),0)</f>
        <v>0</v>
      </c>
      <c r="H182">
        <f>INDEX('Data-weather-dates'!D:F,MATCH(Overview!A182,'Data-weather-dates'!D:D,0),3)</f>
        <v>0</v>
      </c>
      <c r="I182">
        <f>INDEX('Data-holidays'!A:B,MATCH(Overview!A182,'Data-holidays'!A:A,0),2)</f>
        <v>1</v>
      </c>
    </row>
    <row r="183" spans="1:9" x14ac:dyDescent="0.2">
      <c r="A183" s="2">
        <v>43064</v>
      </c>
      <c r="B183">
        <f>INDEX('Data-monthly'!A:B,MATCH(_xlfn.NUMBERVALUE(_xlfn.CONCAT(YEAR(A183),IF(MONTH(A183)&lt;10,_xlfn.CONCAT("0",MONTH(A183)),MONTH(A183)))),'Data-monthly'!A:A,0),2)</f>
        <v>0.86019999999999996</v>
      </c>
      <c r="C183">
        <f>INDEX('Data-monthly'!A:C,MATCH(_xlfn.NUMBERVALUE(_xlfn.CONCAT(YEAR(A183),IF(MONTH(A183)&lt;10,_xlfn.CONCAT("0",MONTH(A183)),MONTH(A183)))),'Data-monthly'!A:A,0),3)</f>
        <v>98.5</v>
      </c>
      <c r="D183">
        <f>INDEX('Data-monthly'!A:D,MATCH(_xlfn.NUMBERVALUE(_xlfn.CONCAT(YEAR(A183),IF(MONTH(A183)&lt;10,_xlfn.CONCAT("0",MONTH(A183)),MONTH(A183)))),'Data-monthly'!A:A,0),4)</f>
        <v>4.2</v>
      </c>
      <c r="E183">
        <f>INDEX('Data-monthly'!A:E,MATCH(_xlfn.NUMBERVALUE(_xlfn.CONCAT(YEAR(A183),IF(MONTH(A183)&lt;10,_xlfn.CONCAT("0",MONTH(A183)),MONTH(A183)))),'Data-monthly'!A:A,0),5)</f>
        <v>2.1999999999999999E-2</v>
      </c>
      <c r="F183" s="4">
        <f>INDEX('Data-monthly'!A:F,MATCH(_xlfn.NUMBERVALUE(_xlfn.CONCAT(YEAR(A183),IF(MONTH(A183)&lt;10,_xlfn.CONCAT("0",MONTH(A183)),MONTH(A183)))),'Data-monthly'!A:A,0),6)</f>
        <v>13479.8</v>
      </c>
      <c r="G183">
        <f>_xlfn.IFNA(INDEX('Data-covid'!A:B,MATCH(Overview!A183,'Data-covid'!A:A,0),2),0)</f>
        <v>0</v>
      </c>
      <c r="H183">
        <f>INDEX('Data-weather-dates'!D:F,MATCH(Overview!A183,'Data-weather-dates'!D:D,0),3)</f>
        <v>0</v>
      </c>
      <c r="I183">
        <f>INDEX('Data-holidays'!A:B,MATCH(Overview!A183,'Data-holidays'!A:A,0),2)</f>
        <v>1</v>
      </c>
    </row>
    <row r="184" spans="1:9" x14ac:dyDescent="0.2">
      <c r="A184" s="2">
        <v>43065</v>
      </c>
      <c r="B184">
        <f>INDEX('Data-monthly'!A:B,MATCH(_xlfn.NUMBERVALUE(_xlfn.CONCAT(YEAR(A184),IF(MONTH(A184)&lt;10,_xlfn.CONCAT("0",MONTH(A184)),MONTH(A184)))),'Data-monthly'!A:A,0),2)</f>
        <v>0.86019999999999996</v>
      </c>
      <c r="C184">
        <f>INDEX('Data-monthly'!A:C,MATCH(_xlfn.NUMBERVALUE(_xlfn.CONCAT(YEAR(A184),IF(MONTH(A184)&lt;10,_xlfn.CONCAT("0",MONTH(A184)),MONTH(A184)))),'Data-monthly'!A:A,0),3)</f>
        <v>98.5</v>
      </c>
      <c r="D184">
        <f>INDEX('Data-monthly'!A:D,MATCH(_xlfn.NUMBERVALUE(_xlfn.CONCAT(YEAR(A184),IF(MONTH(A184)&lt;10,_xlfn.CONCAT("0",MONTH(A184)),MONTH(A184)))),'Data-monthly'!A:A,0),4)</f>
        <v>4.2</v>
      </c>
      <c r="E184">
        <f>INDEX('Data-monthly'!A:E,MATCH(_xlfn.NUMBERVALUE(_xlfn.CONCAT(YEAR(A184),IF(MONTH(A184)&lt;10,_xlfn.CONCAT("0",MONTH(A184)),MONTH(A184)))),'Data-monthly'!A:A,0),5)</f>
        <v>2.1999999999999999E-2</v>
      </c>
      <c r="F184" s="4">
        <f>INDEX('Data-monthly'!A:F,MATCH(_xlfn.NUMBERVALUE(_xlfn.CONCAT(YEAR(A184),IF(MONTH(A184)&lt;10,_xlfn.CONCAT("0",MONTH(A184)),MONTH(A184)))),'Data-monthly'!A:A,0),6)</f>
        <v>13479.8</v>
      </c>
      <c r="G184">
        <f>_xlfn.IFNA(INDEX('Data-covid'!A:B,MATCH(Overview!A184,'Data-covid'!A:A,0),2),0)</f>
        <v>0</v>
      </c>
      <c r="H184">
        <f>INDEX('Data-weather-dates'!D:F,MATCH(Overview!A184,'Data-weather-dates'!D:D,0),3)</f>
        <v>0</v>
      </c>
      <c r="I184">
        <f>INDEX('Data-holidays'!A:B,MATCH(Overview!A184,'Data-holidays'!A:A,0),2)</f>
        <v>1</v>
      </c>
    </row>
    <row r="185" spans="1:9" x14ac:dyDescent="0.2">
      <c r="A185" s="2">
        <v>43066</v>
      </c>
      <c r="B185">
        <f>INDEX('Data-monthly'!A:B,MATCH(_xlfn.NUMBERVALUE(_xlfn.CONCAT(YEAR(A185),IF(MONTH(A185)&lt;10,_xlfn.CONCAT("0",MONTH(A185)),MONTH(A185)))),'Data-monthly'!A:A,0),2)</f>
        <v>0.86019999999999996</v>
      </c>
      <c r="C185">
        <f>INDEX('Data-monthly'!A:C,MATCH(_xlfn.NUMBERVALUE(_xlfn.CONCAT(YEAR(A185),IF(MONTH(A185)&lt;10,_xlfn.CONCAT("0",MONTH(A185)),MONTH(A185)))),'Data-monthly'!A:A,0),3)</f>
        <v>98.5</v>
      </c>
      <c r="D185">
        <f>INDEX('Data-monthly'!A:D,MATCH(_xlfn.NUMBERVALUE(_xlfn.CONCAT(YEAR(A185),IF(MONTH(A185)&lt;10,_xlfn.CONCAT("0",MONTH(A185)),MONTH(A185)))),'Data-monthly'!A:A,0),4)</f>
        <v>4.2</v>
      </c>
      <c r="E185">
        <f>INDEX('Data-monthly'!A:E,MATCH(_xlfn.NUMBERVALUE(_xlfn.CONCAT(YEAR(A185),IF(MONTH(A185)&lt;10,_xlfn.CONCAT("0",MONTH(A185)),MONTH(A185)))),'Data-monthly'!A:A,0),5)</f>
        <v>2.1999999999999999E-2</v>
      </c>
      <c r="F185" s="4">
        <f>INDEX('Data-monthly'!A:F,MATCH(_xlfn.NUMBERVALUE(_xlfn.CONCAT(YEAR(A185),IF(MONTH(A185)&lt;10,_xlfn.CONCAT("0",MONTH(A185)),MONTH(A185)))),'Data-monthly'!A:A,0),6)</f>
        <v>13479.8</v>
      </c>
      <c r="G185">
        <f>_xlfn.IFNA(INDEX('Data-covid'!A:B,MATCH(Overview!A185,'Data-covid'!A:A,0),2),0)</f>
        <v>0</v>
      </c>
      <c r="H185">
        <f>INDEX('Data-weather-dates'!D:F,MATCH(Overview!A185,'Data-weather-dates'!D:D,0),3)</f>
        <v>0</v>
      </c>
      <c r="I185">
        <f>INDEX('Data-holidays'!A:B,MATCH(Overview!A185,'Data-holidays'!A:A,0),2)</f>
        <v>1</v>
      </c>
    </row>
    <row r="186" spans="1:9" x14ac:dyDescent="0.2">
      <c r="A186" s="2">
        <v>43067</v>
      </c>
      <c r="B186">
        <f>INDEX('Data-monthly'!A:B,MATCH(_xlfn.NUMBERVALUE(_xlfn.CONCAT(YEAR(A186),IF(MONTH(A186)&lt;10,_xlfn.CONCAT("0",MONTH(A186)),MONTH(A186)))),'Data-monthly'!A:A,0),2)</f>
        <v>0.86019999999999996</v>
      </c>
      <c r="C186">
        <f>INDEX('Data-monthly'!A:C,MATCH(_xlfn.NUMBERVALUE(_xlfn.CONCAT(YEAR(A186),IF(MONTH(A186)&lt;10,_xlfn.CONCAT("0",MONTH(A186)),MONTH(A186)))),'Data-monthly'!A:A,0),3)</f>
        <v>98.5</v>
      </c>
      <c r="D186">
        <f>INDEX('Data-monthly'!A:D,MATCH(_xlfn.NUMBERVALUE(_xlfn.CONCAT(YEAR(A186),IF(MONTH(A186)&lt;10,_xlfn.CONCAT("0",MONTH(A186)),MONTH(A186)))),'Data-monthly'!A:A,0),4)</f>
        <v>4.2</v>
      </c>
      <c r="E186">
        <f>INDEX('Data-monthly'!A:E,MATCH(_xlfn.NUMBERVALUE(_xlfn.CONCAT(YEAR(A186),IF(MONTH(A186)&lt;10,_xlfn.CONCAT("0",MONTH(A186)),MONTH(A186)))),'Data-monthly'!A:A,0),5)</f>
        <v>2.1999999999999999E-2</v>
      </c>
      <c r="F186" s="4">
        <f>INDEX('Data-monthly'!A:F,MATCH(_xlfn.NUMBERVALUE(_xlfn.CONCAT(YEAR(A186),IF(MONTH(A186)&lt;10,_xlfn.CONCAT("0",MONTH(A186)),MONTH(A186)))),'Data-monthly'!A:A,0),6)</f>
        <v>13479.8</v>
      </c>
      <c r="G186">
        <f>_xlfn.IFNA(INDEX('Data-covid'!A:B,MATCH(Overview!A186,'Data-covid'!A:A,0),2),0)</f>
        <v>0</v>
      </c>
      <c r="H186">
        <f>INDEX('Data-weather-dates'!D:F,MATCH(Overview!A186,'Data-weather-dates'!D:D,0),3)</f>
        <v>0</v>
      </c>
      <c r="I186">
        <f>INDEX('Data-holidays'!A:B,MATCH(Overview!A186,'Data-holidays'!A:A,0),2)</f>
        <v>1</v>
      </c>
    </row>
    <row r="187" spans="1:9" x14ac:dyDescent="0.2">
      <c r="A187" s="2">
        <v>43068</v>
      </c>
      <c r="B187">
        <f>INDEX('Data-monthly'!A:B,MATCH(_xlfn.NUMBERVALUE(_xlfn.CONCAT(YEAR(A187),IF(MONTH(A187)&lt;10,_xlfn.CONCAT("0",MONTH(A187)),MONTH(A187)))),'Data-monthly'!A:A,0),2)</f>
        <v>0.86019999999999996</v>
      </c>
      <c r="C187">
        <f>INDEX('Data-monthly'!A:C,MATCH(_xlfn.NUMBERVALUE(_xlfn.CONCAT(YEAR(A187),IF(MONTH(A187)&lt;10,_xlfn.CONCAT("0",MONTH(A187)),MONTH(A187)))),'Data-monthly'!A:A,0),3)</f>
        <v>98.5</v>
      </c>
      <c r="D187">
        <f>INDEX('Data-monthly'!A:D,MATCH(_xlfn.NUMBERVALUE(_xlfn.CONCAT(YEAR(A187),IF(MONTH(A187)&lt;10,_xlfn.CONCAT("0",MONTH(A187)),MONTH(A187)))),'Data-monthly'!A:A,0),4)</f>
        <v>4.2</v>
      </c>
      <c r="E187">
        <f>INDEX('Data-monthly'!A:E,MATCH(_xlfn.NUMBERVALUE(_xlfn.CONCAT(YEAR(A187),IF(MONTH(A187)&lt;10,_xlfn.CONCAT("0",MONTH(A187)),MONTH(A187)))),'Data-monthly'!A:A,0),5)</f>
        <v>2.1999999999999999E-2</v>
      </c>
      <c r="F187" s="4">
        <f>INDEX('Data-monthly'!A:F,MATCH(_xlfn.NUMBERVALUE(_xlfn.CONCAT(YEAR(A187),IF(MONTH(A187)&lt;10,_xlfn.CONCAT("0",MONTH(A187)),MONTH(A187)))),'Data-monthly'!A:A,0),6)</f>
        <v>13479.8</v>
      </c>
      <c r="G187">
        <f>_xlfn.IFNA(INDEX('Data-covid'!A:B,MATCH(Overview!A187,'Data-covid'!A:A,0),2),0)</f>
        <v>0</v>
      </c>
      <c r="H187">
        <f>INDEX('Data-weather-dates'!D:F,MATCH(Overview!A187,'Data-weather-dates'!D:D,0),3)</f>
        <v>0</v>
      </c>
      <c r="I187">
        <f>INDEX('Data-holidays'!A:B,MATCH(Overview!A187,'Data-holidays'!A:A,0),2)</f>
        <v>1</v>
      </c>
    </row>
    <row r="188" spans="1:9" x14ac:dyDescent="0.2">
      <c r="A188" s="2">
        <v>43069</v>
      </c>
      <c r="B188">
        <f>INDEX('Data-monthly'!A:B,MATCH(_xlfn.NUMBERVALUE(_xlfn.CONCAT(YEAR(A188),IF(MONTH(A188)&lt;10,_xlfn.CONCAT("0",MONTH(A188)),MONTH(A188)))),'Data-monthly'!A:A,0),2)</f>
        <v>0.86019999999999996</v>
      </c>
      <c r="C188">
        <f>INDEX('Data-monthly'!A:C,MATCH(_xlfn.NUMBERVALUE(_xlfn.CONCAT(YEAR(A188),IF(MONTH(A188)&lt;10,_xlfn.CONCAT("0",MONTH(A188)),MONTH(A188)))),'Data-monthly'!A:A,0),3)</f>
        <v>98.5</v>
      </c>
      <c r="D188">
        <f>INDEX('Data-monthly'!A:D,MATCH(_xlfn.NUMBERVALUE(_xlfn.CONCAT(YEAR(A188),IF(MONTH(A188)&lt;10,_xlfn.CONCAT("0",MONTH(A188)),MONTH(A188)))),'Data-monthly'!A:A,0),4)</f>
        <v>4.2</v>
      </c>
      <c r="E188">
        <f>INDEX('Data-monthly'!A:E,MATCH(_xlfn.NUMBERVALUE(_xlfn.CONCAT(YEAR(A188),IF(MONTH(A188)&lt;10,_xlfn.CONCAT("0",MONTH(A188)),MONTH(A188)))),'Data-monthly'!A:A,0),5)</f>
        <v>2.1999999999999999E-2</v>
      </c>
      <c r="F188" s="4">
        <f>INDEX('Data-monthly'!A:F,MATCH(_xlfn.NUMBERVALUE(_xlfn.CONCAT(YEAR(A188),IF(MONTH(A188)&lt;10,_xlfn.CONCAT("0",MONTH(A188)),MONTH(A188)))),'Data-monthly'!A:A,0),6)</f>
        <v>13479.8</v>
      </c>
      <c r="G188">
        <f>_xlfn.IFNA(INDEX('Data-covid'!A:B,MATCH(Overview!A188,'Data-covid'!A:A,0),2),0)</f>
        <v>0</v>
      </c>
      <c r="H188">
        <f>INDEX('Data-weather-dates'!D:F,MATCH(Overview!A188,'Data-weather-dates'!D:D,0),3)</f>
        <v>0</v>
      </c>
      <c r="I188">
        <f>INDEX('Data-holidays'!A:B,MATCH(Overview!A188,'Data-holidays'!A:A,0),2)</f>
        <v>1</v>
      </c>
    </row>
    <row r="189" spans="1:9" x14ac:dyDescent="0.2">
      <c r="A189" s="2">
        <v>43070</v>
      </c>
      <c r="B189">
        <f>INDEX('Data-monthly'!A:B,MATCH(_xlfn.NUMBERVALUE(_xlfn.CONCAT(YEAR(A189),IF(MONTH(A189)&lt;10,_xlfn.CONCAT("0",MONTH(A189)),MONTH(A189)))),'Data-monthly'!A:A,0),2)</f>
        <v>0.70979999999999999</v>
      </c>
      <c r="C189">
        <f>INDEX('Data-monthly'!A:C,MATCH(_xlfn.NUMBERVALUE(_xlfn.CONCAT(YEAR(A189),IF(MONTH(A189)&lt;10,_xlfn.CONCAT("0",MONTH(A189)),MONTH(A189)))),'Data-monthly'!A:A,0),3)</f>
        <v>95.9</v>
      </c>
      <c r="D189">
        <f>INDEX('Data-monthly'!A:D,MATCH(_xlfn.NUMBERVALUE(_xlfn.CONCAT(YEAR(A189),IF(MONTH(A189)&lt;10,_xlfn.CONCAT("0",MONTH(A189)),MONTH(A189)))),'Data-monthly'!A:A,0),4)</f>
        <v>4.0999999999999996</v>
      </c>
      <c r="E189">
        <f>INDEX('Data-monthly'!A:E,MATCH(_xlfn.NUMBERVALUE(_xlfn.CONCAT(YEAR(A189),IF(MONTH(A189)&lt;10,_xlfn.CONCAT("0",MONTH(A189)),MONTH(A189)))),'Data-monthly'!A:A,0),5)</f>
        <v>2.1100000000000001E-2</v>
      </c>
      <c r="F189" s="4">
        <f>INDEX('Data-monthly'!A:F,MATCH(_xlfn.NUMBERVALUE(_xlfn.CONCAT(YEAR(A189),IF(MONTH(A189)&lt;10,_xlfn.CONCAT("0",MONTH(A189)),MONTH(A189)))),'Data-monthly'!A:A,0),6)</f>
        <v>13609</v>
      </c>
      <c r="G189">
        <f>_xlfn.IFNA(INDEX('Data-covid'!A:B,MATCH(Overview!A189,'Data-covid'!A:A,0),2),0)</f>
        <v>0</v>
      </c>
      <c r="H189">
        <f>INDEX('Data-weather-dates'!D:F,MATCH(Overview!A189,'Data-weather-dates'!D:D,0),3)</f>
        <v>0</v>
      </c>
      <c r="I189">
        <f>INDEX('Data-holidays'!A:B,MATCH(Overview!A189,'Data-holidays'!A:A,0),2)</f>
        <v>1</v>
      </c>
    </row>
    <row r="190" spans="1:9" x14ac:dyDescent="0.2">
      <c r="A190" s="2">
        <v>43071</v>
      </c>
      <c r="B190">
        <f>INDEX('Data-monthly'!A:B,MATCH(_xlfn.NUMBERVALUE(_xlfn.CONCAT(YEAR(A190),IF(MONTH(A190)&lt;10,_xlfn.CONCAT("0",MONTH(A190)),MONTH(A190)))),'Data-monthly'!A:A,0),2)</f>
        <v>0.70979999999999999</v>
      </c>
      <c r="C190">
        <f>INDEX('Data-monthly'!A:C,MATCH(_xlfn.NUMBERVALUE(_xlfn.CONCAT(YEAR(A190),IF(MONTH(A190)&lt;10,_xlfn.CONCAT("0",MONTH(A190)),MONTH(A190)))),'Data-monthly'!A:A,0),3)</f>
        <v>95.9</v>
      </c>
      <c r="D190">
        <f>INDEX('Data-monthly'!A:D,MATCH(_xlfn.NUMBERVALUE(_xlfn.CONCAT(YEAR(A190),IF(MONTH(A190)&lt;10,_xlfn.CONCAT("0",MONTH(A190)),MONTH(A190)))),'Data-monthly'!A:A,0),4)</f>
        <v>4.0999999999999996</v>
      </c>
      <c r="E190">
        <f>INDEX('Data-monthly'!A:E,MATCH(_xlfn.NUMBERVALUE(_xlfn.CONCAT(YEAR(A190),IF(MONTH(A190)&lt;10,_xlfn.CONCAT("0",MONTH(A190)),MONTH(A190)))),'Data-monthly'!A:A,0),5)</f>
        <v>2.1100000000000001E-2</v>
      </c>
      <c r="F190" s="4">
        <f>INDEX('Data-monthly'!A:F,MATCH(_xlfn.NUMBERVALUE(_xlfn.CONCAT(YEAR(A190),IF(MONTH(A190)&lt;10,_xlfn.CONCAT("0",MONTH(A190)),MONTH(A190)))),'Data-monthly'!A:A,0),6)</f>
        <v>13609</v>
      </c>
      <c r="G190">
        <f>_xlfn.IFNA(INDEX('Data-covid'!A:B,MATCH(Overview!A190,'Data-covid'!A:A,0),2),0)</f>
        <v>0</v>
      </c>
      <c r="H190">
        <f>INDEX('Data-weather-dates'!D:F,MATCH(Overview!A190,'Data-weather-dates'!D:D,0),3)</f>
        <v>0</v>
      </c>
      <c r="I190">
        <f>INDEX('Data-holidays'!A:B,MATCH(Overview!A190,'Data-holidays'!A:A,0),2)</f>
        <v>1</v>
      </c>
    </row>
    <row r="191" spans="1:9" x14ac:dyDescent="0.2">
      <c r="A191" s="2">
        <v>43072</v>
      </c>
      <c r="B191">
        <f>INDEX('Data-monthly'!A:B,MATCH(_xlfn.NUMBERVALUE(_xlfn.CONCAT(YEAR(A191),IF(MONTH(A191)&lt;10,_xlfn.CONCAT("0",MONTH(A191)),MONTH(A191)))),'Data-monthly'!A:A,0),2)</f>
        <v>0.70979999999999999</v>
      </c>
      <c r="C191">
        <f>INDEX('Data-monthly'!A:C,MATCH(_xlfn.NUMBERVALUE(_xlfn.CONCAT(YEAR(A191),IF(MONTH(A191)&lt;10,_xlfn.CONCAT("0",MONTH(A191)),MONTH(A191)))),'Data-monthly'!A:A,0),3)</f>
        <v>95.9</v>
      </c>
      <c r="D191">
        <f>INDEX('Data-monthly'!A:D,MATCH(_xlfn.NUMBERVALUE(_xlfn.CONCAT(YEAR(A191),IF(MONTH(A191)&lt;10,_xlfn.CONCAT("0",MONTH(A191)),MONTH(A191)))),'Data-monthly'!A:A,0),4)</f>
        <v>4.0999999999999996</v>
      </c>
      <c r="E191">
        <f>INDEX('Data-monthly'!A:E,MATCH(_xlfn.NUMBERVALUE(_xlfn.CONCAT(YEAR(A191),IF(MONTH(A191)&lt;10,_xlfn.CONCAT("0",MONTH(A191)),MONTH(A191)))),'Data-monthly'!A:A,0),5)</f>
        <v>2.1100000000000001E-2</v>
      </c>
      <c r="F191" s="4">
        <f>INDEX('Data-monthly'!A:F,MATCH(_xlfn.NUMBERVALUE(_xlfn.CONCAT(YEAR(A191),IF(MONTH(A191)&lt;10,_xlfn.CONCAT("0",MONTH(A191)),MONTH(A191)))),'Data-monthly'!A:A,0),6)</f>
        <v>13609</v>
      </c>
      <c r="G191">
        <f>_xlfn.IFNA(INDEX('Data-covid'!A:B,MATCH(Overview!A191,'Data-covid'!A:A,0),2),0)</f>
        <v>0</v>
      </c>
      <c r="H191">
        <f>INDEX('Data-weather-dates'!D:F,MATCH(Overview!A191,'Data-weather-dates'!D:D,0),3)</f>
        <v>0</v>
      </c>
      <c r="I191">
        <f>INDEX('Data-holidays'!A:B,MATCH(Overview!A191,'Data-holidays'!A:A,0),2)</f>
        <v>1</v>
      </c>
    </row>
    <row r="192" spans="1:9" x14ac:dyDescent="0.2">
      <c r="A192" s="2">
        <v>43073</v>
      </c>
      <c r="B192">
        <f>INDEX('Data-monthly'!A:B,MATCH(_xlfn.NUMBERVALUE(_xlfn.CONCAT(YEAR(A192),IF(MONTH(A192)&lt;10,_xlfn.CONCAT("0",MONTH(A192)),MONTH(A192)))),'Data-monthly'!A:A,0),2)</f>
        <v>0.70979999999999999</v>
      </c>
      <c r="C192">
        <f>INDEX('Data-monthly'!A:C,MATCH(_xlfn.NUMBERVALUE(_xlfn.CONCAT(YEAR(A192),IF(MONTH(A192)&lt;10,_xlfn.CONCAT("0",MONTH(A192)),MONTH(A192)))),'Data-monthly'!A:A,0),3)</f>
        <v>95.9</v>
      </c>
      <c r="D192">
        <f>INDEX('Data-monthly'!A:D,MATCH(_xlfn.NUMBERVALUE(_xlfn.CONCAT(YEAR(A192),IF(MONTH(A192)&lt;10,_xlfn.CONCAT("0",MONTH(A192)),MONTH(A192)))),'Data-monthly'!A:A,0),4)</f>
        <v>4.0999999999999996</v>
      </c>
      <c r="E192">
        <f>INDEX('Data-monthly'!A:E,MATCH(_xlfn.NUMBERVALUE(_xlfn.CONCAT(YEAR(A192),IF(MONTH(A192)&lt;10,_xlfn.CONCAT("0",MONTH(A192)),MONTH(A192)))),'Data-monthly'!A:A,0),5)</f>
        <v>2.1100000000000001E-2</v>
      </c>
      <c r="F192" s="4">
        <f>INDEX('Data-monthly'!A:F,MATCH(_xlfn.NUMBERVALUE(_xlfn.CONCAT(YEAR(A192),IF(MONTH(A192)&lt;10,_xlfn.CONCAT("0",MONTH(A192)),MONTH(A192)))),'Data-monthly'!A:A,0),6)</f>
        <v>13609</v>
      </c>
      <c r="G192">
        <f>_xlfn.IFNA(INDEX('Data-covid'!A:B,MATCH(Overview!A192,'Data-covid'!A:A,0),2),0)</f>
        <v>0</v>
      </c>
      <c r="H192">
        <f>INDEX('Data-weather-dates'!D:F,MATCH(Overview!A192,'Data-weather-dates'!D:D,0),3)</f>
        <v>0</v>
      </c>
      <c r="I192">
        <f>INDEX('Data-holidays'!A:B,MATCH(Overview!A192,'Data-holidays'!A:A,0),2)</f>
        <v>1</v>
      </c>
    </row>
    <row r="193" spans="1:9" x14ac:dyDescent="0.2">
      <c r="A193" s="2">
        <v>43074</v>
      </c>
      <c r="B193">
        <f>INDEX('Data-monthly'!A:B,MATCH(_xlfn.NUMBERVALUE(_xlfn.CONCAT(YEAR(A193),IF(MONTH(A193)&lt;10,_xlfn.CONCAT("0",MONTH(A193)),MONTH(A193)))),'Data-monthly'!A:A,0),2)</f>
        <v>0.70979999999999999</v>
      </c>
      <c r="C193">
        <f>INDEX('Data-monthly'!A:C,MATCH(_xlfn.NUMBERVALUE(_xlfn.CONCAT(YEAR(A193),IF(MONTH(A193)&lt;10,_xlfn.CONCAT("0",MONTH(A193)),MONTH(A193)))),'Data-monthly'!A:A,0),3)</f>
        <v>95.9</v>
      </c>
      <c r="D193">
        <f>INDEX('Data-monthly'!A:D,MATCH(_xlfn.NUMBERVALUE(_xlfn.CONCAT(YEAR(A193),IF(MONTH(A193)&lt;10,_xlfn.CONCAT("0",MONTH(A193)),MONTH(A193)))),'Data-monthly'!A:A,0),4)</f>
        <v>4.0999999999999996</v>
      </c>
      <c r="E193">
        <f>INDEX('Data-monthly'!A:E,MATCH(_xlfn.NUMBERVALUE(_xlfn.CONCAT(YEAR(A193),IF(MONTH(A193)&lt;10,_xlfn.CONCAT("0",MONTH(A193)),MONTH(A193)))),'Data-monthly'!A:A,0),5)</f>
        <v>2.1100000000000001E-2</v>
      </c>
      <c r="F193" s="4">
        <f>INDEX('Data-monthly'!A:F,MATCH(_xlfn.NUMBERVALUE(_xlfn.CONCAT(YEAR(A193),IF(MONTH(A193)&lt;10,_xlfn.CONCAT("0",MONTH(A193)),MONTH(A193)))),'Data-monthly'!A:A,0),6)</f>
        <v>13609</v>
      </c>
      <c r="G193">
        <f>_xlfn.IFNA(INDEX('Data-covid'!A:B,MATCH(Overview!A193,'Data-covid'!A:A,0),2),0)</f>
        <v>0</v>
      </c>
      <c r="H193">
        <f>INDEX('Data-weather-dates'!D:F,MATCH(Overview!A193,'Data-weather-dates'!D:D,0),3)</f>
        <v>0</v>
      </c>
      <c r="I193">
        <f>INDEX('Data-holidays'!A:B,MATCH(Overview!A193,'Data-holidays'!A:A,0),2)</f>
        <v>1</v>
      </c>
    </row>
    <row r="194" spans="1:9" x14ac:dyDescent="0.2">
      <c r="A194" s="2">
        <v>43075</v>
      </c>
      <c r="B194">
        <f>INDEX('Data-monthly'!A:B,MATCH(_xlfn.NUMBERVALUE(_xlfn.CONCAT(YEAR(A194),IF(MONTH(A194)&lt;10,_xlfn.CONCAT("0",MONTH(A194)),MONTH(A194)))),'Data-monthly'!A:A,0),2)</f>
        <v>0.70979999999999999</v>
      </c>
      <c r="C194">
        <f>INDEX('Data-monthly'!A:C,MATCH(_xlfn.NUMBERVALUE(_xlfn.CONCAT(YEAR(A194),IF(MONTH(A194)&lt;10,_xlfn.CONCAT("0",MONTH(A194)),MONTH(A194)))),'Data-monthly'!A:A,0),3)</f>
        <v>95.9</v>
      </c>
      <c r="D194">
        <f>INDEX('Data-monthly'!A:D,MATCH(_xlfn.NUMBERVALUE(_xlfn.CONCAT(YEAR(A194),IF(MONTH(A194)&lt;10,_xlfn.CONCAT("0",MONTH(A194)),MONTH(A194)))),'Data-monthly'!A:A,0),4)</f>
        <v>4.0999999999999996</v>
      </c>
      <c r="E194">
        <f>INDEX('Data-monthly'!A:E,MATCH(_xlfn.NUMBERVALUE(_xlfn.CONCAT(YEAR(A194),IF(MONTH(A194)&lt;10,_xlfn.CONCAT("0",MONTH(A194)),MONTH(A194)))),'Data-monthly'!A:A,0),5)</f>
        <v>2.1100000000000001E-2</v>
      </c>
      <c r="F194" s="4">
        <f>INDEX('Data-monthly'!A:F,MATCH(_xlfn.NUMBERVALUE(_xlfn.CONCAT(YEAR(A194),IF(MONTH(A194)&lt;10,_xlfn.CONCAT("0",MONTH(A194)),MONTH(A194)))),'Data-monthly'!A:A,0),6)</f>
        <v>13609</v>
      </c>
      <c r="G194">
        <f>_xlfn.IFNA(INDEX('Data-covid'!A:B,MATCH(Overview!A194,'Data-covid'!A:A,0),2),0)</f>
        <v>0</v>
      </c>
      <c r="H194">
        <f>INDEX('Data-weather-dates'!D:F,MATCH(Overview!A194,'Data-weather-dates'!D:D,0),3)</f>
        <v>0</v>
      </c>
      <c r="I194">
        <f>INDEX('Data-holidays'!A:B,MATCH(Overview!A194,'Data-holidays'!A:A,0),2)</f>
        <v>1</v>
      </c>
    </row>
    <row r="195" spans="1:9" x14ac:dyDescent="0.2">
      <c r="A195" s="2">
        <v>43076</v>
      </c>
      <c r="B195">
        <f>INDEX('Data-monthly'!A:B,MATCH(_xlfn.NUMBERVALUE(_xlfn.CONCAT(YEAR(A195),IF(MONTH(A195)&lt;10,_xlfn.CONCAT("0",MONTH(A195)),MONTH(A195)))),'Data-monthly'!A:A,0),2)</f>
        <v>0.70979999999999999</v>
      </c>
      <c r="C195">
        <f>INDEX('Data-monthly'!A:C,MATCH(_xlfn.NUMBERVALUE(_xlfn.CONCAT(YEAR(A195),IF(MONTH(A195)&lt;10,_xlfn.CONCAT("0",MONTH(A195)),MONTH(A195)))),'Data-monthly'!A:A,0),3)</f>
        <v>95.9</v>
      </c>
      <c r="D195">
        <f>INDEX('Data-monthly'!A:D,MATCH(_xlfn.NUMBERVALUE(_xlfn.CONCAT(YEAR(A195),IF(MONTH(A195)&lt;10,_xlfn.CONCAT("0",MONTH(A195)),MONTH(A195)))),'Data-monthly'!A:A,0),4)</f>
        <v>4.0999999999999996</v>
      </c>
      <c r="E195">
        <f>INDEX('Data-monthly'!A:E,MATCH(_xlfn.NUMBERVALUE(_xlfn.CONCAT(YEAR(A195),IF(MONTH(A195)&lt;10,_xlfn.CONCAT("0",MONTH(A195)),MONTH(A195)))),'Data-monthly'!A:A,0),5)</f>
        <v>2.1100000000000001E-2</v>
      </c>
      <c r="F195" s="4">
        <f>INDEX('Data-monthly'!A:F,MATCH(_xlfn.NUMBERVALUE(_xlfn.CONCAT(YEAR(A195),IF(MONTH(A195)&lt;10,_xlfn.CONCAT("0",MONTH(A195)),MONTH(A195)))),'Data-monthly'!A:A,0),6)</f>
        <v>13609</v>
      </c>
      <c r="G195">
        <f>_xlfn.IFNA(INDEX('Data-covid'!A:B,MATCH(Overview!A195,'Data-covid'!A:A,0),2),0)</f>
        <v>0</v>
      </c>
      <c r="H195">
        <f>INDEX('Data-weather-dates'!D:F,MATCH(Overview!A195,'Data-weather-dates'!D:D,0),3)</f>
        <v>0</v>
      </c>
      <c r="I195">
        <f>INDEX('Data-holidays'!A:B,MATCH(Overview!A195,'Data-holidays'!A:A,0),2)</f>
        <v>1</v>
      </c>
    </row>
    <row r="196" spans="1:9" x14ac:dyDescent="0.2">
      <c r="A196" s="2">
        <v>43077</v>
      </c>
      <c r="B196">
        <f>INDEX('Data-monthly'!A:B,MATCH(_xlfn.NUMBERVALUE(_xlfn.CONCAT(YEAR(A196),IF(MONTH(A196)&lt;10,_xlfn.CONCAT("0",MONTH(A196)),MONTH(A196)))),'Data-monthly'!A:A,0),2)</f>
        <v>0.70979999999999999</v>
      </c>
      <c r="C196">
        <f>INDEX('Data-monthly'!A:C,MATCH(_xlfn.NUMBERVALUE(_xlfn.CONCAT(YEAR(A196),IF(MONTH(A196)&lt;10,_xlfn.CONCAT("0",MONTH(A196)),MONTH(A196)))),'Data-monthly'!A:A,0),3)</f>
        <v>95.9</v>
      </c>
      <c r="D196">
        <f>INDEX('Data-monthly'!A:D,MATCH(_xlfn.NUMBERVALUE(_xlfn.CONCAT(YEAR(A196),IF(MONTH(A196)&lt;10,_xlfn.CONCAT("0",MONTH(A196)),MONTH(A196)))),'Data-monthly'!A:A,0),4)</f>
        <v>4.0999999999999996</v>
      </c>
      <c r="E196">
        <f>INDEX('Data-monthly'!A:E,MATCH(_xlfn.NUMBERVALUE(_xlfn.CONCAT(YEAR(A196),IF(MONTH(A196)&lt;10,_xlfn.CONCAT("0",MONTH(A196)),MONTH(A196)))),'Data-monthly'!A:A,0),5)</f>
        <v>2.1100000000000001E-2</v>
      </c>
      <c r="F196" s="4">
        <f>INDEX('Data-monthly'!A:F,MATCH(_xlfn.NUMBERVALUE(_xlfn.CONCAT(YEAR(A196),IF(MONTH(A196)&lt;10,_xlfn.CONCAT("0",MONTH(A196)),MONTH(A196)))),'Data-monthly'!A:A,0),6)</f>
        <v>13609</v>
      </c>
      <c r="G196">
        <f>_xlfn.IFNA(INDEX('Data-covid'!A:B,MATCH(Overview!A196,'Data-covid'!A:A,0),2),0)</f>
        <v>0</v>
      </c>
      <c r="H196">
        <f>INDEX('Data-weather-dates'!D:F,MATCH(Overview!A196,'Data-weather-dates'!D:D,0),3)</f>
        <v>0</v>
      </c>
      <c r="I196">
        <f>INDEX('Data-holidays'!A:B,MATCH(Overview!A196,'Data-holidays'!A:A,0),2)</f>
        <v>1</v>
      </c>
    </row>
    <row r="197" spans="1:9" x14ac:dyDescent="0.2">
      <c r="A197" s="2">
        <v>43078</v>
      </c>
      <c r="B197">
        <f>INDEX('Data-monthly'!A:B,MATCH(_xlfn.NUMBERVALUE(_xlfn.CONCAT(YEAR(A197),IF(MONTH(A197)&lt;10,_xlfn.CONCAT("0",MONTH(A197)),MONTH(A197)))),'Data-monthly'!A:A,0),2)</f>
        <v>0.70979999999999999</v>
      </c>
      <c r="C197">
        <f>INDEX('Data-monthly'!A:C,MATCH(_xlfn.NUMBERVALUE(_xlfn.CONCAT(YEAR(A197),IF(MONTH(A197)&lt;10,_xlfn.CONCAT("0",MONTH(A197)),MONTH(A197)))),'Data-monthly'!A:A,0),3)</f>
        <v>95.9</v>
      </c>
      <c r="D197">
        <f>INDEX('Data-monthly'!A:D,MATCH(_xlfn.NUMBERVALUE(_xlfn.CONCAT(YEAR(A197),IF(MONTH(A197)&lt;10,_xlfn.CONCAT("0",MONTH(A197)),MONTH(A197)))),'Data-monthly'!A:A,0),4)</f>
        <v>4.0999999999999996</v>
      </c>
      <c r="E197">
        <f>INDEX('Data-monthly'!A:E,MATCH(_xlfn.NUMBERVALUE(_xlfn.CONCAT(YEAR(A197),IF(MONTH(A197)&lt;10,_xlfn.CONCAT("0",MONTH(A197)),MONTH(A197)))),'Data-monthly'!A:A,0),5)</f>
        <v>2.1100000000000001E-2</v>
      </c>
      <c r="F197" s="4">
        <f>INDEX('Data-monthly'!A:F,MATCH(_xlfn.NUMBERVALUE(_xlfn.CONCAT(YEAR(A197),IF(MONTH(A197)&lt;10,_xlfn.CONCAT("0",MONTH(A197)),MONTH(A197)))),'Data-monthly'!A:A,0),6)</f>
        <v>13609</v>
      </c>
      <c r="G197">
        <f>_xlfn.IFNA(INDEX('Data-covid'!A:B,MATCH(Overview!A197,'Data-covid'!A:A,0),2),0)</f>
        <v>0</v>
      </c>
      <c r="H197">
        <f>INDEX('Data-weather-dates'!D:F,MATCH(Overview!A197,'Data-weather-dates'!D:D,0),3)</f>
        <v>0</v>
      </c>
      <c r="I197">
        <f>INDEX('Data-holidays'!A:B,MATCH(Overview!A197,'Data-holidays'!A:A,0),2)</f>
        <v>1</v>
      </c>
    </row>
    <row r="198" spans="1:9" x14ac:dyDescent="0.2">
      <c r="A198" s="2">
        <v>43079</v>
      </c>
      <c r="B198">
        <f>INDEX('Data-monthly'!A:B,MATCH(_xlfn.NUMBERVALUE(_xlfn.CONCAT(YEAR(A198),IF(MONTH(A198)&lt;10,_xlfn.CONCAT("0",MONTH(A198)),MONTH(A198)))),'Data-monthly'!A:A,0),2)</f>
        <v>0.70979999999999999</v>
      </c>
      <c r="C198">
        <f>INDEX('Data-monthly'!A:C,MATCH(_xlfn.NUMBERVALUE(_xlfn.CONCAT(YEAR(A198),IF(MONTH(A198)&lt;10,_xlfn.CONCAT("0",MONTH(A198)),MONTH(A198)))),'Data-monthly'!A:A,0),3)</f>
        <v>95.9</v>
      </c>
      <c r="D198">
        <f>INDEX('Data-monthly'!A:D,MATCH(_xlfn.NUMBERVALUE(_xlfn.CONCAT(YEAR(A198),IF(MONTH(A198)&lt;10,_xlfn.CONCAT("0",MONTH(A198)),MONTH(A198)))),'Data-monthly'!A:A,0),4)</f>
        <v>4.0999999999999996</v>
      </c>
      <c r="E198">
        <f>INDEX('Data-monthly'!A:E,MATCH(_xlfn.NUMBERVALUE(_xlfn.CONCAT(YEAR(A198),IF(MONTH(A198)&lt;10,_xlfn.CONCAT("0",MONTH(A198)),MONTH(A198)))),'Data-monthly'!A:A,0),5)</f>
        <v>2.1100000000000001E-2</v>
      </c>
      <c r="F198" s="4">
        <f>INDEX('Data-monthly'!A:F,MATCH(_xlfn.NUMBERVALUE(_xlfn.CONCAT(YEAR(A198),IF(MONTH(A198)&lt;10,_xlfn.CONCAT("0",MONTH(A198)),MONTH(A198)))),'Data-monthly'!A:A,0),6)</f>
        <v>13609</v>
      </c>
      <c r="G198">
        <f>_xlfn.IFNA(INDEX('Data-covid'!A:B,MATCH(Overview!A198,'Data-covid'!A:A,0),2),0)</f>
        <v>0</v>
      </c>
      <c r="H198">
        <f>INDEX('Data-weather-dates'!D:F,MATCH(Overview!A198,'Data-weather-dates'!D:D,0),3)</f>
        <v>0</v>
      </c>
      <c r="I198">
        <f>INDEX('Data-holidays'!A:B,MATCH(Overview!A198,'Data-holidays'!A:A,0),2)</f>
        <v>1</v>
      </c>
    </row>
    <row r="199" spans="1:9" x14ac:dyDescent="0.2">
      <c r="A199" s="2">
        <v>43080</v>
      </c>
      <c r="B199">
        <f>INDEX('Data-monthly'!A:B,MATCH(_xlfn.NUMBERVALUE(_xlfn.CONCAT(YEAR(A199),IF(MONTH(A199)&lt;10,_xlfn.CONCAT("0",MONTH(A199)),MONTH(A199)))),'Data-monthly'!A:A,0),2)</f>
        <v>0.70979999999999999</v>
      </c>
      <c r="C199">
        <f>INDEX('Data-monthly'!A:C,MATCH(_xlfn.NUMBERVALUE(_xlfn.CONCAT(YEAR(A199),IF(MONTH(A199)&lt;10,_xlfn.CONCAT("0",MONTH(A199)),MONTH(A199)))),'Data-monthly'!A:A,0),3)</f>
        <v>95.9</v>
      </c>
      <c r="D199">
        <f>INDEX('Data-monthly'!A:D,MATCH(_xlfn.NUMBERVALUE(_xlfn.CONCAT(YEAR(A199),IF(MONTH(A199)&lt;10,_xlfn.CONCAT("0",MONTH(A199)),MONTH(A199)))),'Data-monthly'!A:A,0),4)</f>
        <v>4.0999999999999996</v>
      </c>
      <c r="E199">
        <f>INDEX('Data-monthly'!A:E,MATCH(_xlfn.NUMBERVALUE(_xlfn.CONCAT(YEAR(A199),IF(MONTH(A199)&lt;10,_xlfn.CONCAT("0",MONTH(A199)),MONTH(A199)))),'Data-monthly'!A:A,0),5)</f>
        <v>2.1100000000000001E-2</v>
      </c>
      <c r="F199" s="4">
        <f>INDEX('Data-monthly'!A:F,MATCH(_xlfn.NUMBERVALUE(_xlfn.CONCAT(YEAR(A199),IF(MONTH(A199)&lt;10,_xlfn.CONCAT("0",MONTH(A199)),MONTH(A199)))),'Data-monthly'!A:A,0),6)</f>
        <v>13609</v>
      </c>
      <c r="G199">
        <f>_xlfn.IFNA(INDEX('Data-covid'!A:B,MATCH(Overview!A199,'Data-covid'!A:A,0),2),0)</f>
        <v>0</v>
      </c>
      <c r="H199">
        <f>INDEX('Data-weather-dates'!D:F,MATCH(Overview!A199,'Data-weather-dates'!D:D,0),3)</f>
        <v>0</v>
      </c>
      <c r="I199">
        <f>INDEX('Data-holidays'!A:B,MATCH(Overview!A199,'Data-holidays'!A:A,0),2)</f>
        <v>1</v>
      </c>
    </row>
    <row r="200" spans="1:9" x14ac:dyDescent="0.2">
      <c r="A200" s="2">
        <v>43081</v>
      </c>
      <c r="B200">
        <f>INDEX('Data-monthly'!A:B,MATCH(_xlfn.NUMBERVALUE(_xlfn.CONCAT(YEAR(A200),IF(MONTH(A200)&lt;10,_xlfn.CONCAT("0",MONTH(A200)),MONTH(A200)))),'Data-monthly'!A:A,0),2)</f>
        <v>0.70979999999999999</v>
      </c>
      <c r="C200">
        <f>INDEX('Data-monthly'!A:C,MATCH(_xlfn.NUMBERVALUE(_xlfn.CONCAT(YEAR(A200),IF(MONTH(A200)&lt;10,_xlfn.CONCAT("0",MONTH(A200)),MONTH(A200)))),'Data-monthly'!A:A,0),3)</f>
        <v>95.9</v>
      </c>
      <c r="D200">
        <f>INDEX('Data-monthly'!A:D,MATCH(_xlfn.NUMBERVALUE(_xlfn.CONCAT(YEAR(A200),IF(MONTH(A200)&lt;10,_xlfn.CONCAT("0",MONTH(A200)),MONTH(A200)))),'Data-monthly'!A:A,0),4)</f>
        <v>4.0999999999999996</v>
      </c>
      <c r="E200">
        <f>INDEX('Data-monthly'!A:E,MATCH(_xlfn.NUMBERVALUE(_xlfn.CONCAT(YEAR(A200),IF(MONTH(A200)&lt;10,_xlfn.CONCAT("0",MONTH(A200)),MONTH(A200)))),'Data-monthly'!A:A,0),5)</f>
        <v>2.1100000000000001E-2</v>
      </c>
      <c r="F200" s="4">
        <f>INDEX('Data-monthly'!A:F,MATCH(_xlfn.NUMBERVALUE(_xlfn.CONCAT(YEAR(A200),IF(MONTH(A200)&lt;10,_xlfn.CONCAT("0",MONTH(A200)),MONTH(A200)))),'Data-monthly'!A:A,0),6)</f>
        <v>13609</v>
      </c>
      <c r="G200">
        <f>_xlfn.IFNA(INDEX('Data-covid'!A:B,MATCH(Overview!A200,'Data-covid'!A:A,0),2),0)</f>
        <v>0</v>
      </c>
      <c r="H200">
        <f>INDEX('Data-weather-dates'!D:F,MATCH(Overview!A200,'Data-weather-dates'!D:D,0),3)</f>
        <v>0</v>
      </c>
      <c r="I200">
        <f>INDEX('Data-holidays'!A:B,MATCH(Overview!A200,'Data-holidays'!A:A,0),2)</f>
        <v>1</v>
      </c>
    </row>
    <row r="201" spans="1:9" x14ac:dyDescent="0.2">
      <c r="A201" s="2">
        <v>43082</v>
      </c>
      <c r="B201">
        <f>INDEX('Data-monthly'!A:B,MATCH(_xlfn.NUMBERVALUE(_xlfn.CONCAT(YEAR(A201),IF(MONTH(A201)&lt;10,_xlfn.CONCAT("0",MONTH(A201)),MONTH(A201)))),'Data-monthly'!A:A,0),2)</f>
        <v>0.70979999999999999</v>
      </c>
      <c r="C201">
        <f>INDEX('Data-monthly'!A:C,MATCH(_xlfn.NUMBERVALUE(_xlfn.CONCAT(YEAR(A201),IF(MONTH(A201)&lt;10,_xlfn.CONCAT("0",MONTH(A201)),MONTH(A201)))),'Data-monthly'!A:A,0),3)</f>
        <v>95.9</v>
      </c>
      <c r="D201">
        <f>INDEX('Data-monthly'!A:D,MATCH(_xlfn.NUMBERVALUE(_xlfn.CONCAT(YEAR(A201),IF(MONTH(A201)&lt;10,_xlfn.CONCAT("0",MONTH(A201)),MONTH(A201)))),'Data-monthly'!A:A,0),4)</f>
        <v>4.0999999999999996</v>
      </c>
      <c r="E201">
        <f>INDEX('Data-monthly'!A:E,MATCH(_xlfn.NUMBERVALUE(_xlfn.CONCAT(YEAR(A201),IF(MONTH(A201)&lt;10,_xlfn.CONCAT("0",MONTH(A201)),MONTH(A201)))),'Data-monthly'!A:A,0),5)</f>
        <v>2.1100000000000001E-2</v>
      </c>
      <c r="F201" s="4">
        <f>INDEX('Data-monthly'!A:F,MATCH(_xlfn.NUMBERVALUE(_xlfn.CONCAT(YEAR(A201),IF(MONTH(A201)&lt;10,_xlfn.CONCAT("0",MONTH(A201)),MONTH(A201)))),'Data-monthly'!A:A,0),6)</f>
        <v>13609</v>
      </c>
      <c r="G201">
        <f>_xlfn.IFNA(INDEX('Data-covid'!A:B,MATCH(Overview!A201,'Data-covid'!A:A,0),2),0)</f>
        <v>0</v>
      </c>
      <c r="H201">
        <f>INDEX('Data-weather-dates'!D:F,MATCH(Overview!A201,'Data-weather-dates'!D:D,0),3)</f>
        <v>0</v>
      </c>
      <c r="I201">
        <f>INDEX('Data-holidays'!A:B,MATCH(Overview!A201,'Data-holidays'!A:A,0),2)</f>
        <v>1</v>
      </c>
    </row>
    <row r="202" spans="1:9" x14ac:dyDescent="0.2">
      <c r="A202" s="2">
        <v>43083</v>
      </c>
      <c r="B202">
        <f>INDEX('Data-monthly'!A:B,MATCH(_xlfn.NUMBERVALUE(_xlfn.CONCAT(YEAR(A202),IF(MONTH(A202)&lt;10,_xlfn.CONCAT("0",MONTH(A202)),MONTH(A202)))),'Data-monthly'!A:A,0),2)</f>
        <v>0.70979999999999999</v>
      </c>
      <c r="C202">
        <f>INDEX('Data-monthly'!A:C,MATCH(_xlfn.NUMBERVALUE(_xlfn.CONCAT(YEAR(A202),IF(MONTH(A202)&lt;10,_xlfn.CONCAT("0",MONTH(A202)),MONTH(A202)))),'Data-monthly'!A:A,0),3)</f>
        <v>95.9</v>
      </c>
      <c r="D202">
        <f>INDEX('Data-monthly'!A:D,MATCH(_xlfn.NUMBERVALUE(_xlfn.CONCAT(YEAR(A202),IF(MONTH(A202)&lt;10,_xlfn.CONCAT("0",MONTH(A202)),MONTH(A202)))),'Data-monthly'!A:A,0),4)</f>
        <v>4.0999999999999996</v>
      </c>
      <c r="E202">
        <f>INDEX('Data-monthly'!A:E,MATCH(_xlfn.NUMBERVALUE(_xlfn.CONCAT(YEAR(A202),IF(MONTH(A202)&lt;10,_xlfn.CONCAT("0",MONTH(A202)),MONTH(A202)))),'Data-monthly'!A:A,0),5)</f>
        <v>2.1100000000000001E-2</v>
      </c>
      <c r="F202" s="4">
        <f>INDEX('Data-monthly'!A:F,MATCH(_xlfn.NUMBERVALUE(_xlfn.CONCAT(YEAR(A202),IF(MONTH(A202)&lt;10,_xlfn.CONCAT("0",MONTH(A202)),MONTH(A202)))),'Data-monthly'!A:A,0),6)</f>
        <v>13609</v>
      </c>
      <c r="G202">
        <f>_xlfn.IFNA(INDEX('Data-covid'!A:B,MATCH(Overview!A202,'Data-covid'!A:A,0),2),0)</f>
        <v>0</v>
      </c>
      <c r="H202">
        <f>INDEX('Data-weather-dates'!D:F,MATCH(Overview!A202,'Data-weather-dates'!D:D,0),3)</f>
        <v>0</v>
      </c>
      <c r="I202">
        <f>INDEX('Data-holidays'!A:B,MATCH(Overview!A202,'Data-holidays'!A:A,0),2)</f>
        <v>1</v>
      </c>
    </row>
    <row r="203" spans="1:9" x14ac:dyDescent="0.2">
      <c r="A203" s="2">
        <v>43084</v>
      </c>
      <c r="B203">
        <f>INDEX('Data-monthly'!A:B,MATCH(_xlfn.NUMBERVALUE(_xlfn.CONCAT(YEAR(A203),IF(MONTH(A203)&lt;10,_xlfn.CONCAT("0",MONTH(A203)),MONTH(A203)))),'Data-monthly'!A:A,0),2)</f>
        <v>0.70979999999999999</v>
      </c>
      <c r="C203">
        <f>INDEX('Data-monthly'!A:C,MATCH(_xlfn.NUMBERVALUE(_xlfn.CONCAT(YEAR(A203),IF(MONTH(A203)&lt;10,_xlfn.CONCAT("0",MONTH(A203)),MONTH(A203)))),'Data-monthly'!A:A,0),3)</f>
        <v>95.9</v>
      </c>
      <c r="D203">
        <f>INDEX('Data-monthly'!A:D,MATCH(_xlfn.NUMBERVALUE(_xlfn.CONCAT(YEAR(A203),IF(MONTH(A203)&lt;10,_xlfn.CONCAT("0",MONTH(A203)),MONTH(A203)))),'Data-monthly'!A:A,0),4)</f>
        <v>4.0999999999999996</v>
      </c>
      <c r="E203">
        <f>INDEX('Data-monthly'!A:E,MATCH(_xlfn.NUMBERVALUE(_xlfn.CONCAT(YEAR(A203),IF(MONTH(A203)&lt;10,_xlfn.CONCAT("0",MONTH(A203)),MONTH(A203)))),'Data-monthly'!A:A,0),5)</f>
        <v>2.1100000000000001E-2</v>
      </c>
      <c r="F203" s="4">
        <f>INDEX('Data-monthly'!A:F,MATCH(_xlfn.NUMBERVALUE(_xlfn.CONCAT(YEAR(A203),IF(MONTH(A203)&lt;10,_xlfn.CONCAT("0",MONTH(A203)),MONTH(A203)))),'Data-monthly'!A:A,0),6)</f>
        <v>13609</v>
      </c>
      <c r="G203">
        <f>_xlfn.IFNA(INDEX('Data-covid'!A:B,MATCH(Overview!A203,'Data-covid'!A:A,0),2),0)</f>
        <v>0</v>
      </c>
      <c r="H203">
        <f>INDEX('Data-weather-dates'!D:F,MATCH(Overview!A203,'Data-weather-dates'!D:D,0),3)</f>
        <v>0</v>
      </c>
      <c r="I203">
        <f>INDEX('Data-holidays'!A:B,MATCH(Overview!A203,'Data-holidays'!A:A,0),2)</f>
        <v>1</v>
      </c>
    </row>
    <row r="204" spans="1:9" x14ac:dyDescent="0.2">
      <c r="A204" s="2">
        <v>43085</v>
      </c>
      <c r="B204">
        <f>INDEX('Data-monthly'!A:B,MATCH(_xlfn.NUMBERVALUE(_xlfn.CONCAT(YEAR(A204),IF(MONTH(A204)&lt;10,_xlfn.CONCAT("0",MONTH(A204)),MONTH(A204)))),'Data-monthly'!A:A,0),2)</f>
        <v>0.70979999999999999</v>
      </c>
      <c r="C204">
        <f>INDEX('Data-monthly'!A:C,MATCH(_xlfn.NUMBERVALUE(_xlfn.CONCAT(YEAR(A204),IF(MONTH(A204)&lt;10,_xlfn.CONCAT("0",MONTH(A204)),MONTH(A204)))),'Data-monthly'!A:A,0),3)</f>
        <v>95.9</v>
      </c>
      <c r="D204">
        <f>INDEX('Data-monthly'!A:D,MATCH(_xlfn.NUMBERVALUE(_xlfn.CONCAT(YEAR(A204),IF(MONTH(A204)&lt;10,_xlfn.CONCAT("0",MONTH(A204)),MONTH(A204)))),'Data-monthly'!A:A,0),4)</f>
        <v>4.0999999999999996</v>
      </c>
      <c r="E204">
        <f>INDEX('Data-monthly'!A:E,MATCH(_xlfn.NUMBERVALUE(_xlfn.CONCAT(YEAR(A204),IF(MONTH(A204)&lt;10,_xlfn.CONCAT("0",MONTH(A204)),MONTH(A204)))),'Data-monthly'!A:A,0),5)</f>
        <v>2.1100000000000001E-2</v>
      </c>
      <c r="F204" s="4">
        <f>INDEX('Data-monthly'!A:F,MATCH(_xlfn.NUMBERVALUE(_xlfn.CONCAT(YEAR(A204),IF(MONTH(A204)&lt;10,_xlfn.CONCAT("0",MONTH(A204)),MONTH(A204)))),'Data-monthly'!A:A,0),6)</f>
        <v>13609</v>
      </c>
      <c r="G204">
        <f>_xlfn.IFNA(INDEX('Data-covid'!A:B,MATCH(Overview!A204,'Data-covid'!A:A,0),2),0)</f>
        <v>0</v>
      </c>
      <c r="H204">
        <f>INDEX('Data-weather-dates'!D:F,MATCH(Overview!A204,'Data-weather-dates'!D:D,0),3)</f>
        <v>0</v>
      </c>
      <c r="I204">
        <f>INDEX('Data-holidays'!A:B,MATCH(Overview!A204,'Data-holidays'!A:A,0),2)</f>
        <v>1</v>
      </c>
    </row>
    <row r="205" spans="1:9" x14ac:dyDescent="0.2">
      <c r="A205" s="2">
        <v>43086</v>
      </c>
      <c r="B205">
        <f>INDEX('Data-monthly'!A:B,MATCH(_xlfn.NUMBERVALUE(_xlfn.CONCAT(YEAR(A205),IF(MONTH(A205)&lt;10,_xlfn.CONCAT("0",MONTH(A205)),MONTH(A205)))),'Data-monthly'!A:A,0),2)</f>
        <v>0.70979999999999999</v>
      </c>
      <c r="C205">
        <f>INDEX('Data-monthly'!A:C,MATCH(_xlfn.NUMBERVALUE(_xlfn.CONCAT(YEAR(A205),IF(MONTH(A205)&lt;10,_xlfn.CONCAT("0",MONTH(A205)),MONTH(A205)))),'Data-monthly'!A:A,0),3)</f>
        <v>95.9</v>
      </c>
      <c r="D205">
        <f>INDEX('Data-monthly'!A:D,MATCH(_xlfn.NUMBERVALUE(_xlfn.CONCAT(YEAR(A205),IF(MONTH(A205)&lt;10,_xlfn.CONCAT("0",MONTH(A205)),MONTH(A205)))),'Data-monthly'!A:A,0),4)</f>
        <v>4.0999999999999996</v>
      </c>
      <c r="E205">
        <f>INDEX('Data-monthly'!A:E,MATCH(_xlfn.NUMBERVALUE(_xlfn.CONCAT(YEAR(A205),IF(MONTH(A205)&lt;10,_xlfn.CONCAT("0",MONTH(A205)),MONTH(A205)))),'Data-monthly'!A:A,0),5)</f>
        <v>2.1100000000000001E-2</v>
      </c>
      <c r="F205" s="4">
        <f>INDEX('Data-monthly'!A:F,MATCH(_xlfn.NUMBERVALUE(_xlfn.CONCAT(YEAR(A205),IF(MONTH(A205)&lt;10,_xlfn.CONCAT("0",MONTH(A205)),MONTH(A205)))),'Data-monthly'!A:A,0),6)</f>
        <v>13609</v>
      </c>
      <c r="G205">
        <f>_xlfn.IFNA(INDEX('Data-covid'!A:B,MATCH(Overview!A205,'Data-covid'!A:A,0),2),0)</f>
        <v>0</v>
      </c>
      <c r="H205">
        <f>INDEX('Data-weather-dates'!D:F,MATCH(Overview!A205,'Data-weather-dates'!D:D,0),3)</f>
        <v>0</v>
      </c>
      <c r="I205">
        <f>INDEX('Data-holidays'!A:B,MATCH(Overview!A205,'Data-holidays'!A:A,0),2)</f>
        <v>1</v>
      </c>
    </row>
    <row r="206" spans="1:9" x14ac:dyDescent="0.2">
      <c r="A206" s="2">
        <v>43087</v>
      </c>
      <c r="B206">
        <f>INDEX('Data-monthly'!A:B,MATCH(_xlfn.NUMBERVALUE(_xlfn.CONCAT(YEAR(A206),IF(MONTH(A206)&lt;10,_xlfn.CONCAT("0",MONTH(A206)),MONTH(A206)))),'Data-monthly'!A:A,0),2)</f>
        <v>0.70979999999999999</v>
      </c>
      <c r="C206">
        <f>INDEX('Data-monthly'!A:C,MATCH(_xlfn.NUMBERVALUE(_xlfn.CONCAT(YEAR(A206),IF(MONTH(A206)&lt;10,_xlfn.CONCAT("0",MONTH(A206)),MONTH(A206)))),'Data-monthly'!A:A,0),3)</f>
        <v>95.9</v>
      </c>
      <c r="D206">
        <f>INDEX('Data-monthly'!A:D,MATCH(_xlfn.NUMBERVALUE(_xlfn.CONCAT(YEAR(A206),IF(MONTH(A206)&lt;10,_xlfn.CONCAT("0",MONTH(A206)),MONTH(A206)))),'Data-monthly'!A:A,0),4)</f>
        <v>4.0999999999999996</v>
      </c>
      <c r="E206">
        <f>INDEX('Data-monthly'!A:E,MATCH(_xlfn.NUMBERVALUE(_xlfn.CONCAT(YEAR(A206),IF(MONTH(A206)&lt;10,_xlfn.CONCAT("0",MONTH(A206)),MONTH(A206)))),'Data-monthly'!A:A,0),5)</f>
        <v>2.1100000000000001E-2</v>
      </c>
      <c r="F206" s="4">
        <f>INDEX('Data-monthly'!A:F,MATCH(_xlfn.NUMBERVALUE(_xlfn.CONCAT(YEAR(A206),IF(MONTH(A206)&lt;10,_xlfn.CONCAT("0",MONTH(A206)),MONTH(A206)))),'Data-monthly'!A:A,0),6)</f>
        <v>13609</v>
      </c>
      <c r="G206">
        <f>_xlfn.IFNA(INDEX('Data-covid'!A:B,MATCH(Overview!A206,'Data-covid'!A:A,0),2),0)</f>
        <v>0</v>
      </c>
      <c r="H206">
        <f>INDEX('Data-weather-dates'!D:F,MATCH(Overview!A206,'Data-weather-dates'!D:D,0),3)</f>
        <v>0</v>
      </c>
      <c r="I206">
        <f>INDEX('Data-holidays'!A:B,MATCH(Overview!A206,'Data-holidays'!A:A,0),2)</f>
        <v>1</v>
      </c>
    </row>
    <row r="207" spans="1:9" x14ac:dyDescent="0.2">
      <c r="A207" s="2">
        <v>43088</v>
      </c>
      <c r="B207">
        <f>INDEX('Data-monthly'!A:B,MATCH(_xlfn.NUMBERVALUE(_xlfn.CONCAT(YEAR(A207),IF(MONTH(A207)&lt;10,_xlfn.CONCAT("0",MONTH(A207)),MONTH(A207)))),'Data-monthly'!A:A,0),2)</f>
        <v>0.70979999999999999</v>
      </c>
      <c r="C207">
        <f>INDEX('Data-monthly'!A:C,MATCH(_xlfn.NUMBERVALUE(_xlfn.CONCAT(YEAR(A207),IF(MONTH(A207)&lt;10,_xlfn.CONCAT("0",MONTH(A207)),MONTH(A207)))),'Data-monthly'!A:A,0),3)</f>
        <v>95.9</v>
      </c>
      <c r="D207">
        <f>INDEX('Data-monthly'!A:D,MATCH(_xlfn.NUMBERVALUE(_xlfn.CONCAT(YEAR(A207),IF(MONTH(A207)&lt;10,_xlfn.CONCAT("0",MONTH(A207)),MONTH(A207)))),'Data-monthly'!A:A,0),4)</f>
        <v>4.0999999999999996</v>
      </c>
      <c r="E207">
        <f>INDEX('Data-monthly'!A:E,MATCH(_xlfn.NUMBERVALUE(_xlfn.CONCAT(YEAR(A207),IF(MONTH(A207)&lt;10,_xlfn.CONCAT("0",MONTH(A207)),MONTH(A207)))),'Data-monthly'!A:A,0),5)</f>
        <v>2.1100000000000001E-2</v>
      </c>
      <c r="F207" s="4">
        <f>INDEX('Data-monthly'!A:F,MATCH(_xlfn.NUMBERVALUE(_xlfn.CONCAT(YEAR(A207),IF(MONTH(A207)&lt;10,_xlfn.CONCAT("0",MONTH(A207)),MONTH(A207)))),'Data-monthly'!A:A,0),6)</f>
        <v>13609</v>
      </c>
      <c r="G207">
        <f>_xlfn.IFNA(INDEX('Data-covid'!A:B,MATCH(Overview!A207,'Data-covid'!A:A,0),2),0)</f>
        <v>0</v>
      </c>
      <c r="H207">
        <f>INDEX('Data-weather-dates'!D:F,MATCH(Overview!A207,'Data-weather-dates'!D:D,0),3)</f>
        <v>0</v>
      </c>
      <c r="I207">
        <f>INDEX('Data-holidays'!A:B,MATCH(Overview!A207,'Data-holidays'!A:A,0),2)</f>
        <v>1</v>
      </c>
    </row>
    <row r="208" spans="1:9" x14ac:dyDescent="0.2">
      <c r="A208" s="2">
        <v>43089</v>
      </c>
      <c r="B208">
        <f>INDEX('Data-monthly'!A:B,MATCH(_xlfn.NUMBERVALUE(_xlfn.CONCAT(YEAR(A208),IF(MONTH(A208)&lt;10,_xlfn.CONCAT("0",MONTH(A208)),MONTH(A208)))),'Data-monthly'!A:A,0),2)</f>
        <v>0.70979999999999999</v>
      </c>
      <c r="C208">
        <f>INDEX('Data-monthly'!A:C,MATCH(_xlfn.NUMBERVALUE(_xlfn.CONCAT(YEAR(A208),IF(MONTH(A208)&lt;10,_xlfn.CONCAT("0",MONTH(A208)),MONTH(A208)))),'Data-monthly'!A:A,0),3)</f>
        <v>95.9</v>
      </c>
      <c r="D208">
        <f>INDEX('Data-monthly'!A:D,MATCH(_xlfn.NUMBERVALUE(_xlfn.CONCAT(YEAR(A208),IF(MONTH(A208)&lt;10,_xlfn.CONCAT("0",MONTH(A208)),MONTH(A208)))),'Data-monthly'!A:A,0),4)</f>
        <v>4.0999999999999996</v>
      </c>
      <c r="E208">
        <f>INDEX('Data-monthly'!A:E,MATCH(_xlfn.NUMBERVALUE(_xlfn.CONCAT(YEAR(A208),IF(MONTH(A208)&lt;10,_xlfn.CONCAT("0",MONTH(A208)),MONTH(A208)))),'Data-monthly'!A:A,0),5)</f>
        <v>2.1100000000000001E-2</v>
      </c>
      <c r="F208" s="4">
        <f>INDEX('Data-monthly'!A:F,MATCH(_xlfn.NUMBERVALUE(_xlfn.CONCAT(YEAR(A208),IF(MONTH(A208)&lt;10,_xlfn.CONCAT("0",MONTH(A208)),MONTH(A208)))),'Data-monthly'!A:A,0),6)</f>
        <v>13609</v>
      </c>
      <c r="G208">
        <f>_xlfn.IFNA(INDEX('Data-covid'!A:B,MATCH(Overview!A208,'Data-covid'!A:A,0),2),0)</f>
        <v>0</v>
      </c>
      <c r="H208">
        <f>INDEX('Data-weather-dates'!D:F,MATCH(Overview!A208,'Data-weather-dates'!D:D,0),3)</f>
        <v>0</v>
      </c>
      <c r="I208">
        <f>INDEX('Data-holidays'!A:B,MATCH(Overview!A208,'Data-holidays'!A:A,0),2)</f>
        <v>1</v>
      </c>
    </row>
    <row r="209" spans="1:9" x14ac:dyDescent="0.2">
      <c r="A209" s="2">
        <v>43090</v>
      </c>
      <c r="B209">
        <f>INDEX('Data-monthly'!A:B,MATCH(_xlfn.NUMBERVALUE(_xlfn.CONCAT(YEAR(A209),IF(MONTH(A209)&lt;10,_xlfn.CONCAT("0",MONTH(A209)),MONTH(A209)))),'Data-monthly'!A:A,0),2)</f>
        <v>0.70979999999999999</v>
      </c>
      <c r="C209">
        <f>INDEX('Data-monthly'!A:C,MATCH(_xlfn.NUMBERVALUE(_xlfn.CONCAT(YEAR(A209),IF(MONTH(A209)&lt;10,_xlfn.CONCAT("0",MONTH(A209)),MONTH(A209)))),'Data-monthly'!A:A,0),3)</f>
        <v>95.9</v>
      </c>
      <c r="D209">
        <f>INDEX('Data-monthly'!A:D,MATCH(_xlfn.NUMBERVALUE(_xlfn.CONCAT(YEAR(A209),IF(MONTH(A209)&lt;10,_xlfn.CONCAT("0",MONTH(A209)),MONTH(A209)))),'Data-monthly'!A:A,0),4)</f>
        <v>4.0999999999999996</v>
      </c>
      <c r="E209">
        <f>INDEX('Data-monthly'!A:E,MATCH(_xlfn.NUMBERVALUE(_xlfn.CONCAT(YEAR(A209),IF(MONTH(A209)&lt;10,_xlfn.CONCAT("0",MONTH(A209)),MONTH(A209)))),'Data-monthly'!A:A,0),5)</f>
        <v>2.1100000000000001E-2</v>
      </c>
      <c r="F209" s="4">
        <f>INDEX('Data-monthly'!A:F,MATCH(_xlfn.NUMBERVALUE(_xlfn.CONCAT(YEAR(A209),IF(MONTH(A209)&lt;10,_xlfn.CONCAT("0",MONTH(A209)),MONTH(A209)))),'Data-monthly'!A:A,0),6)</f>
        <v>13609</v>
      </c>
      <c r="G209">
        <f>_xlfn.IFNA(INDEX('Data-covid'!A:B,MATCH(Overview!A209,'Data-covid'!A:A,0),2),0)</f>
        <v>0</v>
      </c>
      <c r="H209">
        <f>INDEX('Data-weather-dates'!D:F,MATCH(Overview!A209,'Data-weather-dates'!D:D,0),3)</f>
        <v>0</v>
      </c>
      <c r="I209">
        <f>INDEX('Data-holidays'!A:B,MATCH(Overview!A209,'Data-holidays'!A:A,0),2)</f>
        <v>1</v>
      </c>
    </row>
    <row r="210" spans="1:9" x14ac:dyDescent="0.2">
      <c r="A210" s="2">
        <v>43091</v>
      </c>
      <c r="B210">
        <f>INDEX('Data-monthly'!A:B,MATCH(_xlfn.NUMBERVALUE(_xlfn.CONCAT(YEAR(A210),IF(MONTH(A210)&lt;10,_xlfn.CONCAT("0",MONTH(A210)),MONTH(A210)))),'Data-monthly'!A:A,0),2)</f>
        <v>0.70979999999999999</v>
      </c>
      <c r="C210">
        <f>INDEX('Data-monthly'!A:C,MATCH(_xlfn.NUMBERVALUE(_xlfn.CONCAT(YEAR(A210),IF(MONTH(A210)&lt;10,_xlfn.CONCAT("0",MONTH(A210)),MONTH(A210)))),'Data-monthly'!A:A,0),3)</f>
        <v>95.9</v>
      </c>
      <c r="D210">
        <f>INDEX('Data-monthly'!A:D,MATCH(_xlfn.NUMBERVALUE(_xlfn.CONCAT(YEAR(A210),IF(MONTH(A210)&lt;10,_xlfn.CONCAT("0",MONTH(A210)),MONTH(A210)))),'Data-monthly'!A:A,0),4)</f>
        <v>4.0999999999999996</v>
      </c>
      <c r="E210">
        <f>INDEX('Data-monthly'!A:E,MATCH(_xlfn.NUMBERVALUE(_xlfn.CONCAT(YEAR(A210),IF(MONTH(A210)&lt;10,_xlfn.CONCAT("0",MONTH(A210)),MONTH(A210)))),'Data-monthly'!A:A,0),5)</f>
        <v>2.1100000000000001E-2</v>
      </c>
      <c r="F210" s="4">
        <f>INDEX('Data-monthly'!A:F,MATCH(_xlfn.NUMBERVALUE(_xlfn.CONCAT(YEAR(A210),IF(MONTH(A210)&lt;10,_xlfn.CONCAT("0",MONTH(A210)),MONTH(A210)))),'Data-monthly'!A:A,0),6)</f>
        <v>13609</v>
      </c>
      <c r="G210">
        <f>_xlfn.IFNA(INDEX('Data-covid'!A:B,MATCH(Overview!A210,'Data-covid'!A:A,0),2),0)</f>
        <v>0</v>
      </c>
      <c r="H210">
        <f>INDEX('Data-weather-dates'!D:F,MATCH(Overview!A210,'Data-weather-dates'!D:D,0),3)</f>
        <v>0</v>
      </c>
      <c r="I210">
        <f>INDEX('Data-holidays'!A:B,MATCH(Overview!A210,'Data-holidays'!A:A,0),2)</f>
        <v>1</v>
      </c>
    </row>
    <row r="211" spans="1:9" x14ac:dyDescent="0.2">
      <c r="A211" s="2">
        <v>43092</v>
      </c>
      <c r="B211">
        <f>INDEX('Data-monthly'!A:B,MATCH(_xlfn.NUMBERVALUE(_xlfn.CONCAT(YEAR(A211),IF(MONTH(A211)&lt;10,_xlfn.CONCAT("0",MONTH(A211)),MONTH(A211)))),'Data-monthly'!A:A,0),2)</f>
        <v>0.70979999999999999</v>
      </c>
      <c r="C211">
        <f>INDEX('Data-monthly'!A:C,MATCH(_xlfn.NUMBERVALUE(_xlfn.CONCAT(YEAR(A211),IF(MONTH(A211)&lt;10,_xlfn.CONCAT("0",MONTH(A211)),MONTH(A211)))),'Data-monthly'!A:A,0),3)</f>
        <v>95.9</v>
      </c>
      <c r="D211">
        <f>INDEX('Data-monthly'!A:D,MATCH(_xlfn.NUMBERVALUE(_xlfn.CONCAT(YEAR(A211),IF(MONTH(A211)&lt;10,_xlfn.CONCAT("0",MONTH(A211)),MONTH(A211)))),'Data-monthly'!A:A,0),4)</f>
        <v>4.0999999999999996</v>
      </c>
      <c r="E211">
        <f>INDEX('Data-monthly'!A:E,MATCH(_xlfn.NUMBERVALUE(_xlfn.CONCAT(YEAR(A211),IF(MONTH(A211)&lt;10,_xlfn.CONCAT("0",MONTH(A211)),MONTH(A211)))),'Data-monthly'!A:A,0),5)</f>
        <v>2.1100000000000001E-2</v>
      </c>
      <c r="F211" s="4">
        <f>INDEX('Data-monthly'!A:F,MATCH(_xlfn.NUMBERVALUE(_xlfn.CONCAT(YEAR(A211),IF(MONTH(A211)&lt;10,_xlfn.CONCAT("0",MONTH(A211)),MONTH(A211)))),'Data-monthly'!A:A,0),6)</f>
        <v>13609</v>
      </c>
      <c r="G211">
        <f>_xlfn.IFNA(INDEX('Data-covid'!A:B,MATCH(Overview!A211,'Data-covid'!A:A,0),2),0)</f>
        <v>0</v>
      </c>
      <c r="H211">
        <f>INDEX('Data-weather-dates'!D:F,MATCH(Overview!A211,'Data-weather-dates'!D:D,0),3)</f>
        <v>0</v>
      </c>
      <c r="I211">
        <f>INDEX('Data-holidays'!A:B,MATCH(Overview!A211,'Data-holidays'!A:A,0),2)</f>
        <v>1</v>
      </c>
    </row>
    <row r="212" spans="1:9" x14ac:dyDescent="0.2">
      <c r="A212" s="2">
        <v>43093</v>
      </c>
      <c r="B212">
        <f>INDEX('Data-monthly'!A:B,MATCH(_xlfn.NUMBERVALUE(_xlfn.CONCAT(YEAR(A212),IF(MONTH(A212)&lt;10,_xlfn.CONCAT("0",MONTH(A212)),MONTH(A212)))),'Data-monthly'!A:A,0),2)</f>
        <v>0.70979999999999999</v>
      </c>
      <c r="C212">
        <f>INDEX('Data-monthly'!A:C,MATCH(_xlfn.NUMBERVALUE(_xlfn.CONCAT(YEAR(A212),IF(MONTH(A212)&lt;10,_xlfn.CONCAT("0",MONTH(A212)),MONTH(A212)))),'Data-monthly'!A:A,0),3)</f>
        <v>95.9</v>
      </c>
      <c r="D212">
        <f>INDEX('Data-monthly'!A:D,MATCH(_xlfn.NUMBERVALUE(_xlfn.CONCAT(YEAR(A212),IF(MONTH(A212)&lt;10,_xlfn.CONCAT("0",MONTH(A212)),MONTH(A212)))),'Data-monthly'!A:A,0),4)</f>
        <v>4.0999999999999996</v>
      </c>
      <c r="E212">
        <f>INDEX('Data-monthly'!A:E,MATCH(_xlfn.NUMBERVALUE(_xlfn.CONCAT(YEAR(A212),IF(MONTH(A212)&lt;10,_xlfn.CONCAT("0",MONTH(A212)),MONTH(A212)))),'Data-monthly'!A:A,0),5)</f>
        <v>2.1100000000000001E-2</v>
      </c>
      <c r="F212" s="4">
        <f>INDEX('Data-monthly'!A:F,MATCH(_xlfn.NUMBERVALUE(_xlfn.CONCAT(YEAR(A212),IF(MONTH(A212)&lt;10,_xlfn.CONCAT("0",MONTH(A212)),MONTH(A212)))),'Data-monthly'!A:A,0),6)</f>
        <v>13609</v>
      </c>
      <c r="G212">
        <f>_xlfn.IFNA(INDEX('Data-covid'!A:B,MATCH(Overview!A212,'Data-covid'!A:A,0),2),0)</f>
        <v>0</v>
      </c>
      <c r="H212">
        <f>INDEX('Data-weather-dates'!D:F,MATCH(Overview!A212,'Data-weather-dates'!D:D,0),3)</f>
        <v>0</v>
      </c>
      <c r="I212">
        <f>INDEX('Data-holidays'!A:B,MATCH(Overview!A212,'Data-holidays'!A:A,0),2)</f>
        <v>1</v>
      </c>
    </row>
    <row r="213" spans="1:9" x14ac:dyDescent="0.2">
      <c r="A213" s="2">
        <v>43094</v>
      </c>
      <c r="B213">
        <f>INDEX('Data-monthly'!A:B,MATCH(_xlfn.NUMBERVALUE(_xlfn.CONCAT(YEAR(A213),IF(MONTH(A213)&lt;10,_xlfn.CONCAT("0",MONTH(A213)),MONTH(A213)))),'Data-monthly'!A:A,0),2)</f>
        <v>0.70979999999999999</v>
      </c>
      <c r="C213">
        <f>INDEX('Data-monthly'!A:C,MATCH(_xlfn.NUMBERVALUE(_xlfn.CONCAT(YEAR(A213),IF(MONTH(A213)&lt;10,_xlfn.CONCAT("0",MONTH(A213)),MONTH(A213)))),'Data-monthly'!A:A,0),3)</f>
        <v>95.9</v>
      </c>
      <c r="D213">
        <f>INDEX('Data-monthly'!A:D,MATCH(_xlfn.NUMBERVALUE(_xlfn.CONCAT(YEAR(A213),IF(MONTH(A213)&lt;10,_xlfn.CONCAT("0",MONTH(A213)),MONTH(A213)))),'Data-monthly'!A:A,0),4)</f>
        <v>4.0999999999999996</v>
      </c>
      <c r="E213">
        <f>INDEX('Data-monthly'!A:E,MATCH(_xlfn.NUMBERVALUE(_xlfn.CONCAT(YEAR(A213),IF(MONTH(A213)&lt;10,_xlfn.CONCAT("0",MONTH(A213)),MONTH(A213)))),'Data-monthly'!A:A,0),5)</f>
        <v>2.1100000000000001E-2</v>
      </c>
      <c r="F213" s="4">
        <f>INDEX('Data-monthly'!A:F,MATCH(_xlfn.NUMBERVALUE(_xlfn.CONCAT(YEAR(A213),IF(MONTH(A213)&lt;10,_xlfn.CONCAT("0",MONTH(A213)),MONTH(A213)))),'Data-monthly'!A:A,0),6)</f>
        <v>13609</v>
      </c>
      <c r="G213">
        <f>_xlfn.IFNA(INDEX('Data-covid'!A:B,MATCH(Overview!A213,'Data-covid'!A:A,0),2),0)</f>
        <v>0</v>
      </c>
      <c r="H213">
        <f>INDEX('Data-weather-dates'!D:F,MATCH(Overview!A213,'Data-weather-dates'!D:D,0),3)</f>
        <v>0</v>
      </c>
      <c r="I213">
        <f>INDEX('Data-holidays'!A:B,MATCH(Overview!A213,'Data-holidays'!A:A,0),2)</f>
        <v>1</v>
      </c>
    </row>
    <row r="214" spans="1:9" x14ac:dyDescent="0.2">
      <c r="A214" s="2">
        <v>43095</v>
      </c>
      <c r="B214">
        <f>INDEX('Data-monthly'!A:B,MATCH(_xlfn.NUMBERVALUE(_xlfn.CONCAT(YEAR(A214),IF(MONTH(A214)&lt;10,_xlfn.CONCAT("0",MONTH(A214)),MONTH(A214)))),'Data-monthly'!A:A,0),2)</f>
        <v>0.70979999999999999</v>
      </c>
      <c r="C214">
        <f>INDEX('Data-monthly'!A:C,MATCH(_xlfn.NUMBERVALUE(_xlfn.CONCAT(YEAR(A214),IF(MONTH(A214)&lt;10,_xlfn.CONCAT("0",MONTH(A214)),MONTH(A214)))),'Data-monthly'!A:A,0),3)</f>
        <v>95.9</v>
      </c>
      <c r="D214">
        <f>INDEX('Data-monthly'!A:D,MATCH(_xlfn.NUMBERVALUE(_xlfn.CONCAT(YEAR(A214),IF(MONTH(A214)&lt;10,_xlfn.CONCAT("0",MONTH(A214)),MONTH(A214)))),'Data-monthly'!A:A,0),4)</f>
        <v>4.0999999999999996</v>
      </c>
      <c r="E214">
        <f>INDEX('Data-monthly'!A:E,MATCH(_xlfn.NUMBERVALUE(_xlfn.CONCAT(YEAR(A214),IF(MONTH(A214)&lt;10,_xlfn.CONCAT("0",MONTH(A214)),MONTH(A214)))),'Data-monthly'!A:A,0),5)</f>
        <v>2.1100000000000001E-2</v>
      </c>
      <c r="F214" s="4">
        <f>INDEX('Data-monthly'!A:F,MATCH(_xlfn.NUMBERVALUE(_xlfn.CONCAT(YEAR(A214),IF(MONTH(A214)&lt;10,_xlfn.CONCAT("0",MONTH(A214)),MONTH(A214)))),'Data-monthly'!A:A,0),6)</f>
        <v>13609</v>
      </c>
      <c r="G214">
        <f>_xlfn.IFNA(INDEX('Data-covid'!A:B,MATCH(Overview!A214,'Data-covid'!A:A,0),2),0)</f>
        <v>0</v>
      </c>
      <c r="H214">
        <f>INDEX('Data-weather-dates'!D:F,MATCH(Overview!A214,'Data-weather-dates'!D:D,0),3)</f>
        <v>0</v>
      </c>
      <c r="I214">
        <f>INDEX('Data-holidays'!A:B,MATCH(Overview!A214,'Data-holidays'!A:A,0),2)</f>
        <v>1</v>
      </c>
    </row>
    <row r="215" spans="1:9" x14ac:dyDescent="0.2">
      <c r="A215" s="2">
        <v>43096</v>
      </c>
      <c r="B215">
        <f>INDEX('Data-monthly'!A:B,MATCH(_xlfn.NUMBERVALUE(_xlfn.CONCAT(YEAR(A215),IF(MONTH(A215)&lt;10,_xlfn.CONCAT("0",MONTH(A215)),MONTH(A215)))),'Data-monthly'!A:A,0),2)</f>
        <v>0.70979999999999999</v>
      </c>
      <c r="C215">
        <f>INDEX('Data-monthly'!A:C,MATCH(_xlfn.NUMBERVALUE(_xlfn.CONCAT(YEAR(A215),IF(MONTH(A215)&lt;10,_xlfn.CONCAT("0",MONTH(A215)),MONTH(A215)))),'Data-monthly'!A:A,0),3)</f>
        <v>95.9</v>
      </c>
      <c r="D215">
        <f>INDEX('Data-monthly'!A:D,MATCH(_xlfn.NUMBERVALUE(_xlfn.CONCAT(YEAR(A215),IF(MONTH(A215)&lt;10,_xlfn.CONCAT("0",MONTH(A215)),MONTH(A215)))),'Data-monthly'!A:A,0),4)</f>
        <v>4.0999999999999996</v>
      </c>
      <c r="E215">
        <f>INDEX('Data-monthly'!A:E,MATCH(_xlfn.NUMBERVALUE(_xlfn.CONCAT(YEAR(A215),IF(MONTH(A215)&lt;10,_xlfn.CONCAT("0",MONTH(A215)),MONTH(A215)))),'Data-monthly'!A:A,0),5)</f>
        <v>2.1100000000000001E-2</v>
      </c>
      <c r="F215" s="4">
        <f>INDEX('Data-monthly'!A:F,MATCH(_xlfn.NUMBERVALUE(_xlfn.CONCAT(YEAR(A215),IF(MONTH(A215)&lt;10,_xlfn.CONCAT("0",MONTH(A215)),MONTH(A215)))),'Data-monthly'!A:A,0),6)</f>
        <v>13609</v>
      </c>
      <c r="G215">
        <f>_xlfn.IFNA(INDEX('Data-covid'!A:B,MATCH(Overview!A215,'Data-covid'!A:A,0),2),0)</f>
        <v>0</v>
      </c>
      <c r="H215">
        <f>INDEX('Data-weather-dates'!D:F,MATCH(Overview!A215,'Data-weather-dates'!D:D,0),3)</f>
        <v>0</v>
      </c>
      <c r="I215">
        <f>INDEX('Data-holidays'!A:B,MATCH(Overview!A215,'Data-holidays'!A:A,0),2)</f>
        <v>1</v>
      </c>
    </row>
    <row r="216" spans="1:9" x14ac:dyDescent="0.2">
      <c r="A216" s="2">
        <v>43097</v>
      </c>
      <c r="B216">
        <f>INDEX('Data-monthly'!A:B,MATCH(_xlfn.NUMBERVALUE(_xlfn.CONCAT(YEAR(A216),IF(MONTH(A216)&lt;10,_xlfn.CONCAT("0",MONTH(A216)),MONTH(A216)))),'Data-monthly'!A:A,0),2)</f>
        <v>0.70979999999999999</v>
      </c>
      <c r="C216">
        <f>INDEX('Data-monthly'!A:C,MATCH(_xlfn.NUMBERVALUE(_xlfn.CONCAT(YEAR(A216),IF(MONTH(A216)&lt;10,_xlfn.CONCAT("0",MONTH(A216)),MONTH(A216)))),'Data-monthly'!A:A,0),3)</f>
        <v>95.9</v>
      </c>
      <c r="D216">
        <f>INDEX('Data-monthly'!A:D,MATCH(_xlfn.NUMBERVALUE(_xlfn.CONCAT(YEAR(A216),IF(MONTH(A216)&lt;10,_xlfn.CONCAT("0",MONTH(A216)),MONTH(A216)))),'Data-monthly'!A:A,0),4)</f>
        <v>4.0999999999999996</v>
      </c>
      <c r="E216">
        <f>INDEX('Data-monthly'!A:E,MATCH(_xlfn.NUMBERVALUE(_xlfn.CONCAT(YEAR(A216),IF(MONTH(A216)&lt;10,_xlfn.CONCAT("0",MONTH(A216)),MONTH(A216)))),'Data-monthly'!A:A,0),5)</f>
        <v>2.1100000000000001E-2</v>
      </c>
      <c r="F216" s="4">
        <f>INDEX('Data-monthly'!A:F,MATCH(_xlfn.NUMBERVALUE(_xlfn.CONCAT(YEAR(A216),IF(MONTH(A216)&lt;10,_xlfn.CONCAT("0",MONTH(A216)),MONTH(A216)))),'Data-monthly'!A:A,0),6)</f>
        <v>13609</v>
      </c>
      <c r="G216">
        <f>_xlfn.IFNA(INDEX('Data-covid'!A:B,MATCH(Overview!A216,'Data-covid'!A:A,0),2),0)</f>
        <v>0</v>
      </c>
      <c r="H216">
        <f>INDEX('Data-weather-dates'!D:F,MATCH(Overview!A216,'Data-weather-dates'!D:D,0),3)</f>
        <v>0</v>
      </c>
      <c r="I216">
        <f>INDEX('Data-holidays'!A:B,MATCH(Overview!A216,'Data-holidays'!A:A,0),2)</f>
        <v>1</v>
      </c>
    </row>
    <row r="217" spans="1:9" x14ac:dyDescent="0.2">
      <c r="A217" s="2">
        <v>43098</v>
      </c>
      <c r="B217">
        <f>INDEX('Data-monthly'!A:B,MATCH(_xlfn.NUMBERVALUE(_xlfn.CONCAT(YEAR(A217),IF(MONTH(A217)&lt;10,_xlfn.CONCAT("0",MONTH(A217)),MONTH(A217)))),'Data-monthly'!A:A,0),2)</f>
        <v>0.70979999999999999</v>
      </c>
      <c r="C217">
        <f>INDEX('Data-monthly'!A:C,MATCH(_xlfn.NUMBERVALUE(_xlfn.CONCAT(YEAR(A217),IF(MONTH(A217)&lt;10,_xlfn.CONCAT("0",MONTH(A217)),MONTH(A217)))),'Data-monthly'!A:A,0),3)</f>
        <v>95.9</v>
      </c>
      <c r="D217">
        <f>INDEX('Data-monthly'!A:D,MATCH(_xlfn.NUMBERVALUE(_xlfn.CONCAT(YEAR(A217),IF(MONTH(A217)&lt;10,_xlfn.CONCAT("0",MONTH(A217)),MONTH(A217)))),'Data-monthly'!A:A,0),4)</f>
        <v>4.0999999999999996</v>
      </c>
      <c r="E217">
        <f>INDEX('Data-monthly'!A:E,MATCH(_xlfn.NUMBERVALUE(_xlfn.CONCAT(YEAR(A217),IF(MONTH(A217)&lt;10,_xlfn.CONCAT("0",MONTH(A217)),MONTH(A217)))),'Data-monthly'!A:A,0),5)</f>
        <v>2.1100000000000001E-2</v>
      </c>
      <c r="F217" s="4">
        <f>INDEX('Data-monthly'!A:F,MATCH(_xlfn.NUMBERVALUE(_xlfn.CONCAT(YEAR(A217),IF(MONTH(A217)&lt;10,_xlfn.CONCAT("0",MONTH(A217)),MONTH(A217)))),'Data-monthly'!A:A,0),6)</f>
        <v>13609</v>
      </c>
      <c r="G217">
        <f>_xlfn.IFNA(INDEX('Data-covid'!A:B,MATCH(Overview!A217,'Data-covid'!A:A,0),2),0)</f>
        <v>0</v>
      </c>
      <c r="H217">
        <f>INDEX('Data-weather-dates'!D:F,MATCH(Overview!A217,'Data-weather-dates'!D:D,0),3)</f>
        <v>0</v>
      </c>
      <c r="I217">
        <f>INDEX('Data-holidays'!A:B,MATCH(Overview!A217,'Data-holidays'!A:A,0),2)</f>
        <v>1</v>
      </c>
    </row>
    <row r="218" spans="1:9" x14ac:dyDescent="0.2">
      <c r="A218" s="2">
        <v>43099</v>
      </c>
      <c r="B218">
        <f>INDEX('Data-monthly'!A:B,MATCH(_xlfn.NUMBERVALUE(_xlfn.CONCAT(YEAR(A218),IF(MONTH(A218)&lt;10,_xlfn.CONCAT("0",MONTH(A218)),MONTH(A218)))),'Data-monthly'!A:A,0),2)</f>
        <v>0.70979999999999999</v>
      </c>
      <c r="C218">
        <f>INDEX('Data-monthly'!A:C,MATCH(_xlfn.NUMBERVALUE(_xlfn.CONCAT(YEAR(A218),IF(MONTH(A218)&lt;10,_xlfn.CONCAT("0",MONTH(A218)),MONTH(A218)))),'Data-monthly'!A:A,0),3)</f>
        <v>95.9</v>
      </c>
      <c r="D218">
        <f>INDEX('Data-monthly'!A:D,MATCH(_xlfn.NUMBERVALUE(_xlfn.CONCAT(YEAR(A218),IF(MONTH(A218)&lt;10,_xlfn.CONCAT("0",MONTH(A218)),MONTH(A218)))),'Data-monthly'!A:A,0),4)</f>
        <v>4.0999999999999996</v>
      </c>
      <c r="E218">
        <f>INDEX('Data-monthly'!A:E,MATCH(_xlfn.NUMBERVALUE(_xlfn.CONCAT(YEAR(A218),IF(MONTH(A218)&lt;10,_xlfn.CONCAT("0",MONTH(A218)),MONTH(A218)))),'Data-monthly'!A:A,0),5)</f>
        <v>2.1100000000000001E-2</v>
      </c>
      <c r="F218" s="4">
        <f>INDEX('Data-monthly'!A:F,MATCH(_xlfn.NUMBERVALUE(_xlfn.CONCAT(YEAR(A218),IF(MONTH(A218)&lt;10,_xlfn.CONCAT("0",MONTH(A218)),MONTH(A218)))),'Data-monthly'!A:A,0),6)</f>
        <v>13609</v>
      </c>
      <c r="G218">
        <f>_xlfn.IFNA(INDEX('Data-covid'!A:B,MATCH(Overview!A218,'Data-covid'!A:A,0),2),0)</f>
        <v>0</v>
      </c>
      <c r="H218">
        <f>INDEX('Data-weather-dates'!D:F,MATCH(Overview!A218,'Data-weather-dates'!D:D,0),3)</f>
        <v>0</v>
      </c>
      <c r="I218">
        <f>INDEX('Data-holidays'!A:B,MATCH(Overview!A218,'Data-holidays'!A:A,0),2)</f>
        <v>1</v>
      </c>
    </row>
    <row r="219" spans="1:9" x14ac:dyDescent="0.2">
      <c r="A219" s="2">
        <v>43100</v>
      </c>
      <c r="B219">
        <f>INDEX('Data-monthly'!A:B,MATCH(_xlfn.NUMBERVALUE(_xlfn.CONCAT(YEAR(A219),IF(MONTH(A219)&lt;10,_xlfn.CONCAT("0",MONTH(A219)),MONTH(A219)))),'Data-monthly'!A:A,0),2)</f>
        <v>0.70979999999999999</v>
      </c>
      <c r="C219">
        <f>INDEX('Data-monthly'!A:C,MATCH(_xlfn.NUMBERVALUE(_xlfn.CONCAT(YEAR(A219),IF(MONTH(A219)&lt;10,_xlfn.CONCAT("0",MONTH(A219)),MONTH(A219)))),'Data-monthly'!A:A,0),3)</f>
        <v>95.9</v>
      </c>
      <c r="D219">
        <f>INDEX('Data-monthly'!A:D,MATCH(_xlfn.NUMBERVALUE(_xlfn.CONCAT(YEAR(A219),IF(MONTH(A219)&lt;10,_xlfn.CONCAT("0",MONTH(A219)),MONTH(A219)))),'Data-monthly'!A:A,0),4)</f>
        <v>4.0999999999999996</v>
      </c>
      <c r="E219">
        <f>INDEX('Data-monthly'!A:E,MATCH(_xlfn.NUMBERVALUE(_xlfn.CONCAT(YEAR(A219),IF(MONTH(A219)&lt;10,_xlfn.CONCAT("0",MONTH(A219)),MONTH(A219)))),'Data-monthly'!A:A,0),5)</f>
        <v>2.1100000000000001E-2</v>
      </c>
      <c r="F219" s="4">
        <f>INDEX('Data-monthly'!A:F,MATCH(_xlfn.NUMBERVALUE(_xlfn.CONCAT(YEAR(A219),IF(MONTH(A219)&lt;10,_xlfn.CONCAT("0",MONTH(A219)),MONTH(A219)))),'Data-monthly'!A:A,0),6)</f>
        <v>13609</v>
      </c>
      <c r="G219">
        <f>_xlfn.IFNA(INDEX('Data-covid'!A:B,MATCH(Overview!A219,'Data-covid'!A:A,0),2),0)</f>
        <v>0</v>
      </c>
      <c r="H219">
        <f>INDEX('Data-weather-dates'!D:F,MATCH(Overview!A219,'Data-weather-dates'!D:D,0),3)</f>
        <v>0</v>
      </c>
      <c r="I219">
        <f>INDEX('Data-holidays'!A:B,MATCH(Overview!A219,'Data-holidays'!A:A,0),2)</f>
        <v>1</v>
      </c>
    </row>
    <row r="220" spans="1:9" x14ac:dyDescent="0.2">
      <c r="A220" s="2">
        <v>43101</v>
      </c>
      <c r="B220">
        <f>INDEX('Data-monthly'!A:B,MATCH(_xlfn.NUMBERVALUE(_xlfn.CONCAT(YEAR(A220),IF(MONTH(A220)&lt;10,_xlfn.CONCAT("0",MONTH(A220)),MONTH(A220)))),'Data-monthly'!A:A,0),2)</f>
        <v>0.60119999999999996</v>
      </c>
      <c r="C220">
        <f>INDEX('Data-monthly'!A:C,MATCH(_xlfn.NUMBERVALUE(_xlfn.CONCAT(YEAR(A220),IF(MONTH(A220)&lt;10,_xlfn.CONCAT("0",MONTH(A220)),MONTH(A220)))),'Data-monthly'!A:A,0),3)</f>
        <v>95.7</v>
      </c>
      <c r="D220">
        <f>INDEX('Data-monthly'!A:D,MATCH(_xlfn.NUMBERVALUE(_xlfn.CONCAT(YEAR(A220),IF(MONTH(A220)&lt;10,_xlfn.CONCAT("0",MONTH(A220)),MONTH(A220)))),'Data-monthly'!A:A,0),4)</f>
        <v>4</v>
      </c>
      <c r="E220">
        <f>INDEX('Data-monthly'!A:E,MATCH(_xlfn.NUMBERVALUE(_xlfn.CONCAT(YEAR(A220),IF(MONTH(A220)&lt;10,_xlfn.CONCAT("0",MONTH(A220)),MONTH(A220)))),'Data-monthly'!A:A,0),5)</f>
        <v>2.07E-2</v>
      </c>
      <c r="F220" s="4">
        <f>INDEX('Data-monthly'!A:F,MATCH(_xlfn.NUMBERVALUE(_xlfn.CONCAT(YEAR(A220),IF(MONTH(A220)&lt;10,_xlfn.CONCAT("0",MONTH(A220)),MONTH(A220)))),'Data-monthly'!A:A,0),6)</f>
        <v>13628.4</v>
      </c>
      <c r="G220">
        <f>_xlfn.IFNA(INDEX('Data-covid'!A:B,MATCH(Overview!A220,'Data-covid'!A:A,0),2),0)</f>
        <v>0</v>
      </c>
      <c r="H220">
        <f>INDEX('Data-weather-dates'!D:F,MATCH(Overview!A220,'Data-weather-dates'!D:D,0),3)</f>
        <v>0</v>
      </c>
      <c r="I220">
        <f>INDEX('Data-holidays'!A:B,MATCH(Overview!A220,'Data-holidays'!A:A,0),2)</f>
        <v>1</v>
      </c>
    </row>
    <row r="221" spans="1:9" x14ac:dyDescent="0.2">
      <c r="A221" s="2">
        <v>43102</v>
      </c>
      <c r="B221">
        <f>INDEX('Data-monthly'!A:B,MATCH(_xlfn.NUMBERVALUE(_xlfn.CONCAT(YEAR(A221),IF(MONTH(A221)&lt;10,_xlfn.CONCAT("0",MONTH(A221)),MONTH(A221)))),'Data-monthly'!A:A,0),2)</f>
        <v>0.60119999999999996</v>
      </c>
      <c r="C221">
        <f>INDEX('Data-monthly'!A:C,MATCH(_xlfn.NUMBERVALUE(_xlfn.CONCAT(YEAR(A221),IF(MONTH(A221)&lt;10,_xlfn.CONCAT("0",MONTH(A221)),MONTH(A221)))),'Data-monthly'!A:A,0),3)</f>
        <v>95.7</v>
      </c>
      <c r="D221">
        <f>INDEX('Data-monthly'!A:D,MATCH(_xlfn.NUMBERVALUE(_xlfn.CONCAT(YEAR(A221),IF(MONTH(A221)&lt;10,_xlfn.CONCAT("0",MONTH(A221)),MONTH(A221)))),'Data-monthly'!A:A,0),4)</f>
        <v>4</v>
      </c>
      <c r="E221">
        <f>INDEX('Data-monthly'!A:E,MATCH(_xlfn.NUMBERVALUE(_xlfn.CONCAT(YEAR(A221),IF(MONTH(A221)&lt;10,_xlfn.CONCAT("0",MONTH(A221)),MONTH(A221)))),'Data-monthly'!A:A,0),5)</f>
        <v>2.07E-2</v>
      </c>
      <c r="F221" s="4">
        <f>INDEX('Data-monthly'!A:F,MATCH(_xlfn.NUMBERVALUE(_xlfn.CONCAT(YEAR(A221),IF(MONTH(A221)&lt;10,_xlfn.CONCAT("0",MONTH(A221)),MONTH(A221)))),'Data-monthly'!A:A,0),6)</f>
        <v>13628.4</v>
      </c>
      <c r="G221">
        <f>_xlfn.IFNA(INDEX('Data-covid'!A:B,MATCH(Overview!A221,'Data-covid'!A:A,0),2),0)</f>
        <v>0</v>
      </c>
      <c r="H221">
        <f>INDEX('Data-weather-dates'!D:F,MATCH(Overview!A221,'Data-weather-dates'!D:D,0),3)</f>
        <v>0</v>
      </c>
      <c r="I221">
        <f>INDEX('Data-holidays'!A:B,MATCH(Overview!A221,'Data-holidays'!A:A,0),2)</f>
        <v>1</v>
      </c>
    </row>
    <row r="222" spans="1:9" x14ac:dyDescent="0.2">
      <c r="A222" s="2">
        <v>43103</v>
      </c>
      <c r="B222">
        <f>INDEX('Data-monthly'!A:B,MATCH(_xlfn.NUMBERVALUE(_xlfn.CONCAT(YEAR(A222),IF(MONTH(A222)&lt;10,_xlfn.CONCAT("0",MONTH(A222)),MONTH(A222)))),'Data-monthly'!A:A,0),2)</f>
        <v>0.60119999999999996</v>
      </c>
      <c r="C222">
        <f>INDEX('Data-monthly'!A:C,MATCH(_xlfn.NUMBERVALUE(_xlfn.CONCAT(YEAR(A222),IF(MONTH(A222)&lt;10,_xlfn.CONCAT("0",MONTH(A222)),MONTH(A222)))),'Data-monthly'!A:A,0),3)</f>
        <v>95.7</v>
      </c>
      <c r="D222">
        <f>INDEX('Data-monthly'!A:D,MATCH(_xlfn.NUMBERVALUE(_xlfn.CONCAT(YEAR(A222),IF(MONTH(A222)&lt;10,_xlfn.CONCAT("0",MONTH(A222)),MONTH(A222)))),'Data-monthly'!A:A,0),4)</f>
        <v>4</v>
      </c>
      <c r="E222">
        <f>INDEX('Data-monthly'!A:E,MATCH(_xlfn.NUMBERVALUE(_xlfn.CONCAT(YEAR(A222),IF(MONTH(A222)&lt;10,_xlfn.CONCAT("0",MONTH(A222)),MONTH(A222)))),'Data-monthly'!A:A,0),5)</f>
        <v>2.07E-2</v>
      </c>
      <c r="F222" s="4">
        <f>INDEX('Data-monthly'!A:F,MATCH(_xlfn.NUMBERVALUE(_xlfn.CONCAT(YEAR(A222),IF(MONTH(A222)&lt;10,_xlfn.CONCAT("0",MONTH(A222)),MONTH(A222)))),'Data-monthly'!A:A,0),6)</f>
        <v>13628.4</v>
      </c>
      <c r="G222">
        <f>_xlfn.IFNA(INDEX('Data-covid'!A:B,MATCH(Overview!A222,'Data-covid'!A:A,0),2),0)</f>
        <v>0</v>
      </c>
      <c r="H222">
        <f>INDEX('Data-weather-dates'!D:F,MATCH(Overview!A222,'Data-weather-dates'!D:D,0),3)</f>
        <v>1</v>
      </c>
      <c r="I222">
        <f>INDEX('Data-holidays'!A:B,MATCH(Overview!A222,'Data-holidays'!A:A,0),2)</f>
        <v>1</v>
      </c>
    </row>
    <row r="223" spans="1:9" x14ac:dyDescent="0.2">
      <c r="A223" s="2">
        <v>43104</v>
      </c>
      <c r="B223">
        <f>INDEX('Data-monthly'!A:B,MATCH(_xlfn.NUMBERVALUE(_xlfn.CONCAT(YEAR(A223),IF(MONTH(A223)&lt;10,_xlfn.CONCAT("0",MONTH(A223)),MONTH(A223)))),'Data-monthly'!A:A,0),2)</f>
        <v>0.60119999999999996</v>
      </c>
      <c r="C223">
        <f>INDEX('Data-monthly'!A:C,MATCH(_xlfn.NUMBERVALUE(_xlfn.CONCAT(YEAR(A223),IF(MONTH(A223)&lt;10,_xlfn.CONCAT("0",MONTH(A223)),MONTH(A223)))),'Data-monthly'!A:A,0),3)</f>
        <v>95.7</v>
      </c>
      <c r="D223">
        <f>INDEX('Data-monthly'!A:D,MATCH(_xlfn.NUMBERVALUE(_xlfn.CONCAT(YEAR(A223),IF(MONTH(A223)&lt;10,_xlfn.CONCAT("0",MONTH(A223)),MONTH(A223)))),'Data-monthly'!A:A,0),4)</f>
        <v>4</v>
      </c>
      <c r="E223">
        <f>INDEX('Data-monthly'!A:E,MATCH(_xlfn.NUMBERVALUE(_xlfn.CONCAT(YEAR(A223),IF(MONTH(A223)&lt;10,_xlfn.CONCAT("0",MONTH(A223)),MONTH(A223)))),'Data-monthly'!A:A,0),5)</f>
        <v>2.07E-2</v>
      </c>
      <c r="F223" s="4">
        <f>INDEX('Data-monthly'!A:F,MATCH(_xlfn.NUMBERVALUE(_xlfn.CONCAT(YEAR(A223),IF(MONTH(A223)&lt;10,_xlfn.CONCAT("0",MONTH(A223)),MONTH(A223)))),'Data-monthly'!A:A,0),6)</f>
        <v>13628.4</v>
      </c>
      <c r="G223">
        <f>_xlfn.IFNA(INDEX('Data-covid'!A:B,MATCH(Overview!A223,'Data-covid'!A:A,0),2),0)</f>
        <v>0</v>
      </c>
      <c r="H223">
        <f>INDEX('Data-weather-dates'!D:F,MATCH(Overview!A223,'Data-weather-dates'!D:D,0),3)</f>
        <v>1</v>
      </c>
      <c r="I223">
        <f>INDEX('Data-holidays'!A:B,MATCH(Overview!A223,'Data-holidays'!A:A,0),2)</f>
        <v>1</v>
      </c>
    </row>
    <row r="224" spans="1:9" x14ac:dyDescent="0.2">
      <c r="A224" s="2">
        <v>43105</v>
      </c>
      <c r="B224">
        <f>INDEX('Data-monthly'!A:B,MATCH(_xlfn.NUMBERVALUE(_xlfn.CONCAT(YEAR(A224),IF(MONTH(A224)&lt;10,_xlfn.CONCAT("0",MONTH(A224)),MONTH(A224)))),'Data-monthly'!A:A,0),2)</f>
        <v>0.60119999999999996</v>
      </c>
      <c r="C224">
        <f>INDEX('Data-monthly'!A:C,MATCH(_xlfn.NUMBERVALUE(_xlfn.CONCAT(YEAR(A224),IF(MONTH(A224)&lt;10,_xlfn.CONCAT("0",MONTH(A224)),MONTH(A224)))),'Data-monthly'!A:A,0),3)</f>
        <v>95.7</v>
      </c>
      <c r="D224">
        <f>INDEX('Data-monthly'!A:D,MATCH(_xlfn.NUMBERVALUE(_xlfn.CONCAT(YEAR(A224),IF(MONTH(A224)&lt;10,_xlfn.CONCAT("0",MONTH(A224)),MONTH(A224)))),'Data-monthly'!A:A,0),4)</f>
        <v>4</v>
      </c>
      <c r="E224">
        <f>INDEX('Data-monthly'!A:E,MATCH(_xlfn.NUMBERVALUE(_xlfn.CONCAT(YEAR(A224),IF(MONTH(A224)&lt;10,_xlfn.CONCAT("0",MONTH(A224)),MONTH(A224)))),'Data-monthly'!A:A,0),5)</f>
        <v>2.07E-2</v>
      </c>
      <c r="F224" s="4">
        <f>INDEX('Data-monthly'!A:F,MATCH(_xlfn.NUMBERVALUE(_xlfn.CONCAT(YEAR(A224),IF(MONTH(A224)&lt;10,_xlfn.CONCAT("0",MONTH(A224)),MONTH(A224)))),'Data-monthly'!A:A,0),6)</f>
        <v>13628.4</v>
      </c>
      <c r="G224">
        <f>_xlfn.IFNA(INDEX('Data-covid'!A:B,MATCH(Overview!A224,'Data-covid'!A:A,0),2),0)</f>
        <v>0</v>
      </c>
      <c r="H224">
        <f>INDEX('Data-weather-dates'!D:F,MATCH(Overview!A224,'Data-weather-dates'!D:D,0),3)</f>
        <v>1</v>
      </c>
      <c r="I224">
        <f>INDEX('Data-holidays'!A:B,MATCH(Overview!A224,'Data-holidays'!A:A,0),2)</f>
        <v>1</v>
      </c>
    </row>
    <row r="225" spans="1:9" x14ac:dyDescent="0.2">
      <c r="A225" s="2">
        <v>43106</v>
      </c>
      <c r="B225">
        <f>INDEX('Data-monthly'!A:B,MATCH(_xlfn.NUMBERVALUE(_xlfn.CONCAT(YEAR(A225),IF(MONTH(A225)&lt;10,_xlfn.CONCAT("0",MONTH(A225)),MONTH(A225)))),'Data-monthly'!A:A,0),2)</f>
        <v>0.60119999999999996</v>
      </c>
      <c r="C225">
        <f>INDEX('Data-monthly'!A:C,MATCH(_xlfn.NUMBERVALUE(_xlfn.CONCAT(YEAR(A225),IF(MONTH(A225)&lt;10,_xlfn.CONCAT("0",MONTH(A225)),MONTH(A225)))),'Data-monthly'!A:A,0),3)</f>
        <v>95.7</v>
      </c>
      <c r="D225">
        <f>INDEX('Data-monthly'!A:D,MATCH(_xlfn.NUMBERVALUE(_xlfn.CONCAT(YEAR(A225),IF(MONTH(A225)&lt;10,_xlfn.CONCAT("0",MONTH(A225)),MONTH(A225)))),'Data-monthly'!A:A,0),4)</f>
        <v>4</v>
      </c>
      <c r="E225">
        <f>INDEX('Data-monthly'!A:E,MATCH(_xlfn.NUMBERVALUE(_xlfn.CONCAT(YEAR(A225),IF(MONTH(A225)&lt;10,_xlfn.CONCAT("0",MONTH(A225)),MONTH(A225)))),'Data-monthly'!A:A,0),5)</f>
        <v>2.07E-2</v>
      </c>
      <c r="F225" s="4">
        <f>INDEX('Data-monthly'!A:F,MATCH(_xlfn.NUMBERVALUE(_xlfn.CONCAT(YEAR(A225),IF(MONTH(A225)&lt;10,_xlfn.CONCAT("0",MONTH(A225)),MONTH(A225)))),'Data-monthly'!A:A,0),6)</f>
        <v>13628.4</v>
      </c>
      <c r="G225">
        <f>_xlfn.IFNA(INDEX('Data-covid'!A:B,MATCH(Overview!A225,'Data-covid'!A:A,0),2),0)</f>
        <v>0</v>
      </c>
      <c r="H225">
        <f>INDEX('Data-weather-dates'!D:F,MATCH(Overview!A225,'Data-weather-dates'!D:D,0),3)</f>
        <v>0</v>
      </c>
      <c r="I225">
        <f>INDEX('Data-holidays'!A:B,MATCH(Overview!A225,'Data-holidays'!A:A,0),2)</f>
        <v>0</v>
      </c>
    </row>
    <row r="226" spans="1:9" x14ac:dyDescent="0.2">
      <c r="A226" s="2">
        <v>43107</v>
      </c>
      <c r="B226">
        <f>INDEX('Data-monthly'!A:B,MATCH(_xlfn.NUMBERVALUE(_xlfn.CONCAT(YEAR(A226),IF(MONTH(A226)&lt;10,_xlfn.CONCAT("0",MONTH(A226)),MONTH(A226)))),'Data-monthly'!A:A,0),2)</f>
        <v>0.60119999999999996</v>
      </c>
      <c r="C226">
        <f>INDEX('Data-monthly'!A:C,MATCH(_xlfn.NUMBERVALUE(_xlfn.CONCAT(YEAR(A226),IF(MONTH(A226)&lt;10,_xlfn.CONCAT("0",MONTH(A226)),MONTH(A226)))),'Data-monthly'!A:A,0),3)</f>
        <v>95.7</v>
      </c>
      <c r="D226">
        <f>INDEX('Data-monthly'!A:D,MATCH(_xlfn.NUMBERVALUE(_xlfn.CONCAT(YEAR(A226),IF(MONTH(A226)&lt;10,_xlfn.CONCAT("0",MONTH(A226)),MONTH(A226)))),'Data-monthly'!A:A,0),4)</f>
        <v>4</v>
      </c>
      <c r="E226">
        <f>INDEX('Data-monthly'!A:E,MATCH(_xlfn.NUMBERVALUE(_xlfn.CONCAT(YEAR(A226),IF(MONTH(A226)&lt;10,_xlfn.CONCAT("0",MONTH(A226)),MONTH(A226)))),'Data-monthly'!A:A,0),5)</f>
        <v>2.07E-2</v>
      </c>
      <c r="F226" s="4">
        <f>INDEX('Data-monthly'!A:F,MATCH(_xlfn.NUMBERVALUE(_xlfn.CONCAT(YEAR(A226),IF(MONTH(A226)&lt;10,_xlfn.CONCAT("0",MONTH(A226)),MONTH(A226)))),'Data-monthly'!A:A,0),6)</f>
        <v>13628.4</v>
      </c>
      <c r="G226">
        <f>_xlfn.IFNA(INDEX('Data-covid'!A:B,MATCH(Overview!A226,'Data-covid'!A:A,0),2),0)</f>
        <v>0</v>
      </c>
      <c r="H226">
        <f>INDEX('Data-weather-dates'!D:F,MATCH(Overview!A226,'Data-weather-dates'!D:D,0),3)</f>
        <v>0</v>
      </c>
      <c r="I226">
        <f>INDEX('Data-holidays'!A:B,MATCH(Overview!A226,'Data-holidays'!A:A,0),2)</f>
        <v>0</v>
      </c>
    </row>
    <row r="227" spans="1:9" x14ac:dyDescent="0.2">
      <c r="A227" s="2">
        <v>43108</v>
      </c>
      <c r="B227">
        <f>INDEX('Data-monthly'!A:B,MATCH(_xlfn.NUMBERVALUE(_xlfn.CONCAT(YEAR(A227),IF(MONTH(A227)&lt;10,_xlfn.CONCAT("0",MONTH(A227)),MONTH(A227)))),'Data-monthly'!A:A,0),2)</f>
        <v>0.60119999999999996</v>
      </c>
      <c r="C227">
        <f>INDEX('Data-monthly'!A:C,MATCH(_xlfn.NUMBERVALUE(_xlfn.CONCAT(YEAR(A227),IF(MONTH(A227)&lt;10,_xlfn.CONCAT("0",MONTH(A227)),MONTH(A227)))),'Data-monthly'!A:A,0),3)</f>
        <v>95.7</v>
      </c>
      <c r="D227">
        <f>INDEX('Data-monthly'!A:D,MATCH(_xlfn.NUMBERVALUE(_xlfn.CONCAT(YEAR(A227),IF(MONTH(A227)&lt;10,_xlfn.CONCAT("0",MONTH(A227)),MONTH(A227)))),'Data-monthly'!A:A,0),4)</f>
        <v>4</v>
      </c>
      <c r="E227">
        <f>INDEX('Data-monthly'!A:E,MATCH(_xlfn.NUMBERVALUE(_xlfn.CONCAT(YEAR(A227),IF(MONTH(A227)&lt;10,_xlfn.CONCAT("0",MONTH(A227)),MONTH(A227)))),'Data-monthly'!A:A,0),5)</f>
        <v>2.07E-2</v>
      </c>
      <c r="F227" s="4">
        <f>INDEX('Data-monthly'!A:F,MATCH(_xlfn.NUMBERVALUE(_xlfn.CONCAT(YEAR(A227),IF(MONTH(A227)&lt;10,_xlfn.CONCAT("0",MONTH(A227)),MONTH(A227)))),'Data-monthly'!A:A,0),6)</f>
        <v>13628.4</v>
      </c>
      <c r="G227">
        <f>_xlfn.IFNA(INDEX('Data-covid'!A:B,MATCH(Overview!A227,'Data-covid'!A:A,0),2),0)</f>
        <v>0</v>
      </c>
      <c r="H227">
        <f>INDEX('Data-weather-dates'!D:F,MATCH(Overview!A227,'Data-weather-dates'!D:D,0),3)</f>
        <v>0</v>
      </c>
      <c r="I227">
        <f>INDEX('Data-holidays'!A:B,MATCH(Overview!A227,'Data-holidays'!A:A,0),2)</f>
        <v>0</v>
      </c>
    </row>
    <row r="228" spans="1:9" x14ac:dyDescent="0.2">
      <c r="A228" s="2">
        <v>43109</v>
      </c>
      <c r="B228">
        <f>INDEX('Data-monthly'!A:B,MATCH(_xlfn.NUMBERVALUE(_xlfn.CONCAT(YEAR(A228),IF(MONTH(A228)&lt;10,_xlfn.CONCAT("0",MONTH(A228)),MONTH(A228)))),'Data-monthly'!A:A,0),2)</f>
        <v>0.60119999999999996</v>
      </c>
      <c r="C228">
        <f>INDEX('Data-monthly'!A:C,MATCH(_xlfn.NUMBERVALUE(_xlfn.CONCAT(YEAR(A228),IF(MONTH(A228)&lt;10,_xlfn.CONCAT("0",MONTH(A228)),MONTH(A228)))),'Data-monthly'!A:A,0),3)</f>
        <v>95.7</v>
      </c>
      <c r="D228">
        <f>INDEX('Data-monthly'!A:D,MATCH(_xlfn.NUMBERVALUE(_xlfn.CONCAT(YEAR(A228),IF(MONTH(A228)&lt;10,_xlfn.CONCAT("0",MONTH(A228)),MONTH(A228)))),'Data-monthly'!A:A,0),4)</f>
        <v>4</v>
      </c>
      <c r="E228">
        <f>INDEX('Data-monthly'!A:E,MATCH(_xlfn.NUMBERVALUE(_xlfn.CONCAT(YEAR(A228),IF(MONTH(A228)&lt;10,_xlfn.CONCAT("0",MONTH(A228)),MONTH(A228)))),'Data-monthly'!A:A,0),5)</f>
        <v>2.07E-2</v>
      </c>
      <c r="F228" s="4">
        <f>INDEX('Data-monthly'!A:F,MATCH(_xlfn.NUMBERVALUE(_xlfn.CONCAT(YEAR(A228),IF(MONTH(A228)&lt;10,_xlfn.CONCAT("0",MONTH(A228)),MONTH(A228)))),'Data-monthly'!A:A,0),6)</f>
        <v>13628.4</v>
      </c>
      <c r="G228">
        <f>_xlfn.IFNA(INDEX('Data-covid'!A:B,MATCH(Overview!A228,'Data-covid'!A:A,0),2),0)</f>
        <v>0</v>
      </c>
      <c r="H228">
        <f>INDEX('Data-weather-dates'!D:F,MATCH(Overview!A228,'Data-weather-dates'!D:D,0),3)</f>
        <v>0</v>
      </c>
      <c r="I228">
        <f>INDEX('Data-holidays'!A:B,MATCH(Overview!A228,'Data-holidays'!A:A,0),2)</f>
        <v>0</v>
      </c>
    </row>
    <row r="229" spans="1:9" x14ac:dyDescent="0.2">
      <c r="A229" s="2">
        <v>43110</v>
      </c>
      <c r="B229">
        <f>INDEX('Data-monthly'!A:B,MATCH(_xlfn.NUMBERVALUE(_xlfn.CONCAT(YEAR(A229),IF(MONTH(A229)&lt;10,_xlfn.CONCAT("0",MONTH(A229)),MONTH(A229)))),'Data-monthly'!A:A,0),2)</f>
        <v>0.60119999999999996</v>
      </c>
      <c r="C229">
        <f>INDEX('Data-monthly'!A:C,MATCH(_xlfn.NUMBERVALUE(_xlfn.CONCAT(YEAR(A229),IF(MONTH(A229)&lt;10,_xlfn.CONCAT("0",MONTH(A229)),MONTH(A229)))),'Data-monthly'!A:A,0),3)</f>
        <v>95.7</v>
      </c>
      <c r="D229">
        <f>INDEX('Data-monthly'!A:D,MATCH(_xlfn.NUMBERVALUE(_xlfn.CONCAT(YEAR(A229),IF(MONTH(A229)&lt;10,_xlfn.CONCAT("0",MONTH(A229)),MONTH(A229)))),'Data-monthly'!A:A,0),4)</f>
        <v>4</v>
      </c>
      <c r="E229">
        <f>INDEX('Data-monthly'!A:E,MATCH(_xlfn.NUMBERVALUE(_xlfn.CONCAT(YEAR(A229),IF(MONTH(A229)&lt;10,_xlfn.CONCAT("0",MONTH(A229)),MONTH(A229)))),'Data-monthly'!A:A,0),5)</f>
        <v>2.07E-2</v>
      </c>
      <c r="F229" s="4">
        <f>INDEX('Data-monthly'!A:F,MATCH(_xlfn.NUMBERVALUE(_xlfn.CONCAT(YEAR(A229),IF(MONTH(A229)&lt;10,_xlfn.CONCAT("0",MONTH(A229)),MONTH(A229)))),'Data-monthly'!A:A,0),6)</f>
        <v>13628.4</v>
      </c>
      <c r="G229">
        <f>_xlfn.IFNA(INDEX('Data-covid'!A:B,MATCH(Overview!A229,'Data-covid'!A:A,0),2),0)</f>
        <v>0</v>
      </c>
      <c r="H229">
        <f>INDEX('Data-weather-dates'!D:F,MATCH(Overview!A229,'Data-weather-dates'!D:D,0),3)</f>
        <v>0</v>
      </c>
      <c r="I229">
        <f>INDEX('Data-holidays'!A:B,MATCH(Overview!A229,'Data-holidays'!A:A,0),2)</f>
        <v>0</v>
      </c>
    </row>
    <row r="230" spans="1:9" x14ac:dyDescent="0.2">
      <c r="A230" s="2">
        <v>43111</v>
      </c>
      <c r="B230">
        <f>INDEX('Data-monthly'!A:B,MATCH(_xlfn.NUMBERVALUE(_xlfn.CONCAT(YEAR(A230),IF(MONTH(A230)&lt;10,_xlfn.CONCAT("0",MONTH(A230)),MONTH(A230)))),'Data-monthly'!A:A,0),2)</f>
        <v>0.60119999999999996</v>
      </c>
      <c r="C230">
        <f>INDEX('Data-monthly'!A:C,MATCH(_xlfn.NUMBERVALUE(_xlfn.CONCAT(YEAR(A230),IF(MONTH(A230)&lt;10,_xlfn.CONCAT("0",MONTH(A230)),MONTH(A230)))),'Data-monthly'!A:A,0),3)</f>
        <v>95.7</v>
      </c>
      <c r="D230">
        <f>INDEX('Data-monthly'!A:D,MATCH(_xlfn.NUMBERVALUE(_xlfn.CONCAT(YEAR(A230),IF(MONTH(A230)&lt;10,_xlfn.CONCAT("0",MONTH(A230)),MONTH(A230)))),'Data-monthly'!A:A,0),4)</f>
        <v>4</v>
      </c>
      <c r="E230">
        <f>INDEX('Data-monthly'!A:E,MATCH(_xlfn.NUMBERVALUE(_xlfn.CONCAT(YEAR(A230),IF(MONTH(A230)&lt;10,_xlfn.CONCAT("0",MONTH(A230)),MONTH(A230)))),'Data-monthly'!A:A,0),5)</f>
        <v>2.07E-2</v>
      </c>
      <c r="F230" s="4">
        <f>INDEX('Data-monthly'!A:F,MATCH(_xlfn.NUMBERVALUE(_xlfn.CONCAT(YEAR(A230),IF(MONTH(A230)&lt;10,_xlfn.CONCAT("0",MONTH(A230)),MONTH(A230)))),'Data-monthly'!A:A,0),6)</f>
        <v>13628.4</v>
      </c>
      <c r="G230">
        <f>_xlfn.IFNA(INDEX('Data-covid'!A:B,MATCH(Overview!A230,'Data-covid'!A:A,0),2),0)</f>
        <v>0</v>
      </c>
      <c r="H230">
        <f>INDEX('Data-weather-dates'!D:F,MATCH(Overview!A230,'Data-weather-dates'!D:D,0),3)</f>
        <v>0</v>
      </c>
      <c r="I230">
        <f>INDEX('Data-holidays'!A:B,MATCH(Overview!A230,'Data-holidays'!A:A,0),2)</f>
        <v>0</v>
      </c>
    </row>
    <row r="231" spans="1:9" x14ac:dyDescent="0.2">
      <c r="A231" s="2">
        <v>43112</v>
      </c>
      <c r="B231">
        <f>INDEX('Data-monthly'!A:B,MATCH(_xlfn.NUMBERVALUE(_xlfn.CONCAT(YEAR(A231),IF(MONTH(A231)&lt;10,_xlfn.CONCAT("0",MONTH(A231)),MONTH(A231)))),'Data-monthly'!A:A,0),2)</f>
        <v>0.60119999999999996</v>
      </c>
      <c r="C231">
        <f>INDEX('Data-monthly'!A:C,MATCH(_xlfn.NUMBERVALUE(_xlfn.CONCAT(YEAR(A231),IF(MONTH(A231)&lt;10,_xlfn.CONCAT("0",MONTH(A231)),MONTH(A231)))),'Data-monthly'!A:A,0),3)</f>
        <v>95.7</v>
      </c>
      <c r="D231">
        <f>INDEX('Data-monthly'!A:D,MATCH(_xlfn.NUMBERVALUE(_xlfn.CONCAT(YEAR(A231),IF(MONTH(A231)&lt;10,_xlfn.CONCAT("0",MONTH(A231)),MONTH(A231)))),'Data-monthly'!A:A,0),4)</f>
        <v>4</v>
      </c>
      <c r="E231">
        <f>INDEX('Data-monthly'!A:E,MATCH(_xlfn.NUMBERVALUE(_xlfn.CONCAT(YEAR(A231),IF(MONTH(A231)&lt;10,_xlfn.CONCAT("0",MONTH(A231)),MONTH(A231)))),'Data-monthly'!A:A,0),5)</f>
        <v>2.07E-2</v>
      </c>
      <c r="F231" s="4">
        <f>INDEX('Data-monthly'!A:F,MATCH(_xlfn.NUMBERVALUE(_xlfn.CONCAT(YEAR(A231),IF(MONTH(A231)&lt;10,_xlfn.CONCAT("0",MONTH(A231)),MONTH(A231)))),'Data-monthly'!A:A,0),6)</f>
        <v>13628.4</v>
      </c>
      <c r="G231">
        <f>_xlfn.IFNA(INDEX('Data-covid'!A:B,MATCH(Overview!A231,'Data-covid'!A:A,0),2),0)</f>
        <v>0</v>
      </c>
      <c r="H231">
        <f>INDEX('Data-weather-dates'!D:F,MATCH(Overview!A231,'Data-weather-dates'!D:D,0),3)</f>
        <v>0</v>
      </c>
      <c r="I231">
        <f>INDEX('Data-holidays'!A:B,MATCH(Overview!A231,'Data-holidays'!A:A,0),2)</f>
        <v>0</v>
      </c>
    </row>
    <row r="232" spans="1:9" x14ac:dyDescent="0.2">
      <c r="A232" s="2">
        <v>43113</v>
      </c>
      <c r="B232">
        <f>INDEX('Data-monthly'!A:B,MATCH(_xlfn.NUMBERVALUE(_xlfn.CONCAT(YEAR(A232),IF(MONTH(A232)&lt;10,_xlfn.CONCAT("0",MONTH(A232)),MONTH(A232)))),'Data-monthly'!A:A,0),2)</f>
        <v>0.60119999999999996</v>
      </c>
      <c r="C232">
        <f>INDEX('Data-monthly'!A:C,MATCH(_xlfn.NUMBERVALUE(_xlfn.CONCAT(YEAR(A232),IF(MONTH(A232)&lt;10,_xlfn.CONCAT("0",MONTH(A232)),MONTH(A232)))),'Data-monthly'!A:A,0),3)</f>
        <v>95.7</v>
      </c>
      <c r="D232">
        <f>INDEX('Data-monthly'!A:D,MATCH(_xlfn.NUMBERVALUE(_xlfn.CONCAT(YEAR(A232),IF(MONTH(A232)&lt;10,_xlfn.CONCAT("0",MONTH(A232)),MONTH(A232)))),'Data-monthly'!A:A,0),4)</f>
        <v>4</v>
      </c>
      <c r="E232">
        <f>INDEX('Data-monthly'!A:E,MATCH(_xlfn.NUMBERVALUE(_xlfn.CONCAT(YEAR(A232),IF(MONTH(A232)&lt;10,_xlfn.CONCAT("0",MONTH(A232)),MONTH(A232)))),'Data-monthly'!A:A,0),5)</f>
        <v>2.07E-2</v>
      </c>
      <c r="F232" s="4">
        <f>INDEX('Data-monthly'!A:F,MATCH(_xlfn.NUMBERVALUE(_xlfn.CONCAT(YEAR(A232),IF(MONTH(A232)&lt;10,_xlfn.CONCAT("0",MONTH(A232)),MONTH(A232)))),'Data-monthly'!A:A,0),6)</f>
        <v>13628.4</v>
      </c>
      <c r="G232">
        <f>_xlfn.IFNA(INDEX('Data-covid'!A:B,MATCH(Overview!A232,'Data-covid'!A:A,0),2),0)</f>
        <v>0</v>
      </c>
      <c r="H232">
        <f>INDEX('Data-weather-dates'!D:F,MATCH(Overview!A232,'Data-weather-dates'!D:D,0),3)</f>
        <v>0</v>
      </c>
      <c r="I232">
        <f>INDEX('Data-holidays'!A:B,MATCH(Overview!A232,'Data-holidays'!A:A,0),2)</f>
        <v>0</v>
      </c>
    </row>
    <row r="233" spans="1:9" x14ac:dyDescent="0.2">
      <c r="A233" s="2">
        <v>43114</v>
      </c>
      <c r="B233">
        <f>INDEX('Data-monthly'!A:B,MATCH(_xlfn.NUMBERVALUE(_xlfn.CONCAT(YEAR(A233),IF(MONTH(A233)&lt;10,_xlfn.CONCAT("0",MONTH(A233)),MONTH(A233)))),'Data-monthly'!A:A,0),2)</f>
        <v>0.60119999999999996</v>
      </c>
      <c r="C233">
        <f>INDEX('Data-monthly'!A:C,MATCH(_xlfn.NUMBERVALUE(_xlfn.CONCAT(YEAR(A233),IF(MONTH(A233)&lt;10,_xlfn.CONCAT("0",MONTH(A233)),MONTH(A233)))),'Data-monthly'!A:A,0),3)</f>
        <v>95.7</v>
      </c>
      <c r="D233">
        <f>INDEX('Data-monthly'!A:D,MATCH(_xlfn.NUMBERVALUE(_xlfn.CONCAT(YEAR(A233),IF(MONTH(A233)&lt;10,_xlfn.CONCAT("0",MONTH(A233)),MONTH(A233)))),'Data-monthly'!A:A,0),4)</f>
        <v>4</v>
      </c>
      <c r="E233">
        <f>INDEX('Data-monthly'!A:E,MATCH(_xlfn.NUMBERVALUE(_xlfn.CONCAT(YEAR(A233),IF(MONTH(A233)&lt;10,_xlfn.CONCAT("0",MONTH(A233)),MONTH(A233)))),'Data-monthly'!A:A,0),5)</f>
        <v>2.07E-2</v>
      </c>
      <c r="F233" s="4">
        <f>INDEX('Data-monthly'!A:F,MATCH(_xlfn.NUMBERVALUE(_xlfn.CONCAT(YEAR(A233),IF(MONTH(A233)&lt;10,_xlfn.CONCAT("0",MONTH(A233)),MONTH(A233)))),'Data-monthly'!A:A,0),6)</f>
        <v>13628.4</v>
      </c>
      <c r="G233">
        <f>_xlfn.IFNA(INDEX('Data-covid'!A:B,MATCH(Overview!A233,'Data-covid'!A:A,0),2),0)</f>
        <v>0</v>
      </c>
      <c r="H233">
        <f>INDEX('Data-weather-dates'!D:F,MATCH(Overview!A233,'Data-weather-dates'!D:D,0),3)</f>
        <v>0</v>
      </c>
      <c r="I233">
        <f>INDEX('Data-holidays'!A:B,MATCH(Overview!A233,'Data-holidays'!A:A,0),2)</f>
        <v>0</v>
      </c>
    </row>
    <row r="234" spans="1:9" x14ac:dyDescent="0.2">
      <c r="A234" s="2">
        <v>43115</v>
      </c>
      <c r="B234">
        <f>INDEX('Data-monthly'!A:B,MATCH(_xlfn.NUMBERVALUE(_xlfn.CONCAT(YEAR(A234),IF(MONTH(A234)&lt;10,_xlfn.CONCAT("0",MONTH(A234)),MONTH(A234)))),'Data-monthly'!A:A,0),2)</f>
        <v>0.60119999999999996</v>
      </c>
      <c r="C234">
        <f>INDEX('Data-monthly'!A:C,MATCH(_xlfn.NUMBERVALUE(_xlfn.CONCAT(YEAR(A234),IF(MONTH(A234)&lt;10,_xlfn.CONCAT("0",MONTH(A234)),MONTH(A234)))),'Data-monthly'!A:A,0),3)</f>
        <v>95.7</v>
      </c>
      <c r="D234">
        <f>INDEX('Data-monthly'!A:D,MATCH(_xlfn.NUMBERVALUE(_xlfn.CONCAT(YEAR(A234),IF(MONTH(A234)&lt;10,_xlfn.CONCAT("0",MONTH(A234)),MONTH(A234)))),'Data-monthly'!A:A,0),4)</f>
        <v>4</v>
      </c>
      <c r="E234">
        <f>INDEX('Data-monthly'!A:E,MATCH(_xlfn.NUMBERVALUE(_xlfn.CONCAT(YEAR(A234),IF(MONTH(A234)&lt;10,_xlfn.CONCAT("0",MONTH(A234)),MONTH(A234)))),'Data-monthly'!A:A,0),5)</f>
        <v>2.07E-2</v>
      </c>
      <c r="F234" s="4">
        <f>INDEX('Data-monthly'!A:F,MATCH(_xlfn.NUMBERVALUE(_xlfn.CONCAT(YEAR(A234),IF(MONTH(A234)&lt;10,_xlfn.CONCAT("0",MONTH(A234)),MONTH(A234)))),'Data-monthly'!A:A,0),6)</f>
        <v>13628.4</v>
      </c>
      <c r="G234">
        <f>_xlfn.IFNA(INDEX('Data-covid'!A:B,MATCH(Overview!A234,'Data-covid'!A:A,0),2),0)</f>
        <v>0</v>
      </c>
      <c r="H234">
        <f>INDEX('Data-weather-dates'!D:F,MATCH(Overview!A234,'Data-weather-dates'!D:D,0),3)</f>
        <v>0</v>
      </c>
      <c r="I234">
        <f>INDEX('Data-holidays'!A:B,MATCH(Overview!A234,'Data-holidays'!A:A,0),2)</f>
        <v>0</v>
      </c>
    </row>
    <row r="235" spans="1:9" x14ac:dyDescent="0.2">
      <c r="A235" s="2">
        <v>43116</v>
      </c>
      <c r="B235">
        <f>INDEX('Data-monthly'!A:B,MATCH(_xlfn.NUMBERVALUE(_xlfn.CONCAT(YEAR(A235),IF(MONTH(A235)&lt;10,_xlfn.CONCAT("0",MONTH(A235)),MONTH(A235)))),'Data-monthly'!A:A,0),2)</f>
        <v>0.60119999999999996</v>
      </c>
      <c r="C235">
        <f>INDEX('Data-monthly'!A:C,MATCH(_xlfn.NUMBERVALUE(_xlfn.CONCAT(YEAR(A235),IF(MONTH(A235)&lt;10,_xlfn.CONCAT("0",MONTH(A235)),MONTH(A235)))),'Data-monthly'!A:A,0),3)</f>
        <v>95.7</v>
      </c>
      <c r="D235">
        <f>INDEX('Data-monthly'!A:D,MATCH(_xlfn.NUMBERVALUE(_xlfn.CONCAT(YEAR(A235),IF(MONTH(A235)&lt;10,_xlfn.CONCAT("0",MONTH(A235)),MONTH(A235)))),'Data-monthly'!A:A,0),4)</f>
        <v>4</v>
      </c>
      <c r="E235">
        <f>INDEX('Data-monthly'!A:E,MATCH(_xlfn.NUMBERVALUE(_xlfn.CONCAT(YEAR(A235),IF(MONTH(A235)&lt;10,_xlfn.CONCAT("0",MONTH(A235)),MONTH(A235)))),'Data-monthly'!A:A,0),5)</f>
        <v>2.07E-2</v>
      </c>
      <c r="F235" s="4">
        <f>INDEX('Data-monthly'!A:F,MATCH(_xlfn.NUMBERVALUE(_xlfn.CONCAT(YEAR(A235),IF(MONTH(A235)&lt;10,_xlfn.CONCAT("0",MONTH(A235)),MONTH(A235)))),'Data-monthly'!A:A,0),6)</f>
        <v>13628.4</v>
      </c>
      <c r="G235">
        <f>_xlfn.IFNA(INDEX('Data-covid'!A:B,MATCH(Overview!A235,'Data-covid'!A:A,0),2),0)</f>
        <v>0</v>
      </c>
      <c r="H235">
        <f>INDEX('Data-weather-dates'!D:F,MATCH(Overview!A235,'Data-weather-dates'!D:D,0),3)</f>
        <v>0</v>
      </c>
      <c r="I235">
        <f>INDEX('Data-holidays'!A:B,MATCH(Overview!A235,'Data-holidays'!A:A,0),2)</f>
        <v>0</v>
      </c>
    </row>
    <row r="236" spans="1:9" x14ac:dyDescent="0.2">
      <c r="A236" s="2">
        <v>43117</v>
      </c>
      <c r="B236">
        <f>INDEX('Data-monthly'!A:B,MATCH(_xlfn.NUMBERVALUE(_xlfn.CONCAT(YEAR(A236),IF(MONTH(A236)&lt;10,_xlfn.CONCAT("0",MONTH(A236)),MONTH(A236)))),'Data-monthly'!A:A,0),2)</f>
        <v>0.60119999999999996</v>
      </c>
      <c r="C236">
        <f>INDEX('Data-monthly'!A:C,MATCH(_xlfn.NUMBERVALUE(_xlfn.CONCAT(YEAR(A236),IF(MONTH(A236)&lt;10,_xlfn.CONCAT("0",MONTH(A236)),MONTH(A236)))),'Data-monthly'!A:A,0),3)</f>
        <v>95.7</v>
      </c>
      <c r="D236">
        <f>INDEX('Data-monthly'!A:D,MATCH(_xlfn.NUMBERVALUE(_xlfn.CONCAT(YEAR(A236),IF(MONTH(A236)&lt;10,_xlfn.CONCAT("0",MONTH(A236)),MONTH(A236)))),'Data-monthly'!A:A,0),4)</f>
        <v>4</v>
      </c>
      <c r="E236">
        <f>INDEX('Data-monthly'!A:E,MATCH(_xlfn.NUMBERVALUE(_xlfn.CONCAT(YEAR(A236),IF(MONTH(A236)&lt;10,_xlfn.CONCAT("0",MONTH(A236)),MONTH(A236)))),'Data-monthly'!A:A,0),5)</f>
        <v>2.07E-2</v>
      </c>
      <c r="F236" s="4">
        <f>INDEX('Data-monthly'!A:F,MATCH(_xlfn.NUMBERVALUE(_xlfn.CONCAT(YEAR(A236),IF(MONTH(A236)&lt;10,_xlfn.CONCAT("0",MONTH(A236)),MONTH(A236)))),'Data-monthly'!A:A,0),6)</f>
        <v>13628.4</v>
      </c>
      <c r="G236">
        <f>_xlfn.IFNA(INDEX('Data-covid'!A:B,MATCH(Overview!A236,'Data-covid'!A:A,0),2),0)</f>
        <v>0</v>
      </c>
      <c r="H236">
        <f>INDEX('Data-weather-dates'!D:F,MATCH(Overview!A236,'Data-weather-dates'!D:D,0),3)</f>
        <v>0</v>
      </c>
      <c r="I236">
        <f>INDEX('Data-holidays'!A:B,MATCH(Overview!A236,'Data-holidays'!A:A,0),2)</f>
        <v>0</v>
      </c>
    </row>
    <row r="237" spans="1:9" x14ac:dyDescent="0.2">
      <c r="A237" s="2">
        <v>43118</v>
      </c>
      <c r="B237">
        <f>INDEX('Data-monthly'!A:B,MATCH(_xlfn.NUMBERVALUE(_xlfn.CONCAT(YEAR(A237),IF(MONTH(A237)&lt;10,_xlfn.CONCAT("0",MONTH(A237)),MONTH(A237)))),'Data-monthly'!A:A,0),2)</f>
        <v>0.60119999999999996</v>
      </c>
      <c r="C237">
        <f>INDEX('Data-monthly'!A:C,MATCH(_xlfn.NUMBERVALUE(_xlfn.CONCAT(YEAR(A237),IF(MONTH(A237)&lt;10,_xlfn.CONCAT("0",MONTH(A237)),MONTH(A237)))),'Data-monthly'!A:A,0),3)</f>
        <v>95.7</v>
      </c>
      <c r="D237">
        <f>INDEX('Data-monthly'!A:D,MATCH(_xlfn.NUMBERVALUE(_xlfn.CONCAT(YEAR(A237),IF(MONTH(A237)&lt;10,_xlfn.CONCAT("0",MONTH(A237)),MONTH(A237)))),'Data-monthly'!A:A,0),4)</f>
        <v>4</v>
      </c>
      <c r="E237">
        <f>INDEX('Data-monthly'!A:E,MATCH(_xlfn.NUMBERVALUE(_xlfn.CONCAT(YEAR(A237),IF(MONTH(A237)&lt;10,_xlfn.CONCAT("0",MONTH(A237)),MONTH(A237)))),'Data-monthly'!A:A,0),5)</f>
        <v>2.07E-2</v>
      </c>
      <c r="F237" s="4">
        <f>INDEX('Data-monthly'!A:F,MATCH(_xlfn.NUMBERVALUE(_xlfn.CONCAT(YEAR(A237),IF(MONTH(A237)&lt;10,_xlfn.CONCAT("0",MONTH(A237)),MONTH(A237)))),'Data-monthly'!A:A,0),6)</f>
        <v>13628.4</v>
      </c>
      <c r="G237">
        <f>_xlfn.IFNA(INDEX('Data-covid'!A:B,MATCH(Overview!A237,'Data-covid'!A:A,0),2),0)</f>
        <v>0</v>
      </c>
      <c r="H237">
        <f>INDEX('Data-weather-dates'!D:F,MATCH(Overview!A237,'Data-weather-dates'!D:D,0),3)</f>
        <v>0</v>
      </c>
      <c r="I237">
        <f>INDEX('Data-holidays'!A:B,MATCH(Overview!A237,'Data-holidays'!A:A,0),2)</f>
        <v>0</v>
      </c>
    </row>
    <row r="238" spans="1:9" x14ac:dyDescent="0.2">
      <c r="A238" s="2">
        <v>43119</v>
      </c>
      <c r="B238">
        <f>INDEX('Data-monthly'!A:B,MATCH(_xlfn.NUMBERVALUE(_xlfn.CONCAT(YEAR(A238),IF(MONTH(A238)&lt;10,_xlfn.CONCAT("0",MONTH(A238)),MONTH(A238)))),'Data-monthly'!A:A,0),2)</f>
        <v>0.60119999999999996</v>
      </c>
      <c r="C238">
        <f>INDEX('Data-monthly'!A:C,MATCH(_xlfn.NUMBERVALUE(_xlfn.CONCAT(YEAR(A238),IF(MONTH(A238)&lt;10,_xlfn.CONCAT("0",MONTH(A238)),MONTH(A238)))),'Data-monthly'!A:A,0),3)</f>
        <v>95.7</v>
      </c>
      <c r="D238">
        <f>INDEX('Data-monthly'!A:D,MATCH(_xlfn.NUMBERVALUE(_xlfn.CONCAT(YEAR(A238),IF(MONTH(A238)&lt;10,_xlfn.CONCAT("0",MONTH(A238)),MONTH(A238)))),'Data-monthly'!A:A,0),4)</f>
        <v>4</v>
      </c>
      <c r="E238">
        <f>INDEX('Data-monthly'!A:E,MATCH(_xlfn.NUMBERVALUE(_xlfn.CONCAT(YEAR(A238),IF(MONTH(A238)&lt;10,_xlfn.CONCAT("0",MONTH(A238)),MONTH(A238)))),'Data-monthly'!A:A,0),5)</f>
        <v>2.07E-2</v>
      </c>
      <c r="F238" s="4">
        <f>INDEX('Data-monthly'!A:F,MATCH(_xlfn.NUMBERVALUE(_xlfn.CONCAT(YEAR(A238),IF(MONTH(A238)&lt;10,_xlfn.CONCAT("0",MONTH(A238)),MONTH(A238)))),'Data-monthly'!A:A,0),6)</f>
        <v>13628.4</v>
      </c>
      <c r="G238">
        <f>_xlfn.IFNA(INDEX('Data-covid'!A:B,MATCH(Overview!A238,'Data-covid'!A:A,0),2),0)</f>
        <v>0</v>
      </c>
      <c r="H238">
        <f>INDEX('Data-weather-dates'!D:F,MATCH(Overview!A238,'Data-weather-dates'!D:D,0),3)</f>
        <v>0</v>
      </c>
      <c r="I238">
        <f>INDEX('Data-holidays'!A:B,MATCH(Overview!A238,'Data-holidays'!A:A,0),2)</f>
        <v>0</v>
      </c>
    </row>
    <row r="239" spans="1:9" x14ac:dyDescent="0.2">
      <c r="A239" s="2">
        <v>43120</v>
      </c>
      <c r="B239">
        <f>INDEX('Data-monthly'!A:B,MATCH(_xlfn.NUMBERVALUE(_xlfn.CONCAT(YEAR(A239),IF(MONTH(A239)&lt;10,_xlfn.CONCAT("0",MONTH(A239)),MONTH(A239)))),'Data-monthly'!A:A,0),2)</f>
        <v>0.60119999999999996</v>
      </c>
      <c r="C239">
        <f>INDEX('Data-monthly'!A:C,MATCH(_xlfn.NUMBERVALUE(_xlfn.CONCAT(YEAR(A239),IF(MONTH(A239)&lt;10,_xlfn.CONCAT("0",MONTH(A239)),MONTH(A239)))),'Data-monthly'!A:A,0),3)</f>
        <v>95.7</v>
      </c>
      <c r="D239">
        <f>INDEX('Data-monthly'!A:D,MATCH(_xlfn.NUMBERVALUE(_xlfn.CONCAT(YEAR(A239),IF(MONTH(A239)&lt;10,_xlfn.CONCAT("0",MONTH(A239)),MONTH(A239)))),'Data-monthly'!A:A,0),4)</f>
        <v>4</v>
      </c>
      <c r="E239">
        <f>INDEX('Data-monthly'!A:E,MATCH(_xlfn.NUMBERVALUE(_xlfn.CONCAT(YEAR(A239),IF(MONTH(A239)&lt;10,_xlfn.CONCAT("0",MONTH(A239)),MONTH(A239)))),'Data-monthly'!A:A,0),5)</f>
        <v>2.07E-2</v>
      </c>
      <c r="F239" s="4">
        <f>INDEX('Data-monthly'!A:F,MATCH(_xlfn.NUMBERVALUE(_xlfn.CONCAT(YEAR(A239),IF(MONTH(A239)&lt;10,_xlfn.CONCAT("0",MONTH(A239)),MONTH(A239)))),'Data-monthly'!A:A,0),6)</f>
        <v>13628.4</v>
      </c>
      <c r="G239">
        <f>_xlfn.IFNA(INDEX('Data-covid'!A:B,MATCH(Overview!A239,'Data-covid'!A:A,0),2),0)</f>
        <v>0</v>
      </c>
      <c r="H239">
        <f>INDEX('Data-weather-dates'!D:F,MATCH(Overview!A239,'Data-weather-dates'!D:D,0),3)</f>
        <v>0</v>
      </c>
      <c r="I239">
        <f>INDEX('Data-holidays'!A:B,MATCH(Overview!A239,'Data-holidays'!A:A,0),2)</f>
        <v>0</v>
      </c>
    </row>
    <row r="240" spans="1:9" x14ac:dyDescent="0.2">
      <c r="A240" s="2">
        <v>43121</v>
      </c>
      <c r="B240">
        <f>INDEX('Data-monthly'!A:B,MATCH(_xlfn.NUMBERVALUE(_xlfn.CONCAT(YEAR(A240),IF(MONTH(A240)&lt;10,_xlfn.CONCAT("0",MONTH(A240)),MONTH(A240)))),'Data-monthly'!A:A,0),2)</f>
        <v>0.60119999999999996</v>
      </c>
      <c r="C240">
        <f>INDEX('Data-monthly'!A:C,MATCH(_xlfn.NUMBERVALUE(_xlfn.CONCAT(YEAR(A240),IF(MONTH(A240)&lt;10,_xlfn.CONCAT("0",MONTH(A240)),MONTH(A240)))),'Data-monthly'!A:A,0),3)</f>
        <v>95.7</v>
      </c>
      <c r="D240">
        <f>INDEX('Data-monthly'!A:D,MATCH(_xlfn.NUMBERVALUE(_xlfn.CONCAT(YEAR(A240),IF(MONTH(A240)&lt;10,_xlfn.CONCAT("0",MONTH(A240)),MONTH(A240)))),'Data-monthly'!A:A,0),4)</f>
        <v>4</v>
      </c>
      <c r="E240">
        <f>INDEX('Data-monthly'!A:E,MATCH(_xlfn.NUMBERVALUE(_xlfn.CONCAT(YEAR(A240),IF(MONTH(A240)&lt;10,_xlfn.CONCAT("0",MONTH(A240)),MONTH(A240)))),'Data-monthly'!A:A,0),5)</f>
        <v>2.07E-2</v>
      </c>
      <c r="F240" s="4">
        <f>INDEX('Data-monthly'!A:F,MATCH(_xlfn.NUMBERVALUE(_xlfn.CONCAT(YEAR(A240),IF(MONTH(A240)&lt;10,_xlfn.CONCAT("0",MONTH(A240)),MONTH(A240)))),'Data-monthly'!A:A,0),6)</f>
        <v>13628.4</v>
      </c>
      <c r="G240">
        <f>_xlfn.IFNA(INDEX('Data-covid'!A:B,MATCH(Overview!A240,'Data-covid'!A:A,0),2),0)</f>
        <v>0</v>
      </c>
      <c r="H240">
        <f>INDEX('Data-weather-dates'!D:F,MATCH(Overview!A240,'Data-weather-dates'!D:D,0),3)</f>
        <v>0</v>
      </c>
      <c r="I240">
        <f>INDEX('Data-holidays'!A:B,MATCH(Overview!A240,'Data-holidays'!A:A,0),2)</f>
        <v>0</v>
      </c>
    </row>
    <row r="241" spans="1:9" x14ac:dyDescent="0.2">
      <c r="A241" s="2">
        <v>43122</v>
      </c>
      <c r="B241">
        <f>INDEX('Data-monthly'!A:B,MATCH(_xlfn.NUMBERVALUE(_xlfn.CONCAT(YEAR(A241),IF(MONTH(A241)&lt;10,_xlfn.CONCAT("0",MONTH(A241)),MONTH(A241)))),'Data-monthly'!A:A,0),2)</f>
        <v>0.60119999999999996</v>
      </c>
      <c r="C241">
        <f>INDEX('Data-monthly'!A:C,MATCH(_xlfn.NUMBERVALUE(_xlfn.CONCAT(YEAR(A241),IF(MONTH(A241)&lt;10,_xlfn.CONCAT("0",MONTH(A241)),MONTH(A241)))),'Data-monthly'!A:A,0),3)</f>
        <v>95.7</v>
      </c>
      <c r="D241">
        <f>INDEX('Data-monthly'!A:D,MATCH(_xlfn.NUMBERVALUE(_xlfn.CONCAT(YEAR(A241),IF(MONTH(A241)&lt;10,_xlfn.CONCAT("0",MONTH(A241)),MONTH(A241)))),'Data-monthly'!A:A,0),4)</f>
        <v>4</v>
      </c>
      <c r="E241">
        <f>INDEX('Data-monthly'!A:E,MATCH(_xlfn.NUMBERVALUE(_xlfn.CONCAT(YEAR(A241),IF(MONTH(A241)&lt;10,_xlfn.CONCAT("0",MONTH(A241)),MONTH(A241)))),'Data-monthly'!A:A,0),5)</f>
        <v>2.07E-2</v>
      </c>
      <c r="F241" s="4">
        <f>INDEX('Data-monthly'!A:F,MATCH(_xlfn.NUMBERVALUE(_xlfn.CONCAT(YEAR(A241),IF(MONTH(A241)&lt;10,_xlfn.CONCAT("0",MONTH(A241)),MONTH(A241)))),'Data-monthly'!A:A,0),6)</f>
        <v>13628.4</v>
      </c>
      <c r="G241">
        <f>_xlfn.IFNA(INDEX('Data-covid'!A:B,MATCH(Overview!A241,'Data-covid'!A:A,0),2),0)</f>
        <v>0</v>
      </c>
      <c r="H241">
        <f>INDEX('Data-weather-dates'!D:F,MATCH(Overview!A241,'Data-weather-dates'!D:D,0),3)</f>
        <v>0</v>
      </c>
      <c r="I241">
        <f>INDEX('Data-holidays'!A:B,MATCH(Overview!A241,'Data-holidays'!A:A,0),2)</f>
        <v>0</v>
      </c>
    </row>
    <row r="242" spans="1:9" x14ac:dyDescent="0.2">
      <c r="A242" s="2">
        <v>43123</v>
      </c>
      <c r="B242">
        <f>INDEX('Data-monthly'!A:B,MATCH(_xlfn.NUMBERVALUE(_xlfn.CONCAT(YEAR(A242),IF(MONTH(A242)&lt;10,_xlfn.CONCAT("0",MONTH(A242)),MONTH(A242)))),'Data-monthly'!A:A,0),2)</f>
        <v>0.60119999999999996</v>
      </c>
      <c r="C242">
        <f>INDEX('Data-monthly'!A:C,MATCH(_xlfn.NUMBERVALUE(_xlfn.CONCAT(YEAR(A242),IF(MONTH(A242)&lt;10,_xlfn.CONCAT("0",MONTH(A242)),MONTH(A242)))),'Data-monthly'!A:A,0),3)</f>
        <v>95.7</v>
      </c>
      <c r="D242">
        <f>INDEX('Data-monthly'!A:D,MATCH(_xlfn.NUMBERVALUE(_xlfn.CONCAT(YEAR(A242),IF(MONTH(A242)&lt;10,_xlfn.CONCAT("0",MONTH(A242)),MONTH(A242)))),'Data-monthly'!A:A,0),4)</f>
        <v>4</v>
      </c>
      <c r="E242">
        <f>INDEX('Data-monthly'!A:E,MATCH(_xlfn.NUMBERVALUE(_xlfn.CONCAT(YEAR(A242),IF(MONTH(A242)&lt;10,_xlfn.CONCAT("0",MONTH(A242)),MONTH(A242)))),'Data-monthly'!A:A,0),5)</f>
        <v>2.07E-2</v>
      </c>
      <c r="F242" s="4">
        <f>INDEX('Data-monthly'!A:F,MATCH(_xlfn.NUMBERVALUE(_xlfn.CONCAT(YEAR(A242),IF(MONTH(A242)&lt;10,_xlfn.CONCAT("0",MONTH(A242)),MONTH(A242)))),'Data-monthly'!A:A,0),6)</f>
        <v>13628.4</v>
      </c>
      <c r="G242">
        <f>_xlfn.IFNA(INDEX('Data-covid'!A:B,MATCH(Overview!A242,'Data-covid'!A:A,0),2),0)</f>
        <v>0</v>
      </c>
      <c r="H242">
        <f>INDEX('Data-weather-dates'!D:F,MATCH(Overview!A242,'Data-weather-dates'!D:D,0),3)</f>
        <v>0</v>
      </c>
      <c r="I242">
        <f>INDEX('Data-holidays'!A:B,MATCH(Overview!A242,'Data-holidays'!A:A,0),2)</f>
        <v>0</v>
      </c>
    </row>
    <row r="243" spans="1:9" x14ac:dyDescent="0.2">
      <c r="A243" s="2">
        <v>43124</v>
      </c>
      <c r="B243">
        <f>INDEX('Data-monthly'!A:B,MATCH(_xlfn.NUMBERVALUE(_xlfn.CONCAT(YEAR(A243),IF(MONTH(A243)&lt;10,_xlfn.CONCAT("0",MONTH(A243)),MONTH(A243)))),'Data-monthly'!A:A,0),2)</f>
        <v>0.60119999999999996</v>
      </c>
      <c r="C243">
        <f>INDEX('Data-monthly'!A:C,MATCH(_xlfn.NUMBERVALUE(_xlfn.CONCAT(YEAR(A243),IF(MONTH(A243)&lt;10,_xlfn.CONCAT("0",MONTH(A243)),MONTH(A243)))),'Data-monthly'!A:A,0),3)</f>
        <v>95.7</v>
      </c>
      <c r="D243">
        <f>INDEX('Data-monthly'!A:D,MATCH(_xlfn.NUMBERVALUE(_xlfn.CONCAT(YEAR(A243),IF(MONTH(A243)&lt;10,_xlfn.CONCAT("0",MONTH(A243)),MONTH(A243)))),'Data-monthly'!A:A,0),4)</f>
        <v>4</v>
      </c>
      <c r="E243">
        <f>INDEX('Data-monthly'!A:E,MATCH(_xlfn.NUMBERVALUE(_xlfn.CONCAT(YEAR(A243),IF(MONTH(A243)&lt;10,_xlfn.CONCAT("0",MONTH(A243)),MONTH(A243)))),'Data-monthly'!A:A,0),5)</f>
        <v>2.07E-2</v>
      </c>
      <c r="F243" s="4">
        <f>INDEX('Data-monthly'!A:F,MATCH(_xlfn.NUMBERVALUE(_xlfn.CONCAT(YEAR(A243),IF(MONTH(A243)&lt;10,_xlfn.CONCAT("0",MONTH(A243)),MONTH(A243)))),'Data-monthly'!A:A,0),6)</f>
        <v>13628.4</v>
      </c>
      <c r="G243">
        <f>_xlfn.IFNA(INDEX('Data-covid'!A:B,MATCH(Overview!A243,'Data-covid'!A:A,0),2),0)</f>
        <v>0</v>
      </c>
      <c r="H243">
        <f>INDEX('Data-weather-dates'!D:F,MATCH(Overview!A243,'Data-weather-dates'!D:D,0),3)</f>
        <v>0</v>
      </c>
      <c r="I243">
        <f>INDEX('Data-holidays'!A:B,MATCH(Overview!A243,'Data-holidays'!A:A,0),2)</f>
        <v>0</v>
      </c>
    </row>
    <row r="244" spans="1:9" x14ac:dyDescent="0.2">
      <c r="A244" s="2">
        <v>43125</v>
      </c>
      <c r="B244">
        <f>INDEX('Data-monthly'!A:B,MATCH(_xlfn.NUMBERVALUE(_xlfn.CONCAT(YEAR(A244),IF(MONTH(A244)&lt;10,_xlfn.CONCAT("0",MONTH(A244)),MONTH(A244)))),'Data-monthly'!A:A,0),2)</f>
        <v>0.60119999999999996</v>
      </c>
      <c r="C244">
        <f>INDEX('Data-monthly'!A:C,MATCH(_xlfn.NUMBERVALUE(_xlfn.CONCAT(YEAR(A244),IF(MONTH(A244)&lt;10,_xlfn.CONCAT("0",MONTH(A244)),MONTH(A244)))),'Data-monthly'!A:A,0),3)</f>
        <v>95.7</v>
      </c>
      <c r="D244">
        <f>INDEX('Data-monthly'!A:D,MATCH(_xlfn.NUMBERVALUE(_xlfn.CONCAT(YEAR(A244),IF(MONTH(A244)&lt;10,_xlfn.CONCAT("0",MONTH(A244)),MONTH(A244)))),'Data-monthly'!A:A,0),4)</f>
        <v>4</v>
      </c>
      <c r="E244">
        <f>INDEX('Data-monthly'!A:E,MATCH(_xlfn.NUMBERVALUE(_xlfn.CONCAT(YEAR(A244),IF(MONTH(A244)&lt;10,_xlfn.CONCAT("0",MONTH(A244)),MONTH(A244)))),'Data-monthly'!A:A,0),5)</f>
        <v>2.07E-2</v>
      </c>
      <c r="F244" s="4">
        <f>INDEX('Data-monthly'!A:F,MATCH(_xlfn.NUMBERVALUE(_xlfn.CONCAT(YEAR(A244),IF(MONTH(A244)&lt;10,_xlfn.CONCAT("0",MONTH(A244)),MONTH(A244)))),'Data-monthly'!A:A,0),6)</f>
        <v>13628.4</v>
      </c>
      <c r="G244">
        <f>_xlfn.IFNA(INDEX('Data-covid'!A:B,MATCH(Overview!A244,'Data-covid'!A:A,0),2),0)</f>
        <v>0</v>
      </c>
      <c r="H244">
        <f>INDEX('Data-weather-dates'!D:F,MATCH(Overview!A244,'Data-weather-dates'!D:D,0),3)</f>
        <v>0</v>
      </c>
      <c r="I244">
        <f>INDEX('Data-holidays'!A:B,MATCH(Overview!A244,'Data-holidays'!A:A,0),2)</f>
        <v>0</v>
      </c>
    </row>
    <row r="245" spans="1:9" x14ac:dyDescent="0.2">
      <c r="A245" s="2">
        <v>43126</v>
      </c>
      <c r="B245">
        <f>INDEX('Data-monthly'!A:B,MATCH(_xlfn.NUMBERVALUE(_xlfn.CONCAT(YEAR(A245),IF(MONTH(A245)&lt;10,_xlfn.CONCAT("0",MONTH(A245)),MONTH(A245)))),'Data-monthly'!A:A,0),2)</f>
        <v>0.60119999999999996</v>
      </c>
      <c r="C245">
        <f>INDEX('Data-monthly'!A:C,MATCH(_xlfn.NUMBERVALUE(_xlfn.CONCAT(YEAR(A245),IF(MONTH(A245)&lt;10,_xlfn.CONCAT("0",MONTH(A245)),MONTH(A245)))),'Data-monthly'!A:A,0),3)</f>
        <v>95.7</v>
      </c>
      <c r="D245">
        <f>INDEX('Data-monthly'!A:D,MATCH(_xlfn.NUMBERVALUE(_xlfn.CONCAT(YEAR(A245),IF(MONTH(A245)&lt;10,_xlfn.CONCAT("0",MONTH(A245)),MONTH(A245)))),'Data-monthly'!A:A,0),4)</f>
        <v>4</v>
      </c>
      <c r="E245">
        <f>INDEX('Data-monthly'!A:E,MATCH(_xlfn.NUMBERVALUE(_xlfn.CONCAT(YEAR(A245),IF(MONTH(A245)&lt;10,_xlfn.CONCAT("0",MONTH(A245)),MONTH(A245)))),'Data-monthly'!A:A,0),5)</f>
        <v>2.07E-2</v>
      </c>
      <c r="F245" s="4">
        <f>INDEX('Data-monthly'!A:F,MATCH(_xlfn.NUMBERVALUE(_xlfn.CONCAT(YEAR(A245),IF(MONTH(A245)&lt;10,_xlfn.CONCAT("0",MONTH(A245)),MONTH(A245)))),'Data-monthly'!A:A,0),6)</f>
        <v>13628.4</v>
      </c>
      <c r="G245">
        <f>_xlfn.IFNA(INDEX('Data-covid'!A:B,MATCH(Overview!A245,'Data-covid'!A:A,0),2),0)</f>
        <v>0</v>
      </c>
      <c r="H245">
        <f>INDEX('Data-weather-dates'!D:F,MATCH(Overview!A245,'Data-weather-dates'!D:D,0),3)</f>
        <v>0</v>
      </c>
      <c r="I245">
        <f>INDEX('Data-holidays'!A:B,MATCH(Overview!A245,'Data-holidays'!A:A,0),2)</f>
        <v>0</v>
      </c>
    </row>
    <row r="246" spans="1:9" x14ac:dyDescent="0.2">
      <c r="A246" s="2">
        <v>43127</v>
      </c>
      <c r="B246">
        <f>INDEX('Data-monthly'!A:B,MATCH(_xlfn.NUMBERVALUE(_xlfn.CONCAT(YEAR(A246),IF(MONTH(A246)&lt;10,_xlfn.CONCAT("0",MONTH(A246)),MONTH(A246)))),'Data-monthly'!A:A,0),2)</f>
        <v>0.60119999999999996</v>
      </c>
      <c r="C246">
        <f>INDEX('Data-monthly'!A:C,MATCH(_xlfn.NUMBERVALUE(_xlfn.CONCAT(YEAR(A246),IF(MONTH(A246)&lt;10,_xlfn.CONCAT("0",MONTH(A246)),MONTH(A246)))),'Data-monthly'!A:A,0),3)</f>
        <v>95.7</v>
      </c>
      <c r="D246">
        <f>INDEX('Data-monthly'!A:D,MATCH(_xlfn.NUMBERVALUE(_xlfn.CONCAT(YEAR(A246),IF(MONTH(A246)&lt;10,_xlfn.CONCAT("0",MONTH(A246)),MONTH(A246)))),'Data-monthly'!A:A,0),4)</f>
        <v>4</v>
      </c>
      <c r="E246">
        <f>INDEX('Data-monthly'!A:E,MATCH(_xlfn.NUMBERVALUE(_xlfn.CONCAT(YEAR(A246),IF(MONTH(A246)&lt;10,_xlfn.CONCAT("0",MONTH(A246)),MONTH(A246)))),'Data-monthly'!A:A,0),5)</f>
        <v>2.07E-2</v>
      </c>
      <c r="F246" s="4">
        <f>INDEX('Data-monthly'!A:F,MATCH(_xlfn.NUMBERVALUE(_xlfn.CONCAT(YEAR(A246),IF(MONTH(A246)&lt;10,_xlfn.CONCAT("0",MONTH(A246)),MONTH(A246)))),'Data-monthly'!A:A,0),6)</f>
        <v>13628.4</v>
      </c>
      <c r="G246">
        <f>_xlfn.IFNA(INDEX('Data-covid'!A:B,MATCH(Overview!A246,'Data-covid'!A:A,0),2),0)</f>
        <v>0</v>
      </c>
      <c r="H246">
        <f>INDEX('Data-weather-dates'!D:F,MATCH(Overview!A246,'Data-weather-dates'!D:D,0),3)</f>
        <v>0</v>
      </c>
      <c r="I246">
        <f>INDEX('Data-holidays'!A:B,MATCH(Overview!A246,'Data-holidays'!A:A,0),2)</f>
        <v>0</v>
      </c>
    </row>
    <row r="247" spans="1:9" x14ac:dyDescent="0.2">
      <c r="A247" s="2">
        <v>43128</v>
      </c>
      <c r="B247">
        <f>INDEX('Data-monthly'!A:B,MATCH(_xlfn.NUMBERVALUE(_xlfn.CONCAT(YEAR(A247),IF(MONTH(A247)&lt;10,_xlfn.CONCAT("0",MONTH(A247)),MONTH(A247)))),'Data-monthly'!A:A,0),2)</f>
        <v>0.60119999999999996</v>
      </c>
      <c r="C247">
        <f>INDEX('Data-monthly'!A:C,MATCH(_xlfn.NUMBERVALUE(_xlfn.CONCAT(YEAR(A247),IF(MONTH(A247)&lt;10,_xlfn.CONCAT("0",MONTH(A247)),MONTH(A247)))),'Data-monthly'!A:A,0),3)</f>
        <v>95.7</v>
      </c>
      <c r="D247">
        <f>INDEX('Data-monthly'!A:D,MATCH(_xlfn.NUMBERVALUE(_xlfn.CONCAT(YEAR(A247),IF(MONTH(A247)&lt;10,_xlfn.CONCAT("0",MONTH(A247)),MONTH(A247)))),'Data-monthly'!A:A,0),4)</f>
        <v>4</v>
      </c>
      <c r="E247">
        <f>INDEX('Data-monthly'!A:E,MATCH(_xlfn.NUMBERVALUE(_xlfn.CONCAT(YEAR(A247),IF(MONTH(A247)&lt;10,_xlfn.CONCAT("0",MONTH(A247)),MONTH(A247)))),'Data-monthly'!A:A,0),5)</f>
        <v>2.07E-2</v>
      </c>
      <c r="F247" s="4">
        <f>INDEX('Data-monthly'!A:F,MATCH(_xlfn.NUMBERVALUE(_xlfn.CONCAT(YEAR(A247),IF(MONTH(A247)&lt;10,_xlfn.CONCAT("0",MONTH(A247)),MONTH(A247)))),'Data-monthly'!A:A,0),6)</f>
        <v>13628.4</v>
      </c>
      <c r="G247">
        <f>_xlfn.IFNA(INDEX('Data-covid'!A:B,MATCH(Overview!A247,'Data-covid'!A:A,0),2),0)</f>
        <v>0</v>
      </c>
      <c r="H247">
        <f>INDEX('Data-weather-dates'!D:F,MATCH(Overview!A247,'Data-weather-dates'!D:D,0),3)</f>
        <v>0</v>
      </c>
      <c r="I247">
        <f>INDEX('Data-holidays'!A:B,MATCH(Overview!A247,'Data-holidays'!A:A,0),2)</f>
        <v>0</v>
      </c>
    </row>
    <row r="248" spans="1:9" x14ac:dyDescent="0.2">
      <c r="A248" s="2">
        <v>43129</v>
      </c>
      <c r="B248">
        <f>INDEX('Data-monthly'!A:B,MATCH(_xlfn.NUMBERVALUE(_xlfn.CONCAT(YEAR(A248),IF(MONTH(A248)&lt;10,_xlfn.CONCAT("0",MONTH(A248)),MONTH(A248)))),'Data-monthly'!A:A,0),2)</f>
        <v>0.60119999999999996</v>
      </c>
      <c r="C248">
        <f>INDEX('Data-monthly'!A:C,MATCH(_xlfn.NUMBERVALUE(_xlfn.CONCAT(YEAR(A248),IF(MONTH(A248)&lt;10,_xlfn.CONCAT("0",MONTH(A248)),MONTH(A248)))),'Data-monthly'!A:A,0),3)</f>
        <v>95.7</v>
      </c>
      <c r="D248">
        <f>INDEX('Data-monthly'!A:D,MATCH(_xlfn.NUMBERVALUE(_xlfn.CONCAT(YEAR(A248),IF(MONTH(A248)&lt;10,_xlfn.CONCAT("0",MONTH(A248)),MONTH(A248)))),'Data-monthly'!A:A,0),4)</f>
        <v>4</v>
      </c>
      <c r="E248">
        <f>INDEX('Data-monthly'!A:E,MATCH(_xlfn.NUMBERVALUE(_xlfn.CONCAT(YEAR(A248),IF(MONTH(A248)&lt;10,_xlfn.CONCAT("0",MONTH(A248)),MONTH(A248)))),'Data-monthly'!A:A,0),5)</f>
        <v>2.07E-2</v>
      </c>
      <c r="F248" s="4">
        <f>INDEX('Data-monthly'!A:F,MATCH(_xlfn.NUMBERVALUE(_xlfn.CONCAT(YEAR(A248),IF(MONTH(A248)&lt;10,_xlfn.CONCAT("0",MONTH(A248)),MONTH(A248)))),'Data-monthly'!A:A,0),6)</f>
        <v>13628.4</v>
      </c>
      <c r="G248">
        <f>_xlfn.IFNA(INDEX('Data-covid'!A:B,MATCH(Overview!A248,'Data-covid'!A:A,0),2),0)</f>
        <v>0</v>
      </c>
      <c r="H248">
        <f>INDEX('Data-weather-dates'!D:F,MATCH(Overview!A248,'Data-weather-dates'!D:D,0),3)</f>
        <v>0</v>
      </c>
      <c r="I248">
        <f>INDEX('Data-holidays'!A:B,MATCH(Overview!A248,'Data-holidays'!A:A,0),2)</f>
        <v>0</v>
      </c>
    </row>
    <row r="249" spans="1:9" x14ac:dyDescent="0.2">
      <c r="A249" s="2">
        <v>43130</v>
      </c>
      <c r="B249">
        <f>INDEX('Data-monthly'!A:B,MATCH(_xlfn.NUMBERVALUE(_xlfn.CONCAT(YEAR(A249),IF(MONTH(A249)&lt;10,_xlfn.CONCAT("0",MONTH(A249)),MONTH(A249)))),'Data-monthly'!A:A,0),2)</f>
        <v>0.60119999999999996</v>
      </c>
      <c r="C249">
        <f>INDEX('Data-monthly'!A:C,MATCH(_xlfn.NUMBERVALUE(_xlfn.CONCAT(YEAR(A249),IF(MONTH(A249)&lt;10,_xlfn.CONCAT("0",MONTH(A249)),MONTH(A249)))),'Data-monthly'!A:A,0),3)</f>
        <v>95.7</v>
      </c>
      <c r="D249">
        <f>INDEX('Data-monthly'!A:D,MATCH(_xlfn.NUMBERVALUE(_xlfn.CONCAT(YEAR(A249),IF(MONTH(A249)&lt;10,_xlfn.CONCAT("0",MONTH(A249)),MONTH(A249)))),'Data-monthly'!A:A,0),4)</f>
        <v>4</v>
      </c>
      <c r="E249">
        <f>INDEX('Data-monthly'!A:E,MATCH(_xlfn.NUMBERVALUE(_xlfn.CONCAT(YEAR(A249),IF(MONTH(A249)&lt;10,_xlfn.CONCAT("0",MONTH(A249)),MONTH(A249)))),'Data-monthly'!A:A,0),5)</f>
        <v>2.07E-2</v>
      </c>
      <c r="F249" s="4">
        <f>INDEX('Data-monthly'!A:F,MATCH(_xlfn.NUMBERVALUE(_xlfn.CONCAT(YEAR(A249),IF(MONTH(A249)&lt;10,_xlfn.CONCAT("0",MONTH(A249)),MONTH(A249)))),'Data-monthly'!A:A,0),6)</f>
        <v>13628.4</v>
      </c>
      <c r="G249">
        <f>_xlfn.IFNA(INDEX('Data-covid'!A:B,MATCH(Overview!A249,'Data-covid'!A:A,0),2),0)</f>
        <v>0</v>
      </c>
      <c r="H249">
        <f>INDEX('Data-weather-dates'!D:F,MATCH(Overview!A249,'Data-weather-dates'!D:D,0),3)</f>
        <v>0</v>
      </c>
      <c r="I249">
        <f>INDEX('Data-holidays'!A:B,MATCH(Overview!A249,'Data-holidays'!A:A,0),2)</f>
        <v>0</v>
      </c>
    </row>
    <row r="250" spans="1:9" x14ac:dyDescent="0.2">
      <c r="A250" s="2">
        <v>43131</v>
      </c>
      <c r="B250">
        <f>INDEX('Data-monthly'!A:B,MATCH(_xlfn.NUMBERVALUE(_xlfn.CONCAT(YEAR(A250),IF(MONTH(A250)&lt;10,_xlfn.CONCAT("0",MONTH(A250)),MONTH(A250)))),'Data-monthly'!A:A,0),2)</f>
        <v>0.60119999999999996</v>
      </c>
      <c r="C250">
        <f>INDEX('Data-monthly'!A:C,MATCH(_xlfn.NUMBERVALUE(_xlfn.CONCAT(YEAR(A250),IF(MONTH(A250)&lt;10,_xlfn.CONCAT("0",MONTH(A250)),MONTH(A250)))),'Data-monthly'!A:A,0),3)</f>
        <v>95.7</v>
      </c>
      <c r="D250">
        <f>INDEX('Data-monthly'!A:D,MATCH(_xlfn.NUMBERVALUE(_xlfn.CONCAT(YEAR(A250),IF(MONTH(A250)&lt;10,_xlfn.CONCAT("0",MONTH(A250)),MONTH(A250)))),'Data-monthly'!A:A,0),4)</f>
        <v>4</v>
      </c>
      <c r="E250">
        <f>INDEX('Data-monthly'!A:E,MATCH(_xlfn.NUMBERVALUE(_xlfn.CONCAT(YEAR(A250),IF(MONTH(A250)&lt;10,_xlfn.CONCAT("0",MONTH(A250)),MONTH(A250)))),'Data-monthly'!A:A,0),5)</f>
        <v>2.07E-2</v>
      </c>
      <c r="F250" s="4">
        <f>INDEX('Data-monthly'!A:F,MATCH(_xlfn.NUMBERVALUE(_xlfn.CONCAT(YEAR(A250),IF(MONTH(A250)&lt;10,_xlfn.CONCAT("0",MONTH(A250)),MONTH(A250)))),'Data-monthly'!A:A,0),6)</f>
        <v>13628.4</v>
      </c>
      <c r="G250">
        <f>_xlfn.IFNA(INDEX('Data-covid'!A:B,MATCH(Overview!A250,'Data-covid'!A:A,0),2),0)</f>
        <v>0</v>
      </c>
      <c r="H250">
        <f>INDEX('Data-weather-dates'!D:F,MATCH(Overview!A250,'Data-weather-dates'!D:D,0),3)</f>
        <v>0</v>
      </c>
      <c r="I250">
        <f>INDEX('Data-holidays'!A:B,MATCH(Overview!A250,'Data-holidays'!A:A,0),2)</f>
        <v>0</v>
      </c>
    </row>
    <row r="251" spans="1:9" x14ac:dyDescent="0.2">
      <c r="A251" s="2">
        <v>43132</v>
      </c>
      <c r="B251">
        <f>INDEX('Data-monthly'!A:B,MATCH(_xlfn.NUMBERVALUE(_xlfn.CONCAT(YEAR(A251),IF(MONTH(A251)&lt;10,_xlfn.CONCAT("0",MONTH(A251)),MONTH(A251)))),'Data-monthly'!A:A,0),2)</f>
        <v>0.1169</v>
      </c>
      <c r="C251">
        <f>INDEX('Data-monthly'!A:C,MATCH(_xlfn.NUMBERVALUE(_xlfn.CONCAT(YEAR(A251),IF(MONTH(A251)&lt;10,_xlfn.CONCAT("0",MONTH(A251)),MONTH(A251)))),'Data-monthly'!A:A,0),3)</f>
        <v>99.7</v>
      </c>
      <c r="D251">
        <f>INDEX('Data-monthly'!A:D,MATCH(_xlfn.NUMBERVALUE(_xlfn.CONCAT(YEAR(A251),IF(MONTH(A251)&lt;10,_xlfn.CONCAT("0",MONTH(A251)),MONTH(A251)))),'Data-monthly'!A:A,0),4)</f>
        <v>4.0999999999999996</v>
      </c>
      <c r="E251">
        <f>INDEX('Data-monthly'!A:E,MATCH(_xlfn.NUMBERVALUE(_xlfn.CONCAT(YEAR(A251),IF(MONTH(A251)&lt;10,_xlfn.CONCAT("0",MONTH(A251)),MONTH(A251)))),'Data-monthly'!A:A,0),5)</f>
        <v>2.2100000000000002E-2</v>
      </c>
      <c r="F251" s="4">
        <f>INDEX('Data-monthly'!A:F,MATCH(_xlfn.NUMBERVALUE(_xlfn.CONCAT(YEAR(A251),IF(MONTH(A251)&lt;10,_xlfn.CONCAT("0",MONTH(A251)),MONTH(A251)))),'Data-monthly'!A:A,0),6)</f>
        <v>13668.3</v>
      </c>
      <c r="G251">
        <f>_xlfn.IFNA(INDEX('Data-covid'!A:B,MATCH(Overview!A251,'Data-covid'!A:A,0),2),0)</f>
        <v>0</v>
      </c>
      <c r="H251">
        <f>INDEX('Data-weather-dates'!D:F,MATCH(Overview!A251,'Data-weather-dates'!D:D,0),3)</f>
        <v>0</v>
      </c>
      <c r="I251">
        <f>INDEX('Data-holidays'!A:B,MATCH(Overview!A251,'Data-holidays'!A:A,0),2)</f>
        <v>0</v>
      </c>
    </row>
    <row r="252" spans="1:9" x14ac:dyDescent="0.2">
      <c r="A252" s="2">
        <v>43133</v>
      </c>
      <c r="B252">
        <f>INDEX('Data-monthly'!A:B,MATCH(_xlfn.NUMBERVALUE(_xlfn.CONCAT(YEAR(A252),IF(MONTH(A252)&lt;10,_xlfn.CONCAT("0",MONTH(A252)),MONTH(A252)))),'Data-monthly'!A:A,0),2)</f>
        <v>0.1169</v>
      </c>
      <c r="C252">
        <f>INDEX('Data-monthly'!A:C,MATCH(_xlfn.NUMBERVALUE(_xlfn.CONCAT(YEAR(A252),IF(MONTH(A252)&lt;10,_xlfn.CONCAT("0",MONTH(A252)),MONTH(A252)))),'Data-monthly'!A:A,0),3)</f>
        <v>99.7</v>
      </c>
      <c r="D252">
        <f>INDEX('Data-monthly'!A:D,MATCH(_xlfn.NUMBERVALUE(_xlfn.CONCAT(YEAR(A252),IF(MONTH(A252)&lt;10,_xlfn.CONCAT("0",MONTH(A252)),MONTH(A252)))),'Data-monthly'!A:A,0),4)</f>
        <v>4.0999999999999996</v>
      </c>
      <c r="E252">
        <f>INDEX('Data-monthly'!A:E,MATCH(_xlfn.NUMBERVALUE(_xlfn.CONCAT(YEAR(A252),IF(MONTH(A252)&lt;10,_xlfn.CONCAT("0",MONTH(A252)),MONTH(A252)))),'Data-monthly'!A:A,0),5)</f>
        <v>2.2100000000000002E-2</v>
      </c>
      <c r="F252" s="4">
        <f>INDEX('Data-monthly'!A:F,MATCH(_xlfn.NUMBERVALUE(_xlfn.CONCAT(YEAR(A252),IF(MONTH(A252)&lt;10,_xlfn.CONCAT("0",MONTH(A252)),MONTH(A252)))),'Data-monthly'!A:A,0),6)</f>
        <v>13668.3</v>
      </c>
      <c r="G252">
        <f>_xlfn.IFNA(INDEX('Data-covid'!A:B,MATCH(Overview!A252,'Data-covid'!A:A,0),2),0)</f>
        <v>0</v>
      </c>
      <c r="H252">
        <f>INDEX('Data-weather-dates'!D:F,MATCH(Overview!A252,'Data-weather-dates'!D:D,0),3)</f>
        <v>0</v>
      </c>
      <c r="I252">
        <f>INDEX('Data-holidays'!A:B,MATCH(Overview!A252,'Data-holidays'!A:A,0),2)</f>
        <v>0</v>
      </c>
    </row>
    <row r="253" spans="1:9" x14ac:dyDescent="0.2">
      <c r="A253" s="2">
        <v>43134</v>
      </c>
      <c r="B253">
        <f>INDEX('Data-monthly'!A:B,MATCH(_xlfn.NUMBERVALUE(_xlfn.CONCAT(YEAR(A253),IF(MONTH(A253)&lt;10,_xlfn.CONCAT("0",MONTH(A253)),MONTH(A253)))),'Data-monthly'!A:A,0),2)</f>
        <v>0.1169</v>
      </c>
      <c r="C253">
        <f>INDEX('Data-monthly'!A:C,MATCH(_xlfn.NUMBERVALUE(_xlfn.CONCAT(YEAR(A253),IF(MONTH(A253)&lt;10,_xlfn.CONCAT("0",MONTH(A253)),MONTH(A253)))),'Data-monthly'!A:A,0),3)</f>
        <v>99.7</v>
      </c>
      <c r="D253">
        <f>INDEX('Data-monthly'!A:D,MATCH(_xlfn.NUMBERVALUE(_xlfn.CONCAT(YEAR(A253),IF(MONTH(A253)&lt;10,_xlfn.CONCAT("0",MONTH(A253)),MONTH(A253)))),'Data-monthly'!A:A,0),4)</f>
        <v>4.0999999999999996</v>
      </c>
      <c r="E253">
        <f>INDEX('Data-monthly'!A:E,MATCH(_xlfn.NUMBERVALUE(_xlfn.CONCAT(YEAR(A253),IF(MONTH(A253)&lt;10,_xlfn.CONCAT("0",MONTH(A253)),MONTH(A253)))),'Data-monthly'!A:A,0),5)</f>
        <v>2.2100000000000002E-2</v>
      </c>
      <c r="F253" s="4">
        <f>INDEX('Data-monthly'!A:F,MATCH(_xlfn.NUMBERVALUE(_xlfn.CONCAT(YEAR(A253),IF(MONTH(A253)&lt;10,_xlfn.CONCAT("0",MONTH(A253)),MONTH(A253)))),'Data-monthly'!A:A,0),6)</f>
        <v>13668.3</v>
      </c>
      <c r="G253">
        <f>_xlfn.IFNA(INDEX('Data-covid'!A:B,MATCH(Overview!A253,'Data-covid'!A:A,0),2),0)</f>
        <v>0</v>
      </c>
      <c r="H253">
        <f>INDEX('Data-weather-dates'!D:F,MATCH(Overview!A253,'Data-weather-dates'!D:D,0),3)</f>
        <v>0</v>
      </c>
      <c r="I253">
        <f>INDEX('Data-holidays'!A:B,MATCH(Overview!A253,'Data-holidays'!A:A,0),2)</f>
        <v>0</v>
      </c>
    </row>
    <row r="254" spans="1:9" x14ac:dyDescent="0.2">
      <c r="A254" s="2">
        <v>43135</v>
      </c>
      <c r="B254">
        <f>INDEX('Data-monthly'!A:B,MATCH(_xlfn.NUMBERVALUE(_xlfn.CONCAT(YEAR(A254),IF(MONTH(A254)&lt;10,_xlfn.CONCAT("0",MONTH(A254)),MONTH(A254)))),'Data-monthly'!A:A,0),2)</f>
        <v>0.1169</v>
      </c>
      <c r="C254">
        <f>INDEX('Data-monthly'!A:C,MATCH(_xlfn.NUMBERVALUE(_xlfn.CONCAT(YEAR(A254),IF(MONTH(A254)&lt;10,_xlfn.CONCAT("0",MONTH(A254)),MONTH(A254)))),'Data-monthly'!A:A,0),3)</f>
        <v>99.7</v>
      </c>
      <c r="D254">
        <f>INDEX('Data-monthly'!A:D,MATCH(_xlfn.NUMBERVALUE(_xlfn.CONCAT(YEAR(A254),IF(MONTH(A254)&lt;10,_xlfn.CONCAT("0",MONTH(A254)),MONTH(A254)))),'Data-monthly'!A:A,0),4)</f>
        <v>4.0999999999999996</v>
      </c>
      <c r="E254">
        <f>INDEX('Data-monthly'!A:E,MATCH(_xlfn.NUMBERVALUE(_xlfn.CONCAT(YEAR(A254),IF(MONTH(A254)&lt;10,_xlfn.CONCAT("0",MONTH(A254)),MONTH(A254)))),'Data-monthly'!A:A,0),5)</f>
        <v>2.2100000000000002E-2</v>
      </c>
      <c r="F254" s="4">
        <f>INDEX('Data-monthly'!A:F,MATCH(_xlfn.NUMBERVALUE(_xlfn.CONCAT(YEAR(A254),IF(MONTH(A254)&lt;10,_xlfn.CONCAT("0",MONTH(A254)),MONTH(A254)))),'Data-monthly'!A:A,0),6)</f>
        <v>13668.3</v>
      </c>
      <c r="G254">
        <f>_xlfn.IFNA(INDEX('Data-covid'!A:B,MATCH(Overview!A254,'Data-covid'!A:A,0),2),0)</f>
        <v>0</v>
      </c>
      <c r="H254">
        <f>INDEX('Data-weather-dates'!D:F,MATCH(Overview!A254,'Data-weather-dates'!D:D,0),3)</f>
        <v>0</v>
      </c>
      <c r="I254">
        <f>INDEX('Data-holidays'!A:B,MATCH(Overview!A254,'Data-holidays'!A:A,0),2)</f>
        <v>0</v>
      </c>
    </row>
    <row r="255" spans="1:9" x14ac:dyDescent="0.2">
      <c r="A255" s="2">
        <v>43136</v>
      </c>
      <c r="B255">
        <f>INDEX('Data-monthly'!A:B,MATCH(_xlfn.NUMBERVALUE(_xlfn.CONCAT(YEAR(A255),IF(MONTH(A255)&lt;10,_xlfn.CONCAT("0",MONTH(A255)),MONTH(A255)))),'Data-monthly'!A:A,0),2)</f>
        <v>0.1169</v>
      </c>
      <c r="C255">
        <f>INDEX('Data-monthly'!A:C,MATCH(_xlfn.NUMBERVALUE(_xlfn.CONCAT(YEAR(A255),IF(MONTH(A255)&lt;10,_xlfn.CONCAT("0",MONTH(A255)),MONTH(A255)))),'Data-monthly'!A:A,0),3)</f>
        <v>99.7</v>
      </c>
      <c r="D255">
        <f>INDEX('Data-monthly'!A:D,MATCH(_xlfn.NUMBERVALUE(_xlfn.CONCAT(YEAR(A255),IF(MONTH(A255)&lt;10,_xlfn.CONCAT("0",MONTH(A255)),MONTH(A255)))),'Data-monthly'!A:A,0),4)</f>
        <v>4.0999999999999996</v>
      </c>
      <c r="E255">
        <f>INDEX('Data-monthly'!A:E,MATCH(_xlfn.NUMBERVALUE(_xlfn.CONCAT(YEAR(A255),IF(MONTH(A255)&lt;10,_xlfn.CONCAT("0",MONTH(A255)),MONTH(A255)))),'Data-monthly'!A:A,0),5)</f>
        <v>2.2100000000000002E-2</v>
      </c>
      <c r="F255" s="4">
        <f>INDEX('Data-monthly'!A:F,MATCH(_xlfn.NUMBERVALUE(_xlfn.CONCAT(YEAR(A255),IF(MONTH(A255)&lt;10,_xlfn.CONCAT("0",MONTH(A255)),MONTH(A255)))),'Data-monthly'!A:A,0),6)</f>
        <v>13668.3</v>
      </c>
      <c r="G255">
        <f>_xlfn.IFNA(INDEX('Data-covid'!A:B,MATCH(Overview!A255,'Data-covid'!A:A,0),2),0)</f>
        <v>0</v>
      </c>
      <c r="H255">
        <f>INDEX('Data-weather-dates'!D:F,MATCH(Overview!A255,'Data-weather-dates'!D:D,0),3)</f>
        <v>0</v>
      </c>
      <c r="I255">
        <f>INDEX('Data-holidays'!A:B,MATCH(Overview!A255,'Data-holidays'!A:A,0),2)</f>
        <v>0</v>
      </c>
    </row>
    <row r="256" spans="1:9" x14ac:dyDescent="0.2">
      <c r="A256" s="2">
        <v>43137</v>
      </c>
      <c r="B256">
        <f>INDEX('Data-monthly'!A:B,MATCH(_xlfn.NUMBERVALUE(_xlfn.CONCAT(YEAR(A256),IF(MONTH(A256)&lt;10,_xlfn.CONCAT("0",MONTH(A256)),MONTH(A256)))),'Data-monthly'!A:A,0),2)</f>
        <v>0.1169</v>
      </c>
      <c r="C256">
        <f>INDEX('Data-monthly'!A:C,MATCH(_xlfn.NUMBERVALUE(_xlfn.CONCAT(YEAR(A256),IF(MONTH(A256)&lt;10,_xlfn.CONCAT("0",MONTH(A256)),MONTH(A256)))),'Data-monthly'!A:A,0),3)</f>
        <v>99.7</v>
      </c>
      <c r="D256">
        <f>INDEX('Data-monthly'!A:D,MATCH(_xlfn.NUMBERVALUE(_xlfn.CONCAT(YEAR(A256),IF(MONTH(A256)&lt;10,_xlfn.CONCAT("0",MONTH(A256)),MONTH(A256)))),'Data-monthly'!A:A,0),4)</f>
        <v>4.0999999999999996</v>
      </c>
      <c r="E256">
        <f>INDEX('Data-monthly'!A:E,MATCH(_xlfn.NUMBERVALUE(_xlfn.CONCAT(YEAR(A256),IF(MONTH(A256)&lt;10,_xlfn.CONCAT("0",MONTH(A256)),MONTH(A256)))),'Data-monthly'!A:A,0),5)</f>
        <v>2.2100000000000002E-2</v>
      </c>
      <c r="F256" s="4">
        <f>INDEX('Data-monthly'!A:F,MATCH(_xlfn.NUMBERVALUE(_xlfn.CONCAT(YEAR(A256),IF(MONTH(A256)&lt;10,_xlfn.CONCAT("0",MONTH(A256)),MONTH(A256)))),'Data-monthly'!A:A,0),6)</f>
        <v>13668.3</v>
      </c>
      <c r="G256">
        <f>_xlfn.IFNA(INDEX('Data-covid'!A:B,MATCH(Overview!A256,'Data-covid'!A:A,0),2),0)</f>
        <v>0</v>
      </c>
      <c r="H256">
        <f>INDEX('Data-weather-dates'!D:F,MATCH(Overview!A256,'Data-weather-dates'!D:D,0),3)</f>
        <v>0</v>
      </c>
      <c r="I256">
        <f>INDEX('Data-holidays'!A:B,MATCH(Overview!A256,'Data-holidays'!A:A,0),2)</f>
        <v>0</v>
      </c>
    </row>
    <row r="257" spans="1:9" x14ac:dyDescent="0.2">
      <c r="A257" s="2">
        <v>43138</v>
      </c>
      <c r="B257">
        <f>INDEX('Data-monthly'!A:B,MATCH(_xlfn.NUMBERVALUE(_xlfn.CONCAT(YEAR(A257),IF(MONTH(A257)&lt;10,_xlfn.CONCAT("0",MONTH(A257)),MONTH(A257)))),'Data-monthly'!A:A,0),2)</f>
        <v>0.1169</v>
      </c>
      <c r="C257">
        <f>INDEX('Data-monthly'!A:C,MATCH(_xlfn.NUMBERVALUE(_xlfn.CONCAT(YEAR(A257),IF(MONTH(A257)&lt;10,_xlfn.CONCAT("0",MONTH(A257)),MONTH(A257)))),'Data-monthly'!A:A,0),3)</f>
        <v>99.7</v>
      </c>
      <c r="D257">
        <f>INDEX('Data-monthly'!A:D,MATCH(_xlfn.NUMBERVALUE(_xlfn.CONCAT(YEAR(A257),IF(MONTH(A257)&lt;10,_xlfn.CONCAT("0",MONTH(A257)),MONTH(A257)))),'Data-monthly'!A:A,0),4)</f>
        <v>4.0999999999999996</v>
      </c>
      <c r="E257">
        <f>INDEX('Data-monthly'!A:E,MATCH(_xlfn.NUMBERVALUE(_xlfn.CONCAT(YEAR(A257),IF(MONTH(A257)&lt;10,_xlfn.CONCAT("0",MONTH(A257)),MONTH(A257)))),'Data-monthly'!A:A,0),5)</f>
        <v>2.2100000000000002E-2</v>
      </c>
      <c r="F257" s="4">
        <f>INDEX('Data-monthly'!A:F,MATCH(_xlfn.NUMBERVALUE(_xlfn.CONCAT(YEAR(A257),IF(MONTH(A257)&lt;10,_xlfn.CONCAT("0",MONTH(A257)),MONTH(A257)))),'Data-monthly'!A:A,0),6)</f>
        <v>13668.3</v>
      </c>
      <c r="G257">
        <f>_xlfn.IFNA(INDEX('Data-covid'!A:B,MATCH(Overview!A257,'Data-covid'!A:A,0),2),0)</f>
        <v>0</v>
      </c>
      <c r="H257">
        <f>INDEX('Data-weather-dates'!D:F,MATCH(Overview!A257,'Data-weather-dates'!D:D,0),3)</f>
        <v>0</v>
      </c>
      <c r="I257">
        <f>INDEX('Data-holidays'!A:B,MATCH(Overview!A257,'Data-holidays'!A:A,0),2)</f>
        <v>0</v>
      </c>
    </row>
    <row r="258" spans="1:9" x14ac:dyDescent="0.2">
      <c r="A258" s="2">
        <v>43139</v>
      </c>
      <c r="B258">
        <f>INDEX('Data-monthly'!A:B,MATCH(_xlfn.NUMBERVALUE(_xlfn.CONCAT(YEAR(A258),IF(MONTH(A258)&lt;10,_xlfn.CONCAT("0",MONTH(A258)),MONTH(A258)))),'Data-monthly'!A:A,0),2)</f>
        <v>0.1169</v>
      </c>
      <c r="C258">
        <f>INDEX('Data-monthly'!A:C,MATCH(_xlfn.NUMBERVALUE(_xlfn.CONCAT(YEAR(A258),IF(MONTH(A258)&lt;10,_xlfn.CONCAT("0",MONTH(A258)),MONTH(A258)))),'Data-monthly'!A:A,0),3)</f>
        <v>99.7</v>
      </c>
      <c r="D258">
        <f>INDEX('Data-monthly'!A:D,MATCH(_xlfn.NUMBERVALUE(_xlfn.CONCAT(YEAR(A258),IF(MONTH(A258)&lt;10,_xlfn.CONCAT("0",MONTH(A258)),MONTH(A258)))),'Data-monthly'!A:A,0),4)</f>
        <v>4.0999999999999996</v>
      </c>
      <c r="E258">
        <f>INDEX('Data-monthly'!A:E,MATCH(_xlfn.NUMBERVALUE(_xlfn.CONCAT(YEAR(A258),IF(MONTH(A258)&lt;10,_xlfn.CONCAT("0",MONTH(A258)),MONTH(A258)))),'Data-monthly'!A:A,0),5)</f>
        <v>2.2100000000000002E-2</v>
      </c>
      <c r="F258" s="4">
        <f>INDEX('Data-monthly'!A:F,MATCH(_xlfn.NUMBERVALUE(_xlfn.CONCAT(YEAR(A258),IF(MONTH(A258)&lt;10,_xlfn.CONCAT("0",MONTH(A258)),MONTH(A258)))),'Data-monthly'!A:A,0),6)</f>
        <v>13668.3</v>
      </c>
      <c r="G258">
        <f>_xlfn.IFNA(INDEX('Data-covid'!A:B,MATCH(Overview!A258,'Data-covid'!A:A,0),2),0)</f>
        <v>0</v>
      </c>
      <c r="H258">
        <f>INDEX('Data-weather-dates'!D:F,MATCH(Overview!A258,'Data-weather-dates'!D:D,0),3)</f>
        <v>0</v>
      </c>
      <c r="I258">
        <f>INDEX('Data-holidays'!A:B,MATCH(Overview!A258,'Data-holidays'!A:A,0),2)</f>
        <v>0</v>
      </c>
    </row>
    <row r="259" spans="1:9" x14ac:dyDescent="0.2">
      <c r="A259" s="2">
        <v>43140</v>
      </c>
      <c r="B259">
        <f>INDEX('Data-monthly'!A:B,MATCH(_xlfn.NUMBERVALUE(_xlfn.CONCAT(YEAR(A259),IF(MONTH(A259)&lt;10,_xlfn.CONCAT("0",MONTH(A259)),MONTH(A259)))),'Data-monthly'!A:A,0),2)</f>
        <v>0.1169</v>
      </c>
      <c r="C259">
        <f>INDEX('Data-monthly'!A:C,MATCH(_xlfn.NUMBERVALUE(_xlfn.CONCAT(YEAR(A259),IF(MONTH(A259)&lt;10,_xlfn.CONCAT("0",MONTH(A259)),MONTH(A259)))),'Data-monthly'!A:A,0),3)</f>
        <v>99.7</v>
      </c>
      <c r="D259">
        <f>INDEX('Data-monthly'!A:D,MATCH(_xlfn.NUMBERVALUE(_xlfn.CONCAT(YEAR(A259),IF(MONTH(A259)&lt;10,_xlfn.CONCAT("0",MONTH(A259)),MONTH(A259)))),'Data-monthly'!A:A,0),4)</f>
        <v>4.0999999999999996</v>
      </c>
      <c r="E259">
        <f>INDEX('Data-monthly'!A:E,MATCH(_xlfn.NUMBERVALUE(_xlfn.CONCAT(YEAR(A259),IF(MONTH(A259)&lt;10,_xlfn.CONCAT("0",MONTH(A259)),MONTH(A259)))),'Data-monthly'!A:A,0),5)</f>
        <v>2.2100000000000002E-2</v>
      </c>
      <c r="F259" s="4">
        <f>INDEX('Data-monthly'!A:F,MATCH(_xlfn.NUMBERVALUE(_xlfn.CONCAT(YEAR(A259),IF(MONTH(A259)&lt;10,_xlfn.CONCAT("0",MONTH(A259)),MONTH(A259)))),'Data-monthly'!A:A,0),6)</f>
        <v>13668.3</v>
      </c>
      <c r="G259">
        <f>_xlfn.IFNA(INDEX('Data-covid'!A:B,MATCH(Overview!A259,'Data-covid'!A:A,0),2),0)</f>
        <v>0</v>
      </c>
      <c r="H259">
        <f>INDEX('Data-weather-dates'!D:F,MATCH(Overview!A259,'Data-weather-dates'!D:D,0),3)</f>
        <v>0</v>
      </c>
      <c r="I259">
        <f>INDEX('Data-holidays'!A:B,MATCH(Overview!A259,'Data-holidays'!A:A,0),2)</f>
        <v>0</v>
      </c>
    </row>
    <row r="260" spans="1:9" x14ac:dyDescent="0.2">
      <c r="A260" s="2">
        <v>43141</v>
      </c>
      <c r="B260">
        <f>INDEX('Data-monthly'!A:B,MATCH(_xlfn.NUMBERVALUE(_xlfn.CONCAT(YEAR(A260),IF(MONTH(A260)&lt;10,_xlfn.CONCAT("0",MONTH(A260)),MONTH(A260)))),'Data-monthly'!A:A,0),2)</f>
        <v>0.1169</v>
      </c>
      <c r="C260">
        <f>INDEX('Data-monthly'!A:C,MATCH(_xlfn.NUMBERVALUE(_xlfn.CONCAT(YEAR(A260),IF(MONTH(A260)&lt;10,_xlfn.CONCAT("0",MONTH(A260)),MONTH(A260)))),'Data-monthly'!A:A,0),3)</f>
        <v>99.7</v>
      </c>
      <c r="D260">
        <f>INDEX('Data-monthly'!A:D,MATCH(_xlfn.NUMBERVALUE(_xlfn.CONCAT(YEAR(A260),IF(MONTH(A260)&lt;10,_xlfn.CONCAT("0",MONTH(A260)),MONTH(A260)))),'Data-monthly'!A:A,0),4)</f>
        <v>4.0999999999999996</v>
      </c>
      <c r="E260">
        <f>INDEX('Data-monthly'!A:E,MATCH(_xlfn.NUMBERVALUE(_xlfn.CONCAT(YEAR(A260),IF(MONTH(A260)&lt;10,_xlfn.CONCAT("0",MONTH(A260)),MONTH(A260)))),'Data-monthly'!A:A,0),5)</f>
        <v>2.2100000000000002E-2</v>
      </c>
      <c r="F260" s="4">
        <f>INDEX('Data-monthly'!A:F,MATCH(_xlfn.NUMBERVALUE(_xlfn.CONCAT(YEAR(A260),IF(MONTH(A260)&lt;10,_xlfn.CONCAT("0",MONTH(A260)),MONTH(A260)))),'Data-monthly'!A:A,0),6)</f>
        <v>13668.3</v>
      </c>
      <c r="G260">
        <f>_xlfn.IFNA(INDEX('Data-covid'!A:B,MATCH(Overview!A260,'Data-covid'!A:A,0),2),0)</f>
        <v>0</v>
      </c>
      <c r="H260">
        <f>INDEX('Data-weather-dates'!D:F,MATCH(Overview!A260,'Data-weather-dates'!D:D,0),3)</f>
        <v>0</v>
      </c>
      <c r="I260">
        <f>INDEX('Data-holidays'!A:B,MATCH(Overview!A260,'Data-holidays'!A:A,0),2)</f>
        <v>1</v>
      </c>
    </row>
    <row r="261" spans="1:9" x14ac:dyDescent="0.2">
      <c r="A261" s="2">
        <v>43142</v>
      </c>
      <c r="B261">
        <f>INDEX('Data-monthly'!A:B,MATCH(_xlfn.NUMBERVALUE(_xlfn.CONCAT(YEAR(A261),IF(MONTH(A261)&lt;10,_xlfn.CONCAT("0",MONTH(A261)),MONTH(A261)))),'Data-monthly'!A:A,0),2)</f>
        <v>0.1169</v>
      </c>
      <c r="C261">
        <f>INDEX('Data-monthly'!A:C,MATCH(_xlfn.NUMBERVALUE(_xlfn.CONCAT(YEAR(A261),IF(MONTH(A261)&lt;10,_xlfn.CONCAT("0",MONTH(A261)),MONTH(A261)))),'Data-monthly'!A:A,0),3)</f>
        <v>99.7</v>
      </c>
      <c r="D261">
        <f>INDEX('Data-monthly'!A:D,MATCH(_xlfn.NUMBERVALUE(_xlfn.CONCAT(YEAR(A261),IF(MONTH(A261)&lt;10,_xlfn.CONCAT("0",MONTH(A261)),MONTH(A261)))),'Data-monthly'!A:A,0),4)</f>
        <v>4.0999999999999996</v>
      </c>
      <c r="E261">
        <f>INDEX('Data-monthly'!A:E,MATCH(_xlfn.NUMBERVALUE(_xlfn.CONCAT(YEAR(A261),IF(MONTH(A261)&lt;10,_xlfn.CONCAT("0",MONTH(A261)),MONTH(A261)))),'Data-monthly'!A:A,0),5)</f>
        <v>2.2100000000000002E-2</v>
      </c>
      <c r="F261" s="4">
        <f>INDEX('Data-monthly'!A:F,MATCH(_xlfn.NUMBERVALUE(_xlfn.CONCAT(YEAR(A261),IF(MONTH(A261)&lt;10,_xlfn.CONCAT("0",MONTH(A261)),MONTH(A261)))),'Data-monthly'!A:A,0),6)</f>
        <v>13668.3</v>
      </c>
      <c r="G261">
        <f>_xlfn.IFNA(INDEX('Data-covid'!A:B,MATCH(Overview!A261,'Data-covid'!A:A,0),2),0)</f>
        <v>0</v>
      </c>
      <c r="H261">
        <f>INDEX('Data-weather-dates'!D:F,MATCH(Overview!A261,'Data-weather-dates'!D:D,0),3)</f>
        <v>0</v>
      </c>
      <c r="I261">
        <f>INDEX('Data-holidays'!A:B,MATCH(Overview!A261,'Data-holidays'!A:A,0),2)</f>
        <v>1</v>
      </c>
    </row>
    <row r="262" spans="1:9" x14ac:dyDescent="0.2">
      <c r="A262" s="2">
        <v>43143</v>
      </c>
      <c r="B262">
        <f>INDEX('Data-monthly'!A:B,MATCH(_xlfn.NUMBERVALUE(_xlfn.CONCAT(YEAR(A262),IF(MONTH(A262)&lt;10,_xlfn.CONCAT("0",MONTH(A262)),MONTH(A262)))),'Data-monthly'!A:A,0),2)</f>
        <v>0.1169</v>
      </c>
      <c r="C262">
        <f>INDEX('Data-monthly'!A:C,MATCH(_xlfn.NUMBERVALUE(_xlfn.CONCAT(YEAR(A262),IF(MONTH(A262)&lt;10,_xlfn.CONCAT("0",MONTH(A262)),MONTH(A262)))),'Data-monthly'!A:A,0),3)</f>
        <v>99.7</v>
      </c>
      <c r="D262">
        <f>INDEX('Data-monthly'!A:D,MATCH(_xlfn.NUMBERVALUE(_xlfn.CONCAT(YEAR(A262),IF(MONTH(A262)&lt;10,_xlfn.CONCAT("0",MONTH(A262)),MONTH(A262)))),'Data-monthly'!A:A,0),4)</f>
        <v>4.0999999999999996</v>
      </c>
      <c r="E262">
        <f>INDEX('Data-monthly'!A:E,MATCH(_xlfn.NUMBERVALUE(_xlfn.CONCAT(YEAR(A262),IF(MONTH(A262)&lt;10,_xlfn.CONCAT("0",MONTH(A262)),MONTH(A262)))),'Data-monthly'!A:A,0),5)</f>
        <v>2.2100000000000002E-2</v>
      </c>
      <c r="F262" s="4">
        <f>INDEX('Data-monthly'!A:F,MATCH(_xlfn.NUMBERVALUE(_xlfn.CONCAT(YEAR(A262),IF(MONTH(A262)&lt;10,_xlfn.CONCAT("0",MONTH(A262)),MONTH(A262)))),'Data-monthly'!A:A,0),6)</f>
        <v>13668.3</v>
      </c>
      <c r="G262">
        <f>_xlfn.IFNA(INDEX('Data-covid'!A:B,MATCH(Overview!A262,'Data-covid'!A:A,0),2),0)</f>
        <v>0</v>
      </c>
      <c r="H262">
        <f>INDEX('Data-weather-dates'!D:F,MATCH(Overview!A262,'Data-weather-dates'!D:D,0),3)</f>
        <v>0</v>
      </c>
      <c r="I262">
        <f>INDEX('Data-holidays'!A:B,MATCH(Overview!A262,'Data-holidays'!A:A,0),2)</f>
        <v>1</v>
      </c>
    </row>
    <row r="263" spans="1:9" x14ac:dyDescent="0.2">
      <c r="A263" s="2">
        <v>43144</v>
      </c>
      <c r="B263">
        <f>INDEX('Data-monthly'!A:B,MATCH(_xlfn.NUMBERVALUE(_xlfn.CONCAT(YEAR(A263),IF(MONTH(A263)&lt;10,_xlfn.CONCAT("0",MONTH(A263)),MONTH(A263)))),'Data-monthly'!A:A,0),2)</f>
        <v>0.1169</v>
      </c>
      <c r="C263">
        <f>INDEX('Data-monthly'!A:C,MATCH(_xlfn.NUMBERVALUE(_xlfn.CONCAT(YEAR(A263),IF(MONTH(A263)&lt;10,_xlfn.CONCAT("0",MONTH(A263)),MONTH(A263)))),'Data-monthly'!A:A,0),3)</f>
        <v>99.7</v>
      </c>
      <c r="D263">
        <f>INDEX('Data-monthly'!A:D,MATCH(_xlfn.NUMBERVALUE(_xlfn.CONCAT(YEAR(A263),IF(MONTH(A263)&lt;10,_xlfn.CONCAT("0",MONTH(A263)),MONTH(A263)))),'Data-monthly'!A:A,0),4)</f>
        <v>4.0999999999999996</v>
      </c>
      <c r="E263">
        <f>INDEX('Data-monthly'!A:E,MATCH(_xlfn.NUMBERVALUE(_xlfn.CONCAT(YEAR(A263),IF(MONTH(A263)&lt;10,_xlfn.CONCAT("0",MONTH(A263)),MONTH(A263)))),'Data-monthly'!A:A,0),5)</f>
        <v>2.2100000000000002E-2</v>
      </c>
      <c r="F263" s="4">
        <f>INDEX('Data-monthly'!A:F,MATCH(_xlfn.NUMBERVALUE(_xlfn.CONCAT(YEAR(A263),IF(MONTH(A263)&lt;10,_xlfn.CONCAT("0",MONTH(A263)),MONTH(A263)))),'Data-monthly'!A:A,0),6)</f>
        <v>13668.3</v>
      </c>
      <c r="G263">
        <f>_xlfn.IFNA(INDEX('Data-covid'!A:B,MATCH(Overview!A263,'Data-covid'!A:A,0),2),0)</f>
        <v>0</v>
      </c>
      <c r="H263">
        <f>INDEX('Data-weather-dates'!D:F,MATCH(Overview!A263,'Data-weather-dates'!D:D,0),3)</f>
        <v>0</v>
      </c>
      <c r="I263">
        <f>INDEX('Data-holidays'!A:B,MATCH(Overview!A263,'Data-holidays'!A:A,0),2)</f>
        <v>1</v>
      </c>
    </row>
    <row r="264" spans="1:9" x14ac:dyDescent="0.2">
      <c r="A264" s="2">
        <v>43145</v>
      </c>
      <c r="B264">
        <f>INDEX('Data-monthly'!A:B,MATCH(_xlfn.NUMBERVALUE(_xlfn.CONCAT(YEAR(A264),IF(MONTH(A264)&lt;10,_xlfn.CONCAT("0",MONTH(A264)),MONTH(A264)))),'Data-monthly'!A:A,0),2)</f>
        <v>0.1169</v>
      </c>
      <c r="C264">
        <f>INDEX('Data-monthly'!A:C,MATCH(_xlfn.NUMBERVALUE(_xlfn.CONCAT(YEAR(A264),IF(MONTH(A264)&lt;10,_xlfn.CONCAT("0",MONTH(A264)),MONTH(A264)))),'Data-monthly'!A:A,0),3)</f>
        <v>99.7</v>
      </c>
      <c r="D264">
        <f>INDEX('Data-monthly'!A:D,MATCH(_xlfn.NUMBERVALUE(_xlfn.CONCAT(YEAR(A264),IF(MONTH(A264)&lt;10,_xlfn.CONCAT("0",MONTH(A264)),MONTH(A264)))),'Data-monthly'!A:A,0),4)</f>
        <v>4.0999999999999996</v>
      </c>
      <c r="E264">
        <f>INDEX('Data-monthly'!A:E,MATCH(_xlfn.NUMBERVALUE(_xlfn.CONCAT(YEAR(A264),IF(MONTH(A264)&lt;10,_xlfn.CONCAT("0",MONTH(A264)),MONTH(A264)))),'Data-monthly'!A:A,0),5)</f>
        <v>2.2100000000000002E-2</v>
      </c>
      <c r="F264" s="4">
        <f>INDEX('Data-monthly'!A:F,MATCH(_xlfn.NUMBERVALUE(_xlfn.CONCAT(YEAR(A264),IF(MONTH(A264)&lt;10,_xlfn.CONCAT("0",MONTH(A264)),MONTH(A264)))),'Data-monthly'!A:A,0),6)</f>
        <v>13668.3</v>
      </c>
      <c r="G264">
        <f>_xlfn.IFNA(INDEX('Data-covid'!A:B,MATCH(Overview!A264,'Data-covid'!A:A,0),2),0)</f>
        <v>0</v>
      </c>
      <c r="H264">
        <f>INDEX('Data-weather-dates'!D:F,MATCH(Overview!A264,'Data-weather-dates'!D:D,0),3)</f>
        <v>0</v>
      </c>
      <c r="I264">
        <f>INDEX('Data-holidays'!A:B,MATCH(Overview!A264,'Data-holidays'!A:A,0),2)</f>
        <v>1</v>
      </c>
    </row>
    <row r="265" spans="1:9" x14ac:dyDescent="0.2">
      <c r="A265" s="2">
        <v>43146</v>
      </c>
      <c r="B265">
        <f>INDEX('Data-monthly'!A:B,MATCH(_xlfn.NUMBERVALUE(_xlfn.CONCAT(YEAR(A265),IF(MONTH(A265)&lt;10,_xlfn.CONCAT("0",MONTH(A265)),MONTH(A265)))),'Data-monthly'!A:A,0),2)</f>
        <v>0.1169</v>
      </c>
      <c r="C265">
        <f>INDEX('Data-monthly'!A:C,MATCH(_xlfn.NUMBERVALUE(_xlfn.CONCAT(YEAR(A265),IF(MONTH(A265)&lt;10,_xlfn.CONCAT("0",MONTH(A265)),MONTH(A265)))),'Data-monthly'!A:A,0),3)</f>
        <v>99.7</v>
      </c>
      <c r="D265">
        <f>INDEX('Data-monthly'!A:D,MATCH(_xlfn.NUMBERVALUE(_xlfn.CONCAT(YEAR(A265),IF(MONTH(A265)&lt;10,_xlfn.CONCAT("0",MONTH(A265)),MONTH(A265)))),'Data-monthly'!A:A,0),4)</f>
        <v>4.0999999999999996</v>
      </c>
      <c r="E265">
        <f>INDEX('Data-monthly'!A:E,MATCH(_xlfn.NUMBERVALUE(_xlfn.CONCAT(YEAR(A265),IF(MONTH(A265)&lt;10,_xlfn.CONCAT("0",MONTH(A265)),MONTH(A265)))),'Data-monthly'!A:A,0),5)</f>
        <v>2.2100000000000002E-2</v>
      </c>
      <c r="F265" s="4">
        <f>INDEX('Data-monthly'!A:F,MATCH(_xlfn.NUMBERVALUE(_xlfn.CONCAT(YEAR(A265),IF(MONTH(A265)&lt;10,_xlfn.CONCAT("0",MONTH(A265)),MONTH(A265)))),'Data-monthly'!A:A,0),6)</f>
        <v>13668.3</v>
      </c>
      <c r="G265">
        <f>_xlfn.IFNA(INDEX('Data-covid'!A:B,MATCH(Overview!A265,'Data-covid'!A:A,0),2),0)</f>
        <v>0</v>
      </c>
      <c r="H265">
        <f>INDEX('Data-weather-dates'!D:F,MATCH(Overview!A265,'Data-weather-dates'!D:D,0),3)</f>
        <v>0</v>
      </c>
      <c r="I265">
        <f>INDEX('Data-holidays'!A:B,MATCH(Overview!A265,'Data-holidays'!A:A,0),2)</f>
        <v>0</v>
      </c>
    </row>
    <row r="266" spans="1:9" x14ac:dyDescent="0.2">
      <c r="A266" s="2">
        <v>43147</v>
      </c>
      <c r="B266">
        <f>INDEX('Data-monthly'!A:B,MATCH(_xlfn.NUMBERVALUE(_xlfn.CONCAT(YEAR(A266),IF(MONTH(A266)&lt;10,_xlfn.CONCAT("0",MONTH(A266)),MONTH(A266)))),'Data-monthly'!A:A,0),2)</f>
        <v>0.1169</v>
      </c>
      <c r="C266">
        <f>INDEX('Data-monthly'!A:C,MATCH(_xlfn.NUMBERVALUE(_xlfn.CONCAT(YEAR(A266),IF(MONTH(A266)&lt;10,_xlfn.CONCAT("0",MONTH(A266)),MONTH(A266)))),'Data-monthly'!A:A,0),3)</f>
        <v>99.7</v>
      </c>
      <c r="D266">
        <f>INDEX('Data-monthly'!A:D,MATCH(_xlfn.NUMBERVALUE(_xlfn.CONCAT(YEAR(A266),IF(MONTH(A266)&lt;10,_xlfn.CONCAT("0",MONTH(A266)),MONTH(A266)))),'Data-monthly'!A:A,0),4)</f>
        <v>4.0999999999999996</v>
      </c>
      <c r="E266">
        <f>INDEX('Data-monthly'!A:E,MATCH(_xlfn.NUMBERVALUE(_xlfn.CONCAT(YEAR(A266),IF(MONTH(A266)&lt;10,_xlfn.CONCAT("0",MONTH(A266)),MONTH(A266)))),'Data-monthly'!A:A,0),5)</f>
        <v>2.2100000000000002E-2</v>
      </c>
      <c r="F266" s="4">
        <f>INDEX('Data-monthly'!A:F,MATCH(_xlfn.NUMBERVALUE(_xlfn.CONCAT(YEAR(A266),IF(MONTH(A266)&lt;10,_xlfn.CONCAT("0",MONTH(A266)),MONTH(A266)))),'Data-monthly'!A:A,0),6)</f>
        <v>13668.3</v>
      </c>
      <c r="G266">
        <f>_xlfn.IFNA(INDEX('Data-covid'!A:B,MATCH(Overview!A266,'Data-covid'!A:A,0),2),0)</f>
        <v>0</v>
      </c>
      <c r="H266">
        <f>INDEX('Data-weather-dates'!D:F,MATCH(Overview!A266,'Data-weather-dates'!D:D,0),3)</f>
        <v>0</v>
      </c>
      <c r="I266">
        <f>INDEX('Data-holidays'!A:B,MATCH(Overview!A266,'Data-holidays'!A:A,0),2)</f>
        <v>0</v>
      </c>
    </row>
    <row r="267" spans="1:9" x14ac:dyDescent="0.2">
      <c r="A267" s="2">
        <v>43148</v>
      </c>
      <c r="B267">
        <f>INDEX('Data-monthly'!A:B,MATCH(_xlfn.NUMBERVALUE(_xlfn.CONCAT(YEAR(A267),IF(MONTH(A267)&lt;10,_xlfn.CONCAT("0",MONTH(A267)),MONTH(A267)))),'Data-monthly'!A:A,0),2)</f>
        <v>0.1169</v>
      </c>
      <c r="C267">
        <f>INDEX('Data-monthly'!A:C,MATCH(_xlfn.NUMBERVALUE(_xlfn.CONCAT(YEAR(A267),IF(MONTH(A267)&lt;10,_xlfn.CONCAT("0",MONTH(A267)),MONTH(A267)))),'Data-monthly'!A:A,0),3)</f>
        <v>99.7</v>
      </c>
      <c r="D267">
        <f>INDEX('Data-monthly'!A:D,MATCH(_xlfn.NUMBERVALUE(_xlfn.CONCAT(YEAR(A267),IF(MONTH(A267)&lt;10,_xlfn.CONCAT("0",MONTH(A267)),MONTH(A267)))),'Data-monthly'!A:A,0),4)</f>
        <v>4.0999999999999996</v>
      </c>
      <c r="E267">
        <f>INDEX('Data-monthly'!A:E,MATCH(_xlfn.NUMBERVALUE(_xlfn.CONCAT(YEAR(A267),IF(MONTH(A267)&lt;10,_xlfn.CONCAT("0",MONTH(A267)),MONTH(A267)))),'Data-monthly'!A:A,0),5)</f>
        <v>2.2100000000000002E-2</v>
      </c>
      <c r="F267" s="4">
        <f>INDEX('Data-monthly'!A:F,MATCH(_xlfn.NUMBERVALUE(_xlfn.CONCAT(YEAR(A267),IF(MONTH(A267)&lt;10,_xlfn.CONCAT("0",MONTH(A267)),MONTH(A267)))),'Data-monthly'!A:A,0),6)</f>
        <v>13668.3</v>
      </c>
      <c r="G267">
        <f>_xlfn.IFNA(INDEX('Data-covid'!A:B,MATCH(Overview!A267,'Data-covid'!A:A,0),2),0)</f>
        <v>0</v>
      </c>
      <c r="H267">
        <f>INDEX('Data-weather-dates'!D:F,MATCH(Overview!A267,'Data-weather-dates'!D:D,0),3)</f>
        <v>0</v>
      </c>
      <c r="I267">
        <f>INDEX('Data-holidays'!A:B,MATCH(Overview!A267,'Data-holidays'!A:A,0),2)</f>
        <v>0</v>
      </c>
    </row>
    <row r="268" spans="1:9" x14ac:dyDescent="0.2">
      <c r="A268" s="2">
        <v>43149</v>
      </c>
      <c r="B268">
        <f>INDEX('Data-monthly'!A:B,MATCH(_xlfn.NUMBERVALUE(_xlfn.CONCAT(YEAR(A268),IF(MONTH(A268)&lt;10,_xlfn.CONCAT("0",MONTH(A268)),MONTH(A268)))),'Data-monthly'!A:A,0),2)</f>
        <v>0.1169</v>
      </c>
      <c r="C268">
        <f>INDEX('Data-monthly'!A:C,MATCH(_xlfn.NUMBERVALUE(_xlfn.CONCAT(YEAR(A268),IF(MONTH(A268)&lt;10,_xlfn.CONCAT("0",MONTH(A268)),MONTH(A268)))),'Data-monthly'!A:A,0),3)</f>
        <v>99.7</v>
      </c>
      <c r="D268">
        <f>INDEX('Data-monthly'!A:D,MATCH(_xlfn.NUMBERVALUE(_xlfn.CONCAT(YEAR(A268),IF(MONTH(A268)&lt;10,_xlfn.CONCAT("0",MONTH(A268)),MONTH(A268)))),'Data-monthly'!A:A,0),4)</f>
        <v>4.0999999999999996</v>
      </c>
      <c r="E268">
        <f>INDEX('Data-monthly'!A:E,MATCH(_xlfn.NUMBERVALUE(_xlfn.CONCAT(YEAR(A268),IF(MONTH(A268)&lt;10,_xlfn.CONCAT("0",MONTH(A268)),MONTH(A268)))),'Data-monthly'!A:A,0),5)</f>
        <v>2.2100000000000002E-2</v>
      </c>
      <c r="F268" s="4">
        <f>INDEX('Data-monthly'!A:F,MATCH(_xlfn.NUMBERVALUE(_xlfn.CONCAT(YEAR(A268),IF(MONTH(A268)&lt;10,_xlfn.CONCAT("0",MONTH(A268)),MONTH(A268)))),'Data-monthly'!A:A,0),6)</f>
        <v>13668.3</v>
      </c>
      <c r="G268">
        <f>_xlfn.IFNA(INDEX('Data-covid'!A:B,MATCH(Overview!A268,'Data-covid'!A:A,0),2),0)</f>
        <v>0</v>
      </c>
      <c r="H268">
        <f>INDEX('Data-weather-dates'!D:F,MATCH(Overview!A268,'Data-weather-dates'!D:D,0),3)</f>
        <v>0</v>
      </c>
      <c r="I268">
        <f>INDEX('Data-holidays'!A:B,MATCH(Overview!A268,'Data-holidays'!A:A,0),2)</f>
        <v>0</v>
      </c>
    </row>
    <row r="269" spans="1:9" x14ac:dyDescent="0.2">
      <c r="A269" s="2">
        <v>43150</v>
      </c>
      <c r="B269">
        <f>INDEX('Data-monthly'!A:B,MATCH(_xlfn.NUMBERVALUE(_xlfn.CONCAT(YEAR(A269),IF(MONTH(A269)&lt;10,_xlfn.CONCAT("0",MONTH(A269)),MONTH(A269)))),'Data-monthly'!A:A,0),2)</f>
        <v>0.1169</v>
      </c>
      <c r="C269">
        <f>INDEX('Data-monthly'!A:C,MATCH(_xlfn.NUMBERVALUE(_xlfn.CONCAT(YEAR(A269),IF(MONTH(A269)&lt;10,_xlfn.CONCAT("0",MONTH(A269)),MONTH(A269)))),'Data-monthly'!A:A,0),3)</f>
        <v>99.7</v>
      </c>
      <c r="D269">
        <f>INDEX('Data-monthly'!A:D,MATCH(_xlfn.NUMBERVALUE(_xlfn.CONCAT(YEAR(A269),IF(MONTH(A269)&lt;10,_xlfn.CONCAT("0",MONTH(A269)),MONTH(A269)))),'Data-monthly'!A:A,0),4)</f>
        <v>4.0999999999999996</v>
      </c>
      <c r="E269">
        <f>INDEX('Data-monthly'!A:E,MATCH(_xlfn.NUMBERVALUE(_xlfn.CONCAT(YEAR(A269),IF(MONTH(A269)&lt;10,_xlfn.CONCAT("0",MONTH(A269)),MONTH(A269)))),'Data-monthly'!A:A,0),5)</f>
        <v>2.2100000000000002E-2</v>
      </c>
      <c r="F269" s="4">
        <f>INDEX('Data-monthly'!A:F,MATCH(_xlfn.NUMBERVALUE(_xlfn.CONCAT(YEAR(A269),IF(MONTH(A269)&lt;10,_xlfn.CONCAT("0",MONTH(A269)),MONTH(A269)))),'Data-monthly'!A:A,0),6)</f>
        <v>13668.3</v>
      </c>
      <c r="G269">
        <f>_xlfn.IFNA(INDEX('Data-covid'!A:B,MATCH(Overview!A269,'Data-covid'!A:A,0),2),0)</f>
        <v>0</v>
      </c>
      <c r="H269">
        <f>INDEX('Data-weather-dates'!D:F,MATCH(Overview!A269,'Data-weather-dates'!D:D,0),3)</f>
        <v>0</v>
      </c>
      <c r="I269">
        <f>INDEX('Data-holidays'!A:B,MATCH(Overview!A269,'Data-holidays'!A:A,0),2)</f>
        <v>0</v>
      </c>
    </row>
    <row r="270" spans="1:9" x14ac:dyDescent="0.2">
      <c r="A270" s="2">
        <v>43151</v>
      </c>
      <c r="B270">
        <f>INDEX('Data-monthly'!A:B,MATCH(_xlfn.NUMBERVALUE(_xlfn.CONCAT(YEAR(A270),IF(MONTH(A270)&lt;10,_xlfn.CONCAT("0",MONTH(A270)),MONTH(A270)))),'Data-monthly'!A:A,0),2)</f>
        <v>0.1169</v>
      </c>
      <c r="C270">
        <f>INDEX('Data-monthly'!A:C,MATCH(_xlfn.NUMBERVALUE(_xlfn.CONCAT(YEAR(A270),IF(MONTH(A270)&lt;10,_xlfn.CONCAT("0",MONTH(A270)),MONTH(A270)))),'Data-monthly'!A:A,0),3)</f>
        <v>99.7</v>
      </c>
      <c r="D270">
        <f>INDEX('Data-monthly'!A:D,MATCH(_xlfn.NUMBERVALUE(_xlfn.CONCAT(YEAR(A270),IF(MONTH(A270)&lt;10,_xlfn.CONCAT("0",MONTH(A270)),MONTH(A270)))),'Data-monthly'!A:A,0),4)</f>
        <v>4.0999999999999996</v>
      </c>
      <c r="E270">
        <f>INDEX('Data-monthly'!A:E,MATCH(_xlfn.NUMBERVALUE(_xlfn.CONCAT(YEAR(A270),IF(MONTH(A270)&lt;10,_xlfn.CONCAT("0",MONTH(A270)),MONTH(A270)))),'Data-monthly'!A:A,0),5)</f>
        <v>2.2100000000000002E-2</v>
      </c>
      <c r="F270" s="4">
        <f>INDEX('Data-monthly'!A:F,MATCH(_xlfn.NUMBERVALUE(_xlfn.CONCAT(YEAR(A270),IF(MONTH(A270)&lt;10,_xlfn.CONCAT("0",MONTH(A270)),MONTH(A270)))),'Data-monthly'!A:A,0),6)</f>
        <v>13668.3</v>
      </c>
      <c r="G270">
        <f>_xlfn.IFNA(INDEX('Data-covid'!A:B,MATCH(Overview!A270,'Data-covid'!A:A,0),2),0)</f>
        <v>0</v>
      </c>
      <c r="H270">
        <f>INDEX('Data-weather-dates'!D:F,MATCH(Overview!A270,'Data-weather-dates'!D:D,0),3)</f>
        <v>0</v>
      </c>
      <c r="I270">
        <f>INDEX('Data-holidays'!A:B,MATCH(Overview!A270,'Data-holidays'!A:A,0),2)</f>
        <v>0</v>
      </c>
    </row>
    <row r="271" spans="1:9" x14ac:dyDescent="0.2">
      <c r="A271" s="2">
        <v>43152</v>
      </c>
      <c r="B271">
        <f>INDEX('Data-monthly'!A:B,MATCH(_xlfn.NUMBERVALUE(_xlfn.CONCAT(YEAR(A271),IF(MONTH(A271)&lt;10,_xlfn.CONCAT("0",MONTH(A271)),MONTH(A271)))),'Data-monthly'!A:A,0),2)</f>
        <v>0.1169</v>
      </c>
      <c r="C271">
        <f>INDEX('Data-monthly'!A:C,MATCH(_xlfn.NUMBERVALUE(_xlfn.CONCAT(YEAR(A271),IF(MONTH(A271)&lt;10,_xlfn.CONCAT("0",MONTH(A271)),MONTH(A271)))),'Data-monthly'!A:A,0),3)</f>
        <v>99.7</v>
      </c>
      <c r="D271">
        <f>INDEX('Data-monthly'!A:D,MATCH(_xlfn.NUMBERVALUE(_xlfn.CONCAT(YEAR(A271),IF(MONTH(A271)&lt;10,_xlfn.CONCAT("0",MONTH(A271)),MONTH(A271)))),'Data-monthly'!A:A,0),4)</f>
        <v>4.0999999999999996</v>
      </c>
      <c r="E271">
        <f>INDEX('Data-monthly'!A:E,MATCH(_xlfn.NUMBERVALUE(_xlfn.CONCAT(YEAR(A271),IF(MONTH(A271)&lt;10,_xlfn.CONCAT("0",MONTH(A271)),MONTH(A271)))),'Data-monthly'!A:A,0),5)</f>
        <v>2.2100000000000002E-2</v>
      </c>
      <c r="F271" s="4">
        <f>INDEX('Data-monthly'!A:F,MATCH(_xlfn.NUMBERVALUE(_xlfn.CONCAT(YEAR(A271),IF(MONTH(A271)&lt;10,_xlfn.CONCAT("0",MONTH(A271)),MONTH(A271)))),'Data-monthly'!A:A,0),6)</f>
        <v>13668.3</v>
      </c>
      <c r="G271">
        <f>_xlfn.IFNA(INDEX('Data-covid'!A:B,MATCH(Overview!A271,'Data-covid'!A:A,0),2),0)</f>
        <v>0</v>
      </c>
      <c r="H271">
        <f>INDEX('Data-weather-dates'!D:F,MATCH(Overview!A271,'Data-weather-dates'!D:D,0),3)</f>
        <v>0</v>
      </c>
      <c r="I271">
        <f>INDEX('Data-holidays'!A:B,MATCH(Overview!A271,'Data-holidays'!A:A,0),2)</f>
        <v>0</v>
      </c>
    </row>
    <row r="272" spans="1:9" x14ac:dyDescent="0.2">
      <c r="A272" s="2">
        <v>43153</v>
      </c>
      <c r="B272">
        <f>INDEX('Data-monthly'!A:B,MATCH(_xlfn.NUMBERVALUE(_xlfn.CONCAT(YEAR(A272),IF(MONTH(A272)&lt;10,_xlfn.CONCAT("0",MONTH(A272)),MONTH(A272)))),'Data-monthly'!A:A,0),2)</f>
        <v>0.1169</v>
      </c>
      <c r="C272">
        <f>INDEX('Data-monthly'!A:C,MATCH(_xlfn.NUMBERVALUE(_xlfn.CONCAT(YEAR(A272),IF(MONTH(A272)&lt;10,_xlfn.CONCAT("0",MONTH(A272)),MONTH(A272)))),'Data-monthly'!A:A,0),3)</f>
        <v>99.7</v>
      </c>
      <c r="D272">
        <f>INDEX('Data-monthly'!A:D,MATCH(_xlfn.NUMBERVALUE(_xlfn.CONCAT(YEAR(A272),IF(MONTH(A272)&lt;10,_xlfn.CONCAT("0",MONTH(A272)),MONTH(A272)))),'Data-monthly'!A:A,0),4)</f>
        <v>4.0999999999999996</v>
      </c>
      <c r="E272">
        <f>INDEX('Data-monthly'!A:E,MATCH(_xlfn.NUMBERVALUE(_xlfn.CONCAT(YEAR(A272),IF(MONTH(A272)&lt;10,_xlfn.CONCAT("0",MONTH(A272)),MONTH(A272)))),'Data-monthly'!A:A,0),5)</f>
        <v>2.2100000000000002E-2</v>
      </c>
      <c r="F272" s="4">
        <f>INDEX('Data-monthly'!A:F,MATCH(_xlfn.NUMBERVALUE(_xlfn.CONCAT(YEAR(A272),IF(MONTH(A272)&lt;10,_xlfn.CONCAT("0",MONTH(A272)),MONTH(A272)))),'Data-monthly'!A:A,0),6)</f>
        <v>13668.3</v>
      </c>
      <c r="G272">
        <f>_xlfn.IFNA(INDEX('Data-covid'!A:B,MATCH(Overview!A272,'Data-covid'!A:A,0),2),0)</f>
        <v>0</v>
      </c>
      <c r="H272">
        <f>INDEX('Data-weather-dates'!D:F,MATCH(Overview!A272,'Data-weather-dates'!D:D,0),3)</f>
        <v>0</v>
      </c>
      <c r="I272">
        <f>INDEX('Data-holidays'!A:B,MATCH(Overview!A272,'Data-holidays'!A:A,0),2)</f>
        <v>0</v>
      </c>
    </row>
    <row r="273" spans="1:9" x14ac:dyDescent="0.2">
      <c r="A273" s="2">
        <v>43154</v>
      </c>
      <c r="B273">
        <f>INDEX('Data-monthly'!A:B,MATCH(_xlfn.NUMBERVALUE(_xlfn.CONCAT(YEAR(A273),IF(MONTH(A273)&lt;10,_xlfn.CONCAT("0",MONTH(A273)),MONTH(A273)))),'Data-monthly'!A:A,0),2)</f>
        <v>0.1169</v>
      </c>
      <c r="C273">
        <f>INDEX('Data-monthly'!A:C,MATCH(_xlfn.NUMBERVALUE(_xlfn.CONCAT(YEAR(A273),IF(MONTH(A273)&lt;10,_xlfn.CONCAT("0",MONTH(A273)),MONTH(A273)))),'Data-monthly'!A:A,0),3)</f>
        <v>99.7</v>
      </c>
      <c r="D273">
        <f>INDEX('Data-monthly'!A:D,MATCH(_xlfn.NUMBERVALUE(_xlfn.CONCAT(YEAR(A273),IF(MONTH(A273)&lt;10,_xlfn.CONCAT("0",MONTH(A273)),MONTH(A273)))),'Data-monthly'!A:A,0),4)</f>
        <v>4.0999999999999996</v>
      </c>
      <c r="E273">
        <f>INDEX('Data-monthly'!A:E,MATCH(_xlfn.NUMBERVALUE(_xlfn.CONCAT(YEAR(A273),IF(MONTH(A273)&lt;10,_xlfn.CONCAT("0",MONTH(A273)),MONTH(A273)))),'Data-monthly'!A:A,0),5)</f>
        <v>2.2100000000000002E-2</v>
      </c>
      <c r="F273" s="4">
        <f>INDEX('Data-monthly'!A:F,MATCH(_xlfn.NUMBERVALUE(_xlfn.CONCAT(YEAR(A273),IF(MONTH(A273)&lt;10,_xlfn.CONCAT("0",MONTH(A273)),MONTH(A273)))),'Data-monthly'!A:A,0),6)</f>
        <v>13668.3</v>
      </c>
      <c r="G273">
        <f>_xlfn.IFNA(INDEX('Data-covid'!A:B,MATCH(Overview!A273,'Data-covid'!A:A,0),2),0)</f>
        <v>0</v>
      </c>
      <c r="H273">
        <f>INDEX('Data-weather-dates'!D:F,MATCH(Overview!A273,'Data-weather-dates'!D:D,0),3)</f>
        <v>0</v>
      </c>
      <c r="I273">
        <f>INDEX('Data-holidays'!A:B,MATCH(Overview!A273,'Data-holidays'!A:A,0),2)</f>
        <v>0</v>
      </c>
    </row>
    <row r="274" spans="1:9" x14ac:dyDescent="0.2">
      <c r="A274" s="2">
        <v>43155</v>
      </c>
      <c r="B274">
        <f>INDEX('Data-monthly'!A:B,MATCH(_xlfn.NUMBERVALUE(_xlfn.CONCAT(YEAR(A274),IF(MONTH(A274)&lt;10,_xlfn.CONCAT("0",MONTH(A274)),MONTH(A274)))),'Data-monthly'!A:A,0),2)</f>
        <v>0.1169</v>
      </c>
      <c r="C274">
        <f>INDEX('Data-monthly'!A:C,MATCH(_xlfn.NUMBERVALUE(_xlfn.CONCAT(YEAR(A274),IF(MONTH(A274)&lt;10,_xlfn.CONCAT("0",MONTH(A274)),MONTH(A274)))),'Data-monthly'!A:A,0),3)</f>
        <v>99.7</v>
      </c>
      <c r="D274">
        <f>INDEX('Data-monthly'!A:D,MATCH(_xlfn.NUMBERVALUE(_xlfn.CONCAT(YEAR(A274),IF(MONTH(A274)&lt;10,_xlfn.CONCAT("0",MONTH(A274)),MONTH(A274)))),'Data-monthly'!A:A,0),4)</f>
        <v>4.0999999999999996</v>
      </c>
      <c r="E274">
        <f>INDEX('Data-monthly'!A:E,MATCH(_xlfn.NUMBERVALUE(_xlfn.CONCAT(YEAR(A274),IF(MONTH(A274)&lt;10,_xlfn.CONCAT("0",MONTH(A274)),MONTH(A274)))),'Data-monthly'!A:A,0),5)</f>
        <v>2.2100000000000002E-2</v>
      </c>
      <c r="F274" s="4">
        <f>INDEX('Data-monthly'!A:F,MATCH(_xlfn.NUMBERVALUE(_xlfn.CONCAT(YEAR(A274),IF(MONTH(A274)&lt;10,_xlfn.CONCAT("0",MONTH(A274)),MONTH(A274)))),'Data-monthly'!A:A,0),6)</f>
        <v>13668.3</v>
      </c>
      <c r="G274">
        <f>_xlfn.IFNA(INDEX('Data-covid'!A:B,MATCH(Overview!A274,'Data-covid'!A:A,0),2),0)</f>
        <v>0</v>
      </c>
      <c r="H274">
        <f>INDEX('Data-weather-dates'!D:F,MATCH(Overview!A274,'Data-weather-dates'!D:D,0),3)</f>
        <v>0</v>
      </c>
      <c r="I274">
        <f>INDEX('Data-holidays'!A:B,MATCH(Overview!A274,'Data-holidays'!A:A,0),2)</f>
        <v>0</v>
      </c>
    </row>
    <row r="275" spans="1:9" x14ac:dyDescent="0.2">
      <c r="A275" s="2">
        <v>43156</v>
      </c>
      <c r="B275">
        <f>INDEX('Data-monthly'!A:B,MATCH(_xlfn.NUMBERVALUE(_xlfn.CONCAT(YEAR(A275),IF(MONTH(A275)&lt;10,_xlfn.CONCAT("0",MONTH(A275)),MONTH(A275)))),'Data-monthly'!A:A,0),2)</f>
        <v>0.1169</v>
      </c>
      <c r="C275">
        <f>INDEX('Data-monthly'!A:C,MATCH(_xlfn.NUMBERVALUE(_xlfn.CONCAT(YEAR(A275),IF(MONTH(A275)&lt;10,_xlfn.CONCAT("0",MONTH(A275)),MONTH(A275)))),'Data-monthly'!A:A,0),3)</f>
        <v>99.7</v>
      </c>
      <c r="D275">
        <f>INDEX('Data-monthly'!A:D,MATCH(_xlfn.NUMBERVALUE(_xlfn.CONCAT(YEAR(A275),IF(MONTH(A275)&lt;10,_xlfn.CONCAT("0",MONTH(A275)),MONTH(A275)))),'Data-monthly'!A:A,0),4)</f>
        <v>4.0999999999999996</v>
      </c>
      <c r="E275">
        <f>INDEX('Data-monthly'!A:E,MATCH(_xlfn.NUMBERVALUE(_xlfn.CONCAT(YEAR(A275),IF(MONTH(A275)&lt;10,_xlfn.CONCAT("0",MONTH(A275)),MONTH(A275)))),'Data-monthly'!A:A,0),5)</f>
        <v>2.2100000000000002E-2</v>
      </c>
      <c r="F275" s="4">
        <f>INDEX('Data-monthly'!A:F,MATCH(_xlfn.NUMBERVALUE(_xlfn.CONCAT(YEAR(A275),IF(MONTH(A275)&lt;10,_xlfn.CONCAT("0",MONTH(A275)),MONTH(A275)))),'Data-monthly'!A:A,0),6)</f>
        <v>13668.3</v>
      </c>
      <c r="G275">
        <f>_xlfn.IFNA(INDEX('Data-covid'!A:B,MATCH(Overview!A275,'Data-covid'!A:A,0),2),0)</f>
        <v>0</v>
      </c>
      <c r="H275">
        <f>INDEX('Data-weather-dates'!D:F,MATCH(Overview!A275,'Data-weather-dates'!D:D,0),3)</f>
        <v>0</v>
      </c>
      <c r="I275">
        <f>INDEX('Data-holidays'!A:B,MATCH(Overview!A275,'Data-holidays'!A:A,0),2)</f>
        <v>0</v>
      </c>
    </row>
    <row r="276" spans="1:9" x14ac:dyDescent="0.2">
      <c r="A276" s="2">
        <v>43157</v>
      </c>
      <c r="B276">
        <f>INDEX('Data-monthly'!A:B,MATCH(_xlfn.NUMBERVALUE(_xlfn.CONCAT(YEAR(A276),IF(MONTH(A276)&lt;10,_xlfn.CONCAT("0",MONTH(A276)),MONTH(A276)))),'Data-monthly'!A:A,0),2)</f>
        <v>0.1169</v>
      </c>
      <c r="C276">
        <f>INDEX('Data-monthly'!A:C,MATCH(_xlfn.NUMBERVALUE(_xlfn.CONCAT(YEAR(A276),IF(MONTH(A276)&lt;10,_xlfn.CONCAT("0",MONTH(A276)),MONTH(A276)))),'Data-monthly'!A:A,0),3)</f>
        <v>99.7</v>
      </c>
      <c r="D276">
        <f>INDEX('Data-monthly'!A:D,MATCH(_xlfn.NUMBERVALUE(_xlfn.CONCAT(YEAR(A276),IF(MONTH(A276)&lt;10,_xlfn.CONCAT("0",MONTH(A276)),MONTH(A276)))),'Data-monthly'!A:A,0),4)</f>
        <v>4.0999999999999996</v>
      </c>
      <c r="E276">
        <f>INDEX('Data-monthly'!A:E,MATCH(_xlfn.NUMBERVALUE(_xlfn.CONCAT(YEAR(A276),IF(MONTH(A276)&lt;10,_xlfn.CONCAT("0",MONTH(A276)),MONTH(A276)))),'Data-monthly'!A:A,0),5)</f>
        <v>2.2100000000000002E-2</v>
      </c>
      <c r="F276" s="4">
        <f>INDEX('Data-monthly'!A:F,MATCH(_xlfn.NUMBERVALUE(_xlfn.CONCAT(YEAR(A276),IF(MONTH(A276)&lt;10,_xlfn.CONCAT("0",MONTH(A276)),MONTH(A276)))),'Data-monthly'!A:A,0),6)</f>
        <v>13668.3</v>
      </c>
      <c r="G276">
        <f>_xlfn.IFNA(INDEX('Data-covid'!A:B,MATCH(Overview!A276,'Data-covid'!A:A,0),2),0)</f>
        <v>0</v>
      </c>
      <c r="H276">
        <f>INDEX('Data-weather-dates'!D:F,MATCH(Overview!A276,'Data-weather-dates'!D:D,0),3)</f>
        <v>0</v>
      </c>
      <c r="I276">
        <f>INDEX('Data-holidays'!A:B,MATCH(Overview!A276,'Data-holidays'!A:A,0),2)</f>
        <v>0</v>
      </c>
    </row>
    <row r="277" spans="1:9" x14ac:dyDescent="0.2">
      <c r="A277" s="2">
        <v>43158</v>
      </c>
      <c r="B277">
        <f>INDEX('Data-monthly'!A:B,MATCH(_xlfn.NUMBERVALUE(_xlfn.CONCAT(YEAR(A277),IF(MONTH(A277)&lt;10,_xlfn.CONCAT("0",MONTH(A277)),MONTH(A277)))),'Data-monthly'!A:A,0),2)</f>
        <v>0.1169</v>
      </c>
      <c r="C277">
        <f>INDEX('Data-monthly'!A:C,MATCH(_xlfn.NUMBERVALUE(_xlfn.CONCAT(YEAR(A277),IF(MONTH(A277)&lt;10,_xlfn.CONCAT("0",MONTH(A277)),MONTH(A277)))),'Data-monthly'!A:A,0),3)</f>
        <v>99.7</v>
      </c>
      <c r="D277">
        <f>INDEX('Data-monthly'!A:D,MATCH(_xlfn.NUMBERVALUE(_xlfn.CONCAT(YEAR(A277),IF(MONTH(A277)&lt;10,_xlfn.CONCAT("0",MONTH(A277)),MONTH(A277)))),'Data-monthly'!A:A,0),4)</f>
        <v>4.0999999999999996</v>
      </c>
      <c r="E277">
        <f>INDEX('Data-monthly'!A:E,MATCH(_xlfn.NUMBERVALUE(_xlfn.CONCAT(YEAR(A277),IF(MONTH(A277)&lt;10,_xlfn.CONCAT("0",MONTH(A277)),MONTH(A277)))),'Data-monthly'!A:A,0),5)</f>
        <v>2.2100000000000002E-2</v>
      </c>
      <c r="F277" s="4">
        <f>INDEX('Data-monthly'!A:F,MATCH(_xlfn.NUMBERVALUE(_xlfn.CONCAT(YEAR(A277),IF(MONTH(A277)&lt;10,_xlfn.CONCAT("0",MONTH(A277)),MONTH(A277)))),'Data-monthly'!A:A,0),6)</f>
        <v>13668.3</v>
      </c>
      <c r="G277">
        <f>_xlfn.IFNA(INDEX('Data-covid'!A:B,MATCH(Overview!A277,'Data-covid'!A:A,0),2),0)</f>
        <v>0</v>
      </c>
      <c r="H277">
        <f>INDEX('Data-weather-dates'!D:F,MATCH(Overview!A277,'Data-weather-dates'!D:D,0),3)</f>
        <v>0</v>
      </c>
      <c r="I277">
        <f>INDEX('Data-holidays'!A:B,MATCH(Overview!A277,'Data-holidays'!A:A,0),2)</f>
        <v>0</v>
      </c>
    </row>
    <row r="278" spans="1:9" x14ac:dyDescent="0.2">
      <c r="A278" s="2">
        <v>43159</v>
      </c>
      <c r="B278">
        <f>INDEX('Data-monthly'!A:B,MATCH(_xlfn.NUMBERVALUE(_xlfn.CONCAT(YEAR(A278),IF(MONTH(A278)&lt;10,_xlfn.CONCAT("0",MONTH(A278)),MONTH(A278)))),'Data-monthly'!A:A,0),2)</f>
        <v>0.1169</v>
      </c>
      <c r="C278">
        <f>INDEX('Data-monthly'!A:C,MATCH(_xlfn.NUMBERVALUE(_xlfn.CONCAT(YEAR(A278),IF(MONTH(A278)&lt;10,_xlfn.CONCAT("0",MONTH(A278)),MONTH(A278)))),'Data-monthly'!A:A,0),3)</f>
        <v>99.7</v>
      </c>
      <c r="D278">
        <f>INDEX('Data-monthly'!A:D,MATCH(_xlfn.NUMBERVALUE(_xlfn.CONCAT(YEAR(A278),IF(MONTH(A278)&lt;10,_xlfn.CONCAT("0",MONTH(A278)),MONTH(A278)))),'Data-monthly'!A:A,0),4)</f>
        <v>4.0999999999999996</v>
      </c>
      <c r="E278">
        <f>INDEX('Data-monthly'!A:E,MATCH(_xlfn.NUMBERVALUE(_xlfn.CONCAT(YEAR(A278),IF(MONTH(A278)&lt;10,_xlfn.CONCAT("0",MONTH(A278)),MONTH(A278)))),'Data-monthly'!A:A,0),5)</f>
        <v>2.2100000000000002E-2</v>
      </c>
      <c r="F278" s="4">
        <f>INDEX('Data-monthly'!A:F,MATCH(_xlfn.NUMBERVALUE(_xlfn.CONCAT(YEAR(A278),IF(MONTH(A278)&lt;10,_xlfn.CONCAT("0",MONTH(A278)),MONTH(A278)))),'Data-monthly'!A:A,0),6)</f>
        <v>13668.3</v>
      </c>
      <c r="G278">
        <f>_xlfn.IFNA(INDEX('Data-covid'!A:B,MATCH(Overview!A278,'Data-covid'!A:A,0),2),0)</f>
        <v>0</v>
      </c>
      <c r="H278">
        <f>INDEX('Data-weather-dates'!D:F,MATCH(Overview!A278,'Data-weather-dates'!D:D,0),3)</f>
        <v>0</v>
      </c>
      <c r="I278">
        <f>INDEX('Data-holidays'!A:B,MATCH(Overview!A278,'Data-holidays'!A:A,0),2)</f>
        <v>0</v>
      </c>
    </row>
    <row r="279" spans="1:9" x14ac:dyDescent="0.2">
      <c r="A279" s="2">
        <v>43160</v>
      </c>
      <c r="B279">
        <f>INDEX('Data-monthly'!A:B,MATCH(_xlfn.NUMBERVALUE(_xlfn.CONCAT(YEAR(A279),IF(MONTH(A279)&lt;10,_xlfn.CONCAT("0",MONTH(A279)),MONTH(A279)))),'Data-monthly'!A:A,0),2)</f>
        <v>0.47189999999999999</v>
      </c>
      <c r="C279">
        <f>INDEX('Data-monthly'!A:C,MATCH(_xlfn.NUMBERVALUE(_xlfn.CONCAT(YEAR(A279),IF(MONTH(A279)&lt;10,_xlfn.CONCAT("0",MONTH(A279)),MONTH(A279)))),'Data-monthly'!A:A,0),3)</f>
        <v>101.4</v>
      </c>
      <c r="D279">
        <f>INDEX('Data-monthly'!A:D,MATCH(_xlfn.NUMBERVALUE(_xlfn.CONCAT(YEAR(A279),IF(MONTH(A279)&lt;10,_xlfn.CONCAT("0",MONTH(A279)),MONTH(A279)))),'Data-monthly'!A:A,0),4)</f>
        <v>4</v>
      </c>
      <c r="E279">
        <f>INDEX('Data-monthly'!A:E,MATCH(_xlfn.NUMBERVALUE(_xlfn.CONCAT(YEAR(A279),IF(MONTH(A279)&lt;10,_xlfn.CONCAT("0",MONTH(A279)),MONTH(A279)))),'Data-monthly'!A:A,0),5)</f>
        <v>2.3599999999999999E-2</v>
      </c>
      <c r="F279" s="4">
        <f>INDEX('Data-monthly'!A:F,MATCH(_xlfn.NUMBERVALUE(_xlfn.CONCAT(YEAR(A279),IF(MONTH(A279)&lt;10,_xlfn.CONCAT("0",MONTH(A279)),MONTH(A279)))),'Data-monthly'!A:A,0),6)</f>
        <v>13735.4</v>
      </c>
      <c r="G279">
        <f>_xlfn.IFNA(INDEX('Data-covid'!A:B,MATCH(Overview!A279,'Data-covid'!A:A,0),2),0)</f>
        <v>0</v>
      </c>
      <c r="H279">
        <f>INDEX('Data-weather-dates'!D:F,MATCH(Overview!A279,'Data-weather-dates'!D:D,0),3)</f>
        <v>1</v>
      </c>
      <c r="I279">
        <f>INDEX('Data-holidays'!A:B,MATCH(Overview!A279,'Data-holidays'!A:A,0),2)</f>
        <v>0</v>
      </c>
    </row>
    <row r="280" spans="1:9" x14ac:dyDescent="0.2">
      <c r="A280" s="2">
        <v>43161</v>
      </c>
      <c r="B280">
        <f>INDEX('Data-monthly'!A:B,MATCH(_xlfn.NUMBERVALUE(_xlfn.CONCAT(YEAR(A280),IF(MONTH(A280)&lt;10,_xlfn.CONCAT("0",MONTH(A280)),MONTH(A280)))),'Data-monthly'!A:A,0),2)</f>
        <v>0.47189999999999999</v>
      </c>
      <c r="C280">
        <f>INDEX('Data-monthly'!A:C,MATCH(_xlfn.NUMBERVALUE(_xlfn.CONCAT(YEAR(A280),IF(MONTH(A280)&lt;10,_xlfn.CONCAT("0",MONTH(A280)),MONTH(A280)))),'Data-monthly'!A:A,0),3)</f>
        <v>101.4</v>
      </c>
      <c r="D280">
        <f>INDEX('Data-monthly'!A:D,MATCH(_xlfn.NUMBERVALUE(_xlfn.CONCAT(YEAR(A280),IF(MONTH(A280)&lt;10,_xlfn.CONCAT("0",MONTH(A280)),MONTH(A280)))),'Data-monthly'!A:A,0),4)</f>
        <v>4</v>
      </c>
      <c r="E280">
        <f>INDEX('Data-monthly'!A:E,MATCH(_xlfn.NUMBERVALUE(_xlfn.CONCAT(YEAR(A280),IF(MONTH(A280)&lt;10,_xlfn.CONCAT("0",MONTH(A280)),MONTH(A280)))),'Data-monthly'!A:A,0),5)</f>
        <v>2.3599999999999999E-2</v>
      </c>
      <c r="F280" s="4">
        <f>INDEX('Data-monthly'!A:F,MATCH(_xlfn.NUMBERVALUE(_xlfn.CONCAT(YEAR(A280),IF(MONTH(A280)&lt;10,_xlfn.CONCAT("0",MONTH(A280)),MONTH(A280)))),'Data-monthly'!A:A,0),6)</f>
        <v>13735.4</v>
      </c>
      <c r="G280">
        <f>_xlfn.IFNA(INDEX('Data-covid'!A:B,MATCH(Overview!A280,'Data-covid'!A:A,0),2),0)</f>
        <v>0</v>
      </c>
      <c r="H280">
        <f>INDEX('Data-weather-dates'!D:F,MATCH(Overview!A280,'Data-weather-dates'!D:D,0),3)</f>
        <v>1</v>
      </c>
      <c r="I280">
        <f>INDEX('Data-holidays'!A:B,MATCH(Overview!A280,'Data-holidays'!A:A,0),2)</f>
        <v>0</v>
      </c>
    </row>
    <row r="281" spans="1:9" x14ac:dyDescent="0.2">
      <c r="A281" s="2">
        <v>43162</v>
      </c>
      <c r="B281">
        <f>INDEX('Data-monthly'!A:B,MATCH(_xlfn.NUMBERVALUE(_xlfn.CONCAT(YEAR(A281),IF(MONTH(A281)&lt;10,_xlfn.CONCAT("0",MONTH(A281)),MONTH(A281)))),'Data-monthly'!A:A,0),2)</f>
        <v>0.47189999999999999</v>
      </c>
      <c r="C281">
        <f>INDEX('Data-monthly'!A:C,MATCH(_xlfn.NUMBERVALUE(_xlfn.CONCAT(YEAR(A281),IF(MONTH(A281)&lt;10,_xlfn.CONCAT("0",MONTH(A281)),MONTH(A281)))),'Data-monthly'!A:A,0),3)</f>
        <v>101.4</v>
      </c>
      <c r="D281">
        <f>INDEX('Data-monthly'!A:D,MATCH(_xlfn.NUMBERVALUE(_xlfn.CONCAT(YEAR(A281),IF(MONTH(A281)&lt;10,_xlfn.CONCAT("0",MONTH(A281)),MONTH(A281)))),'Data-monthly'!A:A,0),4)</f>
        <v>4</v>
      </c>
      <c r="E281">
        <f>INDEX('Data-monthly'!A:E,MATCH(_xlfn.NUMBERVALUE(_xlfn.CONCAT(YEAR(A281),IF(MONTH(A281)&lt;10,_xlfn.CONCAT("0",MONTH(A281)),MONTH(A281)))),'Data-monthly'!A:A,0),5)</f>
        <v>2.3599999999999999E-2</v>
      </c>
      <c r="F281" s="4">
        <f>INDEX('Data-monthly'!A:F,MATCH(_xlfn.NUMBERVALUE(_xlfn.CONCAT(YEAR(A281),IF(MONTH(A281)&lt;10,_xlfn.CONCAT("0",MONTH(A281)),MONTH(A281)))),'Data-monthly'!A:A,0),6)</f>
        <v>13735.4</v>
      </c>
      <c r="G281">
        <f>_xlfn.IFNA(INDEX('Data-covid'!A:B,MATCH(Overview!A281,'Data-covid'!A:A,0),2),0)</f>
        <v>0</v>
      </c>
      <c r="H281">
        <f>INDEX('Data-weather-dates'!D:F,MATCH(Overview!A281,'Data-weather-dates'!D:D,0),3)</f>
        <v>1</v>
      </c>
      <c r="I281">
        <f>INDEX('Data-holidays'!A:B,MATCH(Overview!A281,'Data-holidays'!A:A,0),2)</f>
        <v>0</v>
      </c>
    </row>
    <row r="282" spans="1:9" x14ac:dyDescent="0.2">
      <c r="A282" s="2">
        <v>43163</v>
      </c>
      <c r="B282">
        <f>INDEX('Data-monthly'!A:B,MATCH(_xlfn.NUMBERVALUE(_xlfn.CONCAT(YEAR(A282),IF(MONTH(A282)&lt;10,_xlfn.CONCAT("0",MONTH(A282)),MONTH(A282)))),'Data-monthly'!A:A,0),2)</f>
        <v>0.47189999999999999</v>
      </c>
      <c r="C282">
        <f>INDEX('Data-monthly'!A:C,MATCH(_xlfn.NUMBERVALUE(_xlfn.CONCAT(YEAR(A282),IF(MONTH(A282)&lt;10,_xlfn.CONCAT("0",MONTH(A282)),MONTH(A282)))),'Data-monthly'!A:A,0),3)</f>
        <v>101.4</v>
      </c>
      <c r="D282">
        <f>INDEX('Data-monthly'!A:D,MATCH(_xlfn.NUMBERVALUE(_xlfn.CONCAT(YEAR(A282),IF(MONTH(A282)&lt;10,_xlfn.CONCAT("0",MONTH(A282)),MONTH(A282)))),'Data-monthly'!A:A,0),4)</f>
        <v>4</v>
      </c>
      <c r="E282">
        <f>INDEX('Data-monthly'!A:E,MATCH(_xlfn.NUMBERVALUE(_xlfn.CONCAT(YEAR(A282),IF(MONTH(A282)&lt;10,_xlfn.CONCAT("0",MONTH(A282)),MONTH(A282)))),'Data-monthly'!A:A,0),5)</f>
        <v>2.3599999999999999E-2</v>
      </c>
      <c r="F282" s="4">
        <f>INDEX('Data-monthly'!A:F,MATCH(_xlfn.NUMBERVALUE(_xlfn.CONCAT(YEAR(A282),IF(MONTH(A282)&lt;10,_xlfn.CONCAT("0",MONTH(A282)),MONTH(A282)))),'Data-monthly'!A:A,0),6)</f>
        <v>13735.4</v>
      </c>
      <c r="G282">
        <f>_xlfn.IFNA(INDEX('Data-covid'!A:B,MATCH(Overview!A282,'Data-covid'!A:A,0),2),0)</f>
        <v>0</v>
      </c>
      <c r="H282">
        <f>INDEX('Data-weather-dates'!D:F,MATCH(Overview!A282,'Data-weather-dates'!D:D,0),3)</f>
        <v>0</v>
      </c>
      <c r="I282">
        <f>INDEX('Data-holidays'!A:B,MATCH(Overview!A282,'Data-holidays'!A:A,0),2)</f>
        <v>0</v>
      </c>
    </row>
    <row r="283" spans="1:9" x14ac:dyDescent="0.2">
      <c r="A283" s="2">
        <v>43164</v>
      </c>
      <c r="B283">
        <f>INDEX('Data-monthly'!A:B,MATCH(_xlfn.NUMBERVALUE(_xlfn.CONCAT(YEAR(A283),IF(MONTH(A283)&lt;10,_xlfn.CONCAT("0",MONTH(A283)),MONTH(A283)))),'Data-monthly'!A:A,0),2)</f>
        <v>0.47189999999999999</v>
      </c>
      <c r="C283">
        <f>INDEX('Data-monthly'!A:C,MATCH(_xlfn.NUMBERVALUE(_xlfn.CONCAT(YEAR(A283),IF(MONTH(A283)&lt;10,_xlfn.CONCAT("0",MONTH(A283)),MONTH(A283)))),'Data-monthly'!A:A,0),3)</f>
        <v>101.4</v>
      </c>
      <c r="D283">
        <f>INDEX('Data-monthly'!A:D,MATCH(_xlfn.NUMBERVALUE(_xlfn.CONCAT(YEAR(A283),IF(MONTH(A283)&lt;10,_xlfn.CONCAT("0",MONTH(A283)),MONTH(A283)))),'Data-monthly'!A:A,0),4)</f>
        <v>4</v>
      </c>
      <c r="E283">
        <f>INDEX('Data-monthly'!A:E,MATCH(_xlfn.NUMBERVALUE(_xlfn.CONCAT(YEAR(A283),IF(MONTH(A283)&lt;10,_xlfn.CONCAT("0",MONTH(A283)),MONTH(A283)))),'Data-monthly'!A:A,0),5)</f>
        <v>2.3599999999999999E-2</v>
      </c>
      <c r="F283" s="4">
        <f>INDEX('Data-monthly'!A:F,MATCH(_xlfn.NUMBERVALUE(_xlfn.CONCAT(YEAR(A283),IF(MONTH(A283)&lt;10,_xlfn.CONCAT("0",MONTH(A283)),MONTH(A283)))),'Data-monthly'!A:A,0),6)</f>
        <v>13735.4</v>
      </c>
      <c r="G283">
        <f>_xlfn.IFNA(INDEX('Data-covid'!A:B,MATCH(Overview!A283,'Data-covid'!A:A,0),2),0)</f>
        <v>0</v>
      </c>
      <c r="H283">
        <f>INDEX('Data-weather-dates'!D:F,MATCH(Overview!A283,'Data-weather-dates'!D:D,0),3)</f>
        <v>0</v>
      </c>
      <c r="I283">
        <f>INDEX('Data-holidays'!A:B,MATCH(Overview!A283,'Data-holidays'!A:A,0),2)</f>
        <v>0</v>
      </c>
    </row>
    <row r="284" spans="1:9" x14ac:dyDescent="0.2">
      <c r="A284" s="2">
        <v>43165</v>
      </c>
      <c r="B284">
        <f>INDEX('Data-monthly'!A:B,MATCH(_xlfn.NUMBERVALUE(_xlfn.CONCAT(YEAR(A284),IF(MONTH(A284)&lt;10,_xlfn.CONCAT("0",MONTH(A284)),MONTH(A284)))),'Data-monthly'!A:A,0),2)</f>
        <v>0.47189999999999999</v>
      </c>
      <c r="C284">
        <f>INDEX('Data-monthly'!A:C,MATCH(_xlfn.NUMBERVALUE(_xlfn.CONCAT(YEAR(A284),IF(MONTH(A284)&lt;10,_xlfn.CONCAT("0",MONTH(A284)),MONTH(A284)))),'Data-monthly'!A:A,0),3)</f>
        <v>101.4</v>
      </c>
      <c r="D284">
        <f>INDEX('Data-monthly'!A:D,MATCH(_xlfn.NUMBERVALUE(_xlfn.CONCAT(YEAR(A284),IF(MONTH(A284)&lt;10,_xlfn.CONCAT("0",MONTH(A284)),MONTH(A284)))),'Data-monthly'!A:A,0),4)</f>
        <v>4</v>
      </c>
      <c r="E284">
        <f>INDEX('Data-monthly'!A:E,MATCH(_xlfn.NUMBERVALUE(_xlfn.CONCAT(YEAR(A284),IF(MONTH(A284)&lt;10,_xlfn.CONCAT("0",MONTH(A284)),MONTH(A284)))),'Data-monthly'!A:A,0),5)</f>
        <v>2.3599999999999999E-2</v>
      </c>
      <c r="F284" s="4">
        <f>INDEX('Data-monthly'!A:F,MATCH(_xlfn.NUMBERVALUE(_xlfn.CONCAT(YEAR(A284),IF(MONTH(A284)&lt;10,_xlfn.CONCAT("0",MONTH(A284)),MONTH(A284)))),'Data-monthly'!A:A,0),6)</f>
        <v>13735.4</v>
      </c>
      <c r="G284">
        <f>_xlfn.IFNA(INDEX('Data-covid'!A:B,MATCH(Overview!A284,'Data-covid'!A:A,0),2),0)</f>
        <v>0</v>
      </c>
      <c r="H284">
        <f>INDEX('Data-weather-dates'!D:F,MATCH(Overview!A284,'Data-weather-dates'!D:D,0),3)</f>
        <v>0</v>
      </c>
      <c r="I284">
        <f>INDEX('Data-holidays'!A:B,MATCH(Overview!A284,'Data-holidays'!A:A,0),2)</f>
        <v>0</v>
      </c>
    </row>
    <row r="285" spans="1:9" x14ac:dyDescent="0.2">
      <c r="A285" s="2">
        <v>43166</v>
      </c>
      <c r="B285">
        <f>INDEX('Data-monthly'!A:B,MATCH(_xlfn.NUMBERVALUE(_xlfn.CONCAT(YEAR(A285),IF(MONTH(A285)&lt;10,_xlfn.CONCAT("0",MONTH(A285)),MONTH(A285)))),'Data-monthly'!A:A,0),2)</f>
        <v>0.47189999999999999</v>
      </c>
      <c r="C285">
        <f>INDEX('Data-monthly'!A:C,MATCH(_xlfn.NUMBERVALUE(_xlfn.CONCAT(YEAR(A285),IF(MONTH(A285)&lt;10,_xlfn.CONCAT("0",MONTH(A285)),MONTH(A285)))),'Data-monthly'!A:A,0),3)</f>
        <v>101.4</v>
      </c>
      <c r="D285">
        <f>INDEX('Data-monthly'!A:D,MATCH(_xlfn.NUMBERVALUE(_xlfn.CONCAT(YEAR(A285),IF(MONTH(A285)&lt;10,_xlfn.CONCAT("0",MONTH(A285)),MONTH(A285)))),'Data-monthly'!A:A,0),4)</f>
        <v>4</v>
      </c>
      <c r="E285">
        <f>INDEX('Data-monthly'!A:E,MATCH(_xlfn.NUMBERVALUE(_xlfn.CONCAT(YEAR(A285),IF(MONTH(A285)&lt;10,_xlfn.CONCAT("0",MONTH(A285)),MONTH(A285)))),'Data-monthly'!A:A,0),5)</f>
        <v>2.3599999999999999E-2</v>
      </c>
      <c r="F285" s="4">
        <f>INDEX('Data-monthly'!A:F,MATCH(_xlfn.NUMBERVALUE(_xlfn.CONCAT(YEAR(A285),IF(MONTH(A285)&lt;10,_xlfn.CONCAT("0",MONTH(A285)),MONTH(A285)))),'Data-monthly'!A:A,0),6)</f>
        <v>13735.4</v>
      </c>
      <c r="G285">
        <f>_xlfn.IFNA(INDEX('Data-covid'!A:B,MATCH(Overview!A285,'Data-covid'!A:A,0),2),0)</f>
        <v>0</v>
      </c>
      <c r="H285">
        <f>INDEX('Data-weather-dates'!D:F,MATCH(Overview!A285,'Data-weather-dates'!D:D,0),3)</f>
        <v>0</v>
      </c>
      <c r="I285">
        <f>INDEX('Data-holidays'!A:B,MATCH(Overview!A285,'Data-holidays'!A:A,0),2)</f>
        <v>0</v>
      </c>
    </row>
    <row r="286" spans="1:9" x14ac:dyDescent="0.2">
      <c r="A286" s="2">
        <v>43167</v>
      </c>
      <c r="B286">
        <f>INDEX('Data-monthly'!A:B,MATCH(_xlfn.NUMBERVALUE(_xlfn.CONCAT(YEAR(A286),IF(MONTH(A286)&lt;10,_xlfn.CONCAT("0",MONTH(A286)),MONTH(A286)))),'Data-monthly'!A:A,0),2)</f>
        <v>0.47189999999999999</v>
      </c>
      <c r="C286">
        <f>INDEX('Data-monthly'!A:C,MATCH(_xlfn.NUMBERVALUE(_xlfn.CONCAT(YEAR(A286),IF(MONTH(A286)&lt;10,_xlfn.CONCAT("0",MONTH(A286)),MONTH(A286)))),'Data-monthly'!A:A,0),3)</f>
        <v>101.4</v>
      </c>
      <c r="D286">
        <f>INDEX('Data-monthly'!A:D,MATCH(_xlfn.NUMBERVALUE(_xlfn.CONCAT(YEAR(A286),IF(MONTH(A286)&lt;10,_xlfn.CONCAT("0",MONTH(A286)),MONTH(A286)))),'Data-monthly'!A:A,0),4)</f>
        <v>4</v>
      </c>
      <c r="E286">
        <f>INDEX('Data-monthly'!A:E,MATCH(_xlfn.NUMBERVALUE(_xlfn.CONCAT(YEAR(A286),IF(MONTH(A286)&lt;10,_xlfn.CONCAT("0",MONTH(A286)),MONTH(A286)))),'Data-monthly'!A:A,0),5)</f>
        <v>2.3599999999999999E-2</v>
      </c>
      <c r="F286" s="4">
        <f>INDEX('Data-monthly'!A:F,MATCH(_xlfn.NUMBERVALUE(_xlfn.CONCAT(YEAR(A286),IF(MONTH(A286)&lt;10,_xlfn.CONCAT("0",MONTH(A286)),MONTH(A286)))),'Data-monthly'!A:A,0),6)</f>
        <v>13735.4</v>
      </c>
      <c r="G286">
        <f>_xlfn.IFNA(INDEX('Data-covid'!A:B,MATCH(Overview!A286,'Data-covid'!A:A,0),2),0)</f>
        <v>0</v>
      </c>
      <c r="H286">
        <f>INDEX('Data-weather-dates'!D:F,MATCH(Overview!A286,'Data-weather-dates'!D:D,0),3)</f>
        <v>0</v>
      </c>
      <c r="I286">
        <f>INDEX('Data-holidays'!A:B,MATCH(Overview!A286,'Data-holidays'!A:A,0),2)</f>
        <v>0</v>
      </c>
    </row>
    <row r="287" spans="1:9" x14ac:dyDescent="0.2">
      <c r="A287" s="2">
        <v>43168</v>
      </c>
      <c r="B287">
        <f>INDEX('Data-monthly'!A:B,MATCH(_xlfn.NUMBERVALUE(_xlfn.CONCAT(YEAR(A287),IF(MONTH(A287)&lt;10,_xlfn.CONCAT("0",MONTH(A287)),MONTH(A287)))),'Data-monthly'!A:A,0),2)</f>
        <v>0.47189999999999999</v>
      </c>
      <c r="C287">
        <f>INDEX('Data-monthly'!A:C,MATCH(_xlfn.NUMBERVALUE(_xlfn.CONCAT(YEAR(A287),IF(MONTH(A287)&lt;10,_xlfn.CONCAT("0",MONTH(A287)),MONTH(A287)))),'Data-monthly'!A:A,0),3)</f>
        <v>101.4</v>
      </c>
      <c r="D287">
        <f>INDEX('Data-monthly'!A:D,MATCH(_xlfn.NUMBERVALUE(_xlfn.CONCAT(YEAR(A287),IF(MONTH(A287)&lt;10,_xlfn.CONCAT("0",MONTH(A287)),MONTH(A287)))),'Data-monthly'!A:A,0),4)</f>
        <v>4</v>
      </c>
      <c r="E287">
        <f>INDEX('Data-monthly'!A:E,MATCH(_xlfn.NUMBERVALUE(_xlfn.CONCAT(YEAR(A287),IF(MONTH(A287)&lt;10,_xlfn.CONCAT("0",MONTH(A287)),MONTH(A287)))),'Data-monthly'!A:A,0),5)</f>
        <v>2.3599999999999999E-2</v>
      </c>
      <c r="F287" s="4">
        <f>INDEX('Data-monthly'!A:F,MATCH(_xlfn.NUMBERVALUE(_xlfn.CONCAT(YEAR(A287),IF(MONTH(A287)&lt;10,_xlfn.CONCAT("0",MONTH(A287)),MONTH(A287)))),'Data-monthly'!A:A,0),6)</f>
        <v>13735.4</v>
      </c>
      <c r="G287">
        <f>_xlfn.IFNA(INDEX('Data-covid'!A:B,MATCH(Overview!A287,'Data-covid'!A:A,0),2),0)</f>
        <v>0</v>
      </c>
      <c r="H287">
        <f>INDEX('Data-weather-dates'!D:F,MATCH(Overview!A287,'Data-weather-dates'!D:D,0),3)</f>
        <v>0</v>
      </c>
      <c r="I287">
        <f>INDEX('Data-holidays'!A:B,MATCH(Overview!A287,'Data-holidays'!A:A,0),2)</f>
        <v>0</v>
      </c>
    </row>
    <row r="288" spans="1:9" x14ac:dyDescent="0.2">
      <c r="A288" s="2">
        <v>43169</v>
      </c>
      <c r="B288">
        <f>INDEX('Data-monthly'!A:B,MATCH(_xlfn.NUMBERVALUE(_xlfn.CONCAT(YEAR(A288),IF(MONTH(A288)&lt;10,_xlfn.CONCAT("0",MONTH(A288)),MONTH(A288)))),'Data-monthly'!A:A,0),2)</f>
        <v>0.47189999999999999</v>
      </c>
      <c r="C288">
        <f>INDEX('Data-monthly'!A:C,MATCH(_xlfn.NUMBERVALUE(_xlfn.CONCAT(YEAR(A288),IF(MONTH(A288)&lt;10,_xlfn.CONCAT("0",MONTH(A288)),MONTH(A288)))),'Data-monthly'!A:A,0),3)</f>
        <v>101.4</v>
      </c>
      <c r="D288">
        <f>INDEX('Data-monthly'!A:D,MATCH(_xlfn.NUMBERVALUE(_xlfn.CONCAT(YEAR(A288),IF(MONTH(A288)&lt;10,_xlfn.CONCAT("0",MONTH(A288)),MONTH(A288)))),'Data-monthly'!A:A,0),4)</f>
        <v>4</v>
      </c>
      <c r="E288">
        <f>INDEX('Data-monthly'!A:E,MATCH(_xlfn.NUMBERVALUE(_xlfn.CONCAT(YEAR(A288),IF(MONTH(A288)&lt;10,_xlfn.CONCAT("0",MONTH(A288)),MONTH(A288)))),'Data-monthly'!A:A,0),5)</f>
        <v>2.3599999999999999E-2</v>
      </c>
      <c r="F288" s="4">
        <f>INDEX('Data-monthly'!A:F,MATCH(_xlfn.NUMBERVALUE(_xlfn.CONCAT(YEAR(A288),IF(MONTH(A288)&lt;10,_xlfn.CONCAT("0",MONTH(A288)),MONTH(A288)))),'Data-monthly'!A:A,0),6)</f>
        <v>13735.4</v>
      </c>
      <c r="G288">
        <f>_xlfn.IFNA(INDEX('Data-covid'!A:B,MATCH(Overview!A288,'Data-covid'!A:A,0),2),0)</f>
        <v>0</v>
      </c>
      <c r="H288">
        <f>INDEX('Data-weather-dates'!D:F,MATCH(Overview!A288,'Data-weather-dates'!D:D,0),3)</f>
        <v>0</v>
      </c>
      <c r="I288">
        <f>INDEX('Data-holidays'!A:B,MATCH(Overview!A288,'Data-holidays'!A:A,0),2)</f>
        <v>0</v>
      </c>
    </row>
    <row r="289" spans="1:9" x14ac:dyDescent="0.2">
      <c r="A289" s="2">
        <v>43170</v>
      </c>
      <c r="B289">
        <f>INDEX('Data-monthly'!A:B,MATCH(_xlfn.NUMBERVALUE(_xlfn.CONCAT(YEAR(A289),IF(MONTH(A289)&lt;10,_xlfn.CONCAT("0",MONTH(A289)),MONTH(A289)))),'Data-monthly'!A:A,0),2)</f>
        <v>0.47189999999999999</v>
      </c>
      <c r="C289">
        <f>INDEX('Data-monthly'!A:C,MATCH(_xlfn.NUMBERVALUE(_xlfn.CONCAT(YEAR(A289),IF(MONTH(A289)&lt;10,_xlfn.CONCAT("0",MONTH(A289)),MONTH(A289)))),'Data-monthly'!A:A,0),3)</f>
        <v>101.4</v>
      </c>
      <c r="D289">
        <f>INDEX('Data-monthly'!A:D,MATCH(_xlfn.NUMBERVALUE(_xlfn.CONCAT(YEAR(A289),IF(MONTH(A289)&lt;10,_xlfn.CONCAT("0",MONTH(A289)),MONTH(A289)))),'Data-monthly'!A:A,0),4)</f>
        <v>4</v>
      </c>
      <c r="E289">
        <f>INDEX('Data-monthly'!A:E,MATCH(_xlfn.NUMBERVALUE(_xlfn.CONCAT(YEAR(A289),IF(MONTH(A289)&lt;10,_xlfn.CONCAT("0",MONTH(A289)),MONTH(A289)))),'Data-monthly'!A:A,0),5)</f>
        <v>2.3599999999999999E-2</v>
      </c>
      <c r="F289" s="4">
        <f>INDEX('Data-monthly'!A:F,MATCH(_xlfn.NUMBERVALUE(_xlfn.CONCAT(YEAR(A289),IF(MONTH(A289)&lt;10,_xlfn.CONCAT("0",MONTH(A289)),MONTH(A289)))),'Data-monthly'!A:A,0),6)</f>
        <v>13735.4</v>
      </c>
      <c r="G289">
        <f>_xlfn.IFNA(INDEX('Data-covid'!A:B,MATCH(Overview!A289,'Data-covid'!A:A,0),2),0)</f>
        <v>0</v>
      </c>
      <c r="H289">
        <f>INDEX('Data-weather-dates'!D:F,MATCH(Overview!A289,'Data-weather-dates'!D:D,0),3)</f>
        <v>0</v>
      </c>
      <c r="I289">
        <f>INDEX('Data-holidays'!A:B,MATCH(Overview!A289,'Data-holidays'!A:A,0),2)</f>
        <v>0</v>
      </c>
    </row>
    <row r="290" spans="1:9" x14ac:dyDescent="0.2">
      <c r="A290" s="2">
        <v>43171</v>
      </c>
      <c r="B290">
        <f>INDEX('Data-monthly'!A:B,MATCH(_xlfn.NUMBERVALUE(_xlfn.CONCAT(YEAR(A290),IF(MONTH(A290)&lt;10,_xlfn.CONCAT("0",MONTH(A290)),MONTH(A290)))),'Data-monthly'!A:A,0),2)</f>
        <v>0.47189999999999999</v>
      </c>
      <c r="C290">
        <f>INDEX('Data-monthly'!A:C,MATCH(_xlfn.NUMBERVALUE(_xlfn.CONCAT(YEAR(A290),IF(MONTH(A290)&lt;10,_xlfn.CONCAT("0",MONTH(A290)),MONTH(A290)))),'Data-monthly'!A:A,0),3)</f>
        <v>101.4</v>
      </c>
      <c r="D290">
        <f>INDEX('Data-monthly'!A:D,MATCH(_xlfn.NUMBERVALUE(_xlfn.CONCAT(YEAR(A290),IF(MONTH(A290)&lt;10,_xlfn.CONCAT("0",MONTH(A290)),MONTH(A290)))),'Data-monthly'!A:A,0),4)</f>
        <v>4</v>
      </c>
      <c r="E290">
        <f>INDEX('Data-monthly'!A:E,MATCH(_xlfn.NUMBERVALUE(_xlfn.CONCAT(YEAR(A290),IF(MONTH(A290)&lt;10,_xlfn.CONCAT("0",MONTH(A290)),MONTH(A290)))),'Data-monthly'!A:A,0),5)</f>
        <v>2.3599999999999999E-2</v>
      </c>
      <c r="F290" s="4">
        <f>INDEX('Data-monthly'!A:F,MATCH(_xlfn.NUMBERVALUE(_xlfn.CONCAT(YEAR(A290),IF(MONTH(A290)&lt;10,_xlfn.CONCAT("0",MONTH(A290)),MONTH(A290)))),'Data-monthly'!A:A,0),6)</f>
        <v>13735.4</v>
      </c>
      <c r="G290">
        <f>_xlfn.IFNA(INDEX('Data-covid'!A:B,MATCH(Overview!A290,'Data-covid'!A:A,0),2),0)</f>
        <v>0</v>
      </c>
      <c r="H290">
        <f>INDEX('Data-weather-dates'!D:F,MATCH(Overview!A290,'Data-weather-dates'!D:D,0),3)</f>
        <v>0</v>
      </c>
      <c r="I290">
        <f>INDEX('Data-holidays'!A:B,MATCH(Overview!A290,'Data-holidays'!A:A,0),2)</f>
        <v>0</v>
      </c>
    </row>
    <row r="291" spans="1:9" x14ac:dyDescent="0.2">
      <c r="A291" s="2">
        <v>43172</v>
      </c>
      <c r="B291">
        <f>INDEX('Data-monthly'!A:B,MATCH(_xlfn.NUMBERVALUE(_xlfn.CONCAT(YEAR(A291),IF(MONTH(A291)&lt;10,_xlfn.CONCAT("0",MONTH(A291)),MONTH(A291)))),'Data-monthly'!A:A,0),2)</f>
        <v>0.47189999999999999</v>
      </c>
      <c r="C291">
        <f>INDEX('Data-monthly'!A:C,MATCH(_xlfn.NUMBERVALUE(_xlfn.CONCAT(YEAR(A291),IF(MONTH(A291)&lt;10,_xlfn.CONCAT("0",MONTH(A291)),MONTH(A291)))),'Data-monthly'!A:A,0),3)</f>
        <v>101.4</v>
      </c>
      <c r="D291">
        <f>INDEX('Data-monthly'!A:D,MATCH(_xlfn.NUMBERVALUE(_xlfn.CONCAT(YEAR(A291),IF(MONTH(A291)&lt;10,_xlfn.CONCAT("0",MONTH(A291)),MONTH(A291)))),'Data-monthly'!A:A,0),4)</f>
        <v>4</v>
      </c>
      <c r="E291">
        <f>INDEX('Data-monthly'!A:E,MATCH(_xlfn.NUMBERVALUE(_xlfn.CONCAT(YEAR(A291),IF(MONTH(A291)&lt;10,_xlfn.CONCAT("0",MONTH(A291)),MONTH(A291)))),'Data-monthly'!A:A,0),5)</f>
        <v>2.3599999999999999E-2</v>
      </c>
      <c r="F291" s="4">
        <f>INDEX('Data-monthly'!A:F,MATCH(_xlfn.NUMBERVALUE(_xlfn.CONCAT(YEAR(A291),IF(MONTH(A291)&lt;10,_xlfn.CONCAT("0",MONTH(A291)),MONTH(A291)))),'Data-monthly'!A:A,0),6)</f>
        <v>13735.4</v>
      </c>
      <c r="G291">
        <f>_xlfn.IFNA(INDEX('Data-covid'!A:B,MATCH(Overview!A291,'Data-covid'!A:A,0),2),0)</f>
        <v>0</v>
      </c>
      <c r="H291">
        <f>INDEX('Data-weather-dates'!D:F,MATCH(Overview!A291,'Data-weather-dates'!D:D,0),3)</f>
        <v>0</v>
      </c>
      <c r="I291">
        <f>INDEX('Data-holidays'!A:B,MATCH(Overview!A291,'Data-holidays'!A:A,0),2)</f>
        <v>0</v>
      </c>
    </row>
    <row r="292" spans="1:9" x14ac:dyDescent="0.2">
      <c r="A292" s="2">
        <v>43173</v>
      </c>
      <c r="B292">
        <f>INDEX('Data-monthly'!A:B,MATCH(_xlfn.NUMBERVALUE(_xlfn.CONCAT(YEAR(A292),IF(MONTH(A292)&lt;10,_xlfn.CONCAT("0",MONTH(A292)),MONTH(A292)))),'Data-monthly'!A:A,0),2)</f>
        <v>0.47189999999999999</v>
      </c>
      <c r="C292">
        <f>INDEX('Data-monthly'!A:C,MATCH(_xlfn.NUMBERVALUE(_xlfn.CONCAT(YEAR(A292),IF(MONTH(A292)&lt;10,_xlfn.CONCAT("0",MONTH(A292)),MONTH(A292)))),'Data-monthly'!A:A,0),3)</f>
        <v>101.4</v>
      </c>
      <c r="D292">
        <f>INDEX('Data-monthly'!A:D,MATCH(_xlfn.NUMBERVALUE(_xlfn.CONCAT(YEAR(A292),IF(MONTH(A292)&lt;10,_xlfn.CONCAT("0",MONTH(A292)),MONTH(A292)))),'Data-monthly'!A:A,0),4)</f>
        <v>4</v>
      </c>
      <c r="E292">
        <f>INDEX('Data-monthly'!A:E,MATCH(_xlfn.NUMBERVALUE(_xlfn.CONCAT(YEAR(A292),IF(MONTH(A292)&lt;10,_xlfn.CONCAT("0",MONTH(A292)),MONTH(A292)))),'Data-monthly'!A:A,0),5)</f>
        <v>2.3599999999999999E-2</v>
      </c>
      <c r="F292" s="4">
        <f>INDEX('Data-monthly'!A:F,MATCH(_xlfn.NUMBERVALUE(_xlfn.CONCAT(YEAR(A292),IF(MONTH(A292)&lt;10,_xlfn.CONCAT("0",MONTH(A292)),MONTH(A292)))),'Data-monthly'!A:A,0),6)</f>
        <v>13735.4</v>
      </c>
      <c r="G292">
        <f>_xlfn.IFNA(INDEX('Data-covid'!A:B,MATCH(Overview!A292,'Data-covid'!A:A,0),2),0)</f>
        <v>0</v>
      </c>
      <c r="H292">
        <f>INDEX('Data-weather-dates'!D:F,MATCH(Overview!A292,'Data-weather-dates'!D:D,0),3)</f>
        <v>0</v>
      </c>
      <c r="I292">
        <f>INDEX('Data-holidays'!A:B,MATCH(Overview!A292,'Data-holidays'!A:A,0),2)</f>
        <v>0</v>
      </c>
    </row>
    <row r="293" spans="1:9" x14ac:dyDescent="0.2">
      <c r="A293" s="2">
        <v>43174</v>
      </c>
      <c r="B293">
        <f>INDEX('Data-monthly'!A:B,MATCH(_xlfn.NUMBERVALUE(_xlfn.CONCAT(YEAR(A293),IF(MONTH(A293)&lt;10,_xlfn.CONCAT("0",MONTH(A293)),MONTH(A293)))),'Data-monthly'!A:A,0),2)</f>
        <v>0.47189999999999999</v>
      </c>
      <c r="C293">
        <f>INDEX('Data-monthly'!A:C,MATCH(_xlfn.NUMBERVALUE(_xlfn.CONCAT(YEAR(A293),IF(MONTH(A293)&lt;10,_xlfn.CONCAT("0",MONTH(A293)),MONTH(A293)))),'Data-monthly'!A:A,0),3)</f>
        <v>101.4</v>
      </c>
      <c r="D293">
        <f>INDEX('Data-monthly'!A:D,MATCH(_xlfn.NUMBERVALUE(_xlfn.CONCAT(YEAR(A293),IF(MONTH(A293)&lt;10,_xlfn.CONCAT("0",MONTH(A293)),MONTH(A293)))),'Data-monthly'!A:A,0),4)</f>
        <v>4</v>
      </c>
      <c r="E293">
        <f>INDEX('Data-monthly'!A:E,MATCH(_xlfn.NUMBERVALUE(_xlfn.CONCAT(YEAR(A293),IF(MONTH(A293)&lt;10,_xlfn.CONCAT("0",MONTH(A293)),MONTH(A293)))),'Data-monthly'!A:A,0),5)</f>
        <v>2.3599999999999999E-2</v>
      </c>
      <c r="F293" s="4">
        <f>INDEX('Data-monthly'!A:F,MATCH(_xlfn.NUMBERVALUE(_xlfn.CONCAT(YEAR(A293),IF(MONTH(A293)&lt;10,_xlfn.CONCAT("0",MONTH(A293)),MONTH(A293)))),'Data-monthly'!A:A,0),6)</f>
        <v>13735.4</v>
      </c>
      <c r="G293">
        <f>_xlfn.IFNA(INDEX('Data-covid'!A:B,MATCH(Overview!A293,'Data-covid'!A:A,0),2),0)</f>
        <v>0</v>
      </c>
      <c r="H293">
        <f>INDEX('Data-weather-dates'!D:F,MATCH(Overview!A293,'Data-weather-dates'!D:D,0),3)</f>
        <v>0</v>
      </c>
      <c r="I293">
        <f>INDEX('Data-holidays'!A:B,MATCH(Overview!A293,'Data-holidays'!A:A,0),2)</f>
        <v>0</v>
      </c>
    </row>
    <row r="294" spans="1:9" x14ac:dyDescent="0.2">
      <c r="A294" s="2">
        <v>43175</v>
      </c>
      <c r="B294">
        <f>INDEX('Data-monthly'!A:B,MATCH(_xlfn.NUMBERVALUE(_xlfn.CONCAT(YEAR(A294),IF(MONTH(A294)&lt;10,_xlfn.CONCAT("0",MONTH(A294)),MONTH(A294)))),'Data-monthly'!A:A,0),2)</f>
        <v>0.47189999999999999</v>
      </c>
      <c r="C294">
        <f>INDEX('Data-monthly'!A:C,MATCH(_xlfn.NUMBERVALUE(_xlfn.CONCAT(YEAR(A294),IF(MONTH(A294)&lt;10,_xlfn.CONCAT("0",MONTH(A294)),MONTH(A294)))),'Data-monthly'!A:A,0),3)</f>
        <v>101.4</v>
      </c>
      <c r="D294">
        <f>INDEX('Data-monthly'!A:D,MATCH(_xlfn.NUMBERVALUE(_xlfn.CONCAT(YEAR(A294),IF(MONTH(A294)&lt;10,_xlfn.CONCAT("0",MONTH(A294)),MONTH(A294)))),'Data-monthly'!A:A,0),4)</f>
        <v>4</v>
      </c>
      <c r="E294">
        <f>INDEX('Data-monthly'!A:E,MATCH(_xlfn.NUMBERVALUE(_xlfn.CONCAT(YEAR(A294),IF(MONTH(A294)&lt;10,_xlfn.CONCAT("0",MONTH(A294)),MONTH(A294)))),'Data-monthly'!A:A,0),5)</f>
        <v>2.3599999999999999E-2</v>
      </c>
      <c r="F294" s="4">
        <f>INDEX('Data-monthly'!A:F,MATCH(_xlfn.NUMBERVALUE(_xlfn.CONCAT(YEAR(A294),IF(MONTH(A294)&lt;10,_xlfn.CONCAT("0",MONTH(A294)),MONTH(A294)))),'Data-monthly'!A:A,0),6)</f>
        <v>13735.4</v>
      </c>
      <c r="G294">
        <f>_xlfn.IFNA(INDEX('Data-covid'!A:B,MATCH(Overview!A294,'Data-covid'!A:A,0),2),0)</f>
        <v>0</v>
      </c>
      <c r="H294">
        <f>INDEX('Data-weather-dates'!D:F,MATCH(Overview!A294,'Data-weather-dates'!D:D,0),3)</f>
        <v>0</v>
      </c>
      <c r="I294">
        <f>INDEX('Data-holidays'!A:B,MATCH(Overview!A294,'Data-holidays'!A:A,0),2)</f>
        <v>0</v>
      </c>
    </row>
    <row r="295" spans="1:9" x14ac:dyDescent="0.2">
      <c r="A295" s="2">
        <v>43176</v>
      </c>
      <c r="B295">
        <f>INDEX('Data-monthly'!A:B,MATCH(_xlfn.NUMBERVALUE(_xlfn.CONCAT(YEAR(A295),IF(MONTH(A295)&lt;10,_xlfn.CONCAT("0",MONTH(A295)),MONTH(A295)))),'Data-monthly'!A:A,0),2)</f>
        <v>0.47189999999999999</v>
      </c>
      <c r="C295">
        <f>INDEX('Data-monthly'!A:C,MATCH(_xlfn.NUMBERVALUE(_xlfn.CONCAT(YEAR(A295),IF(MONTH(A295)&lt;10,_xlfn.CONCAT("0",MONTH(A295)),MONTH(A295)))),'Data-monthly'!A:A,0),3)</f>
        <v>101.4</v>
      </c>
      <c r="D295">
        <f>INDEX('Data-monthly'!A:D,MATCH(_xlfn.NUMBERVALUE(_xlfn.CONCAT(YEAR(A295),IF(MONTH(A295)&lt;10,_xlfn.CONCAT("0",MONTH(A295)),MONTH(A295)))),'Data-monthly'!A:A,0),4)</f>
        <v>4</v>
      </c>
      <c r="E295">
        <f>INDEX('Data-monthly'!A:E,MATCH(_xlfn.NUMBERVALUE(_xlfn.CONCAT(YEAR(A295),IF(MONTH(A295)&lt;10,_xlfn.CONCAT("0",MONTH(A295)),MONTH(A295)))),'Data-monthly'!A:A,0),5)</f>
        <v>2.3599999999999999E-2</v>
      </c>
      <c r="F295" s="4">
        <f>INDEX('Data-monthly'!A:F,MATCH(_xlfn.NUMBERVALUE(_xlfn.CONCAT(YEAR(A295),IF(MONTH(A295)&lt;10,_xlfn.CONCAT("0",MONTH(A295)),MONTH(A295)))),'Data-monthly'!A:A,0),6)</f>
        <v>13735.4</v>
      </c>
      <c r="G295">
        <f>_xlfn.IFNA(INDEX('Data-covid'!A:B,MATCH(Overview!A295,'Data-covid'!A:A,0),2),0)</f>
        <v>0</v>
      </c>
      <c r="H295">
        <f>INDEX('Data-weather-dates'!D:F,MATCH(Overview!A295,'Data-weather-dates'!D:D,0),3)</f>
        <v>0</v>
      </c>
      <c r="I295">
        <f>INDEX('Data-holidays'!A:B,MATCH(Overview!A295,'Data-holidays'!A:A,0),2)</f>
        <v>0</v>
      </c>
    </row>
    <row r="296" spans="1:9" x14ac:dyDescent="0.2">
      <c r="A296" s="2">
        <v>43177</v>
      </c>
      <c r="B296">
        <f>INDEX('Data-monthly'!A:B,MATCH(_xlfn.NUMBERVALUE(_xlfn.CONCAT(YEAR(A296),IF(MONTH(A296)&lt;10,_xlfn.CONCAT("0",MONTH(A296)),MONTH(A296)))),'Data-monthly'!A:A,0),2)</f>
        <v>0.47189999999999999</v>
      </c>
      <c r="C296">
        <f>INDEX('Data-monthly'!A:C,MATCH(_xlfn.NUMBERVALUE(_xlfn.CONCAT(YEAR(A296),IF(MONTH(A296)&lt;10,_xlfn.CONCAT("0",MONTH(A296)),MONTH(A296)))),'Data-monthly'!A:A,0),3)</f>
        <v>101.4</v>
      </c>
      <c r="D296">
        <f>INDEX('Data-monthly'!A:D,MATCH(_xlfn.NUMBERVALUE(_xlfn.CONCAT(YEAR(A296),IF(MONTH(A296)&lt;10,_xlfn.CONCAT("0",MONTH(A296)),MONTH(A296)))),'Data-monthly'!A:A,0),4)</f>
        <v>4</v>
      </c>
      <c r="E296">
        <f>INDEX('Data-monthly'!A:E,MATCH(_xlfn.NUMBERVALUE(_xlfn.CONCAT(YEAR(A296),IF(MONTH(A296)&lt;10,_xlfn.CONCAT("0",MONTH(A296)),MONTH(A296)))),'Data-monthly'!A:A,0),5)</f>
        <v>2.3599999999999999E-2</v>
      </c>
      <c r="F296" s="4">
        <f>INDEX('Data-monthly'!A:F,MATCH(_xlfn.NUMBERVALUE(_xlfn.CONCAT(YEAR(A296),IF(MONTH(A296)&lt;10,_xlfn.CONCAT("0",MONTH(A296)),MONTH(A296)))),'Data-monthly'!A:A,0),6)</f>
        <v>13735.4</v>
      </c>
      <c r="G296">
        <f>_xlfn.IFNA(INDEX('Data-covid'!A:B,MATCH(Overview!A296,'Data-covid'!A:A,0),2),0)</f>
        <v>0</v>
      </c>
      <c r="H296">
        <f>INDEX('Data-weather-dates'!D:F,MATCH(Overview!A296,'Data-weather-dates'!D:D,0),3)</f>
        <v>1</v>
      </c>
      <c r="I296">
        <f>INDEX('Data-holidays'!A:B,MATCH(Overview!A296,'Data-holidays'!A:A,0),2)</f>
        <v>0</v>
      </c>
    </row>
    <row r="297" spans="1:9" x14ac:dyDescent="0.2">
      <c r="A297" s="2">
        <v>43178</v>
      </c>
      <c r="B297">
        <f>INDEX('Data-monthly'!A:B,MATCH(_xlfn.NUMBERVALUE(_xlfn.CONCAT(YEAR(A297),IF(MONTH(A297)&lt;10,_xlfn.CONCAT("0",MONTH(A297)),MONTH(A297)))),'Data-monthly'!A:A,0),2)</f>
        <v>0.47189999999999999</v>
      </c>
      <c r="C297">
        <f>INDEX('Data-monthly'!A:C,MATCH(_xlfn.NUMBERVALUE(_xlfn.CONCAT(YEAR(A297),IF(MONTH(A297)&lt;10,_xlfn.CONCAT("0",MONTH(A297)),MONTH(A297)))),'Data-monthly'!A:A,0),3)</f>
        <v>101.4</v>
      </c>
      <c r="D297">
        <f>INDEX('Data-monthly'!A:D,MATCH(_xlfn.NUMBERVALUE(_xlfn.CONCAT(YEAR(A297),IF(MONTH(A297)&lt;10,_xlfn.CONCAT("0",MONTH(A297)),MONTH(A297)))),'Data-monthly'!A:A,0),4)</f>
        <v>4</v>
      </c>
      <c r="E297">
        <f>INDEX('Data-monthly'!A:E,MATCH(_xlfn.NUMBERVALUE(_xlfn.CONCAT(YEAR(A297),IF(MONTH(A297)&lt;10,_xlfn.CONCAT("0",MONTH(A297)),MONTH(A297)))),'Data-monthly'!A:A,0),5)</f>
        <v>2.3599999999999999E-2</v>
      </c>
      <c r="F297" s="4">
        <f>INDEX('Data-monthly'!A:F,MATCH(_xlfn.NUMBERVALUE(_xlfn.CONCAT(YEAR(A297),IF(MONTH(A297)&lt;10,_xlfn.CONCAT("0",MONTH(A297)),MONTH(A297)))),'Data-monthly'!A:A,0),6)</f>
        <v>13735.4</v>
      </c>
      <c r="G297">
        <f>_xlfn.IFNA(INDEX('Data-covid'!A:B,MATCH(Overview!A297,'Data-covid'!A:A,0),2),0)</f>
        <v>0</v>
      </c>
      <c r="H297">
        <f>INDEX('Data-weather-dates'!D:F,MATCH(Overview!A297,'Data-weather-dates'!D:D,0),3)</f>
        <v>1</v>
      </c>
      <c r="I297">
        <f>INDEX('Data-holidays'!A:B,MATCH(Overview!A297,'Data-holidays'!A:A,0),2)</f>
        <v>0</v>
      </c>
    </row>
    <row r="298" spans="1:9" x14ac:dyDescent="0.2">
      <c r="A298" s="2">
        <v>43179</v>
      </c>
      <c r="B298">
        <f>INDEX('Data-monthly'!A:B,MATCH(_xlfn.NUMBERVALUE(_xlfn.CONCAT(YEAR(A298),IF(MONTH(A298)&lt;10,_xlfn.CONCAT("0",MONTH(A298)),MONTH(A298)))),'Data-monthly'!A:A,0),2)</f>
        <v>0.47189999999999999</v>
      </c>
      <c r="C298">
        <f>INDEX('Data-monthly'!A:C,MATCH(_xlfn.NUMBERVALUE(_xlfn.CONCAT(YEAR(A298),IF(MONTH(A298)&lt;10,_xlfn.CONCAT("0",MONTH(A298)),MONTH(A298)))),'Data-monthly'!A:A,0),3)</f>
        <v>101.4</v>
      </c>
      <c r="D298">
        <f>INDEX('Data-monthly'!A:D,MATCH(_xlfn.NUMBERVALUE(_xlfn.CONCAT(YEAR(A298),IF(MONTH(A298)&lt;10,_xlfn.CONCAT("0",MONTH(A298)),MONTH(A298)))),'Data-monthly'!A:A,0),4)</f>
        <v>4</v>
      </c>
      <c r="E298">
        <f>INDEX('Data-monthly'!A:E,MATCH(_xlfn.NUMBERVALUE(_xlfn.CONCAT(YEAR(A298),IF(MONTH(A298)&lt;10,_xlfn.CONCAT("0",MONTH(A298)),MONTH(A298)))),'Data-monthly'!A:A,0),5)</f>
        <v>2.3599999999999999E-2</v>
      </c>
      <c r="F298" s="4">
        <f>INDEX('Data-monthly'!A:F,MATCH(_xlfn.NUMBERVALUE(_xlfn.CONCAT(YEAR(A298),IF(MONTH(A298)&lt;10,_xlfn.CONCAT("0",MONTH(A298)),MONTH(A298)))),'Data-monthly'!A:A,0),6)</f>
        <v>13735.4</v>
      </c>
      <c r="G298">
        <f>_xlfn.IFNA(INDEX('Data-covid'!A:B,MATCH(Overview!A298,'Data-covid'!A:A,0),2),0)</f>
        <v>0</v>
      </c>
      <c r="H298">
        <f>INDEX('Data-weather-dates'!D:F,MATCH(Overview!A298,'Data-weather-dates'!D:D,0),3)</f>
        <v>1</v>
      </c>
      <c r="I298">
        <f>INDEX('Data-holidays'!A:B,MATCH(Overview!A298,'Data-holidays'!A:A,0),2)</f>
        <v>0</v>
      </c>
    </row>
    <row r="299" spans="1:9" x14ac:dyDescent="0.2">
      <c r="A299" s="2">
        <v>43180</v>
      </c>
      <c r="B299">
        <f>INDEX('Data-monthly'!A:B,MATCH(_xlfn.NUMBERVALUE(_xlfn.CONCAT(YEAR(A299),IF(MONTH(A299)&lt;10,_xlfn.CONCAT("0",MONTH(A299)),MONTH(A299)))),'Data-monthly'!A:A,0),2)</f>
        <v>0.47189999999999999</v>
      </c>
      <c r="C299">
        <f>INDEX('Data-monthly'!A:C,MATCH(_xlfn.NUMBERVALUE(_xlfn.CONCAT(YEAR(A299),IF(MONTH(A299)&lt;10,_xlfn.CONCAT("0",MONTH(A299)),MONTH(A299)))),'Data-monthly'!A:A,0),3)</f>
        <v>101.4</v>
      </c>
      <c r="D299">
        <f>INDEX('Data-monthly'!A:D,MATCH(_xlfn.NUMBERVALUE(_xlfn.CONCAT(YEAR(A299),IF(MONTH(A299)&lt;10,_xlfn.CONCAT("0",MONTH(A299)),MONTH(A299)))),'Data-monthly'!A:A,0),4)</f>
        <v>4</v>
      </c>
      <c r="E299">
        <f>INDEX('Data-monthly'!A:E,MATCH(_xlfn.NUMBERVALUE(_xlfn.CONCAT(YEAR(A299),IF(MONTH(A299)&lt;10,_xlfn.CONCAT("0",MONTH(A299)),MONTH(A299)))),'Data-monthly'!A:A,0),5)</f>
        <v>2.3599999999999999E-2</v>
      </c>
      <c r="F299" s="4">
        <f>INDEX('Data-monthly'!A:F,MATCH(_xlfn.NUMBERVALUE(_xlfn.CONCAT(YEAR(A299),IF(MONTH(A299)&lt;10,_xlfn.CONCAT("0",MONTH(A299)),MONTH(A299)))),'Data-monthly'!A:A,0),6)</f>
        <v>13735.4</v>
      </c>
      <c r="G299">
        <f>_xlfn.IFNA(INDEX('Data-covid'!A:B,MATCH(Overview!A299,'Data-covid'!A:A,0),2),0)</f>
        <v>0</v>
      </c>
      <c r="H299">
        <f>INDEX('Data-weather-dates'!D:F,MATCH(Overview!A299,'Data-weather-dates'!D:D,0),3)</f>
        <v>1</v>
      </c>
      <c r="I299">
        <f>INDEX('Data-holidays'!A:B,MATCH(Overview!A299,'Data-holidays'!A:A,0),2)</f>
        <v>0</v>
      </c>
    </row>
    <row r="300" spans="1:9" x14ac:dyDescent="0.2">
      <c r="A300" s="2">
        <v>43181</v>
      </c>
      <c r="B300">
        <f>INDEX('Data-monthly'!A:B,MATCH(_xlfn.NUMBERVALUE(_xlfn.CONCAT(YEAR(A300),IF(MONTH(A300)&lt;10,_xlfn.CONCAT("0",MONTH(A300)),MONTH(A300)))),'Data-monthly'!A:A,0),2)</f>
        <v>0.47189999999999999</v>
      </c>
      <c r="C300">
        <f>INDEX('Data-monthly'!A:C,MATCH(_xlfn.NUMBERVALUE(_xlfn.CONCAT(YEAR(A300),IF(MONTH(A300)&lt;10,_xlfn.CONCAT("0",MONTH(A300)),MONTH(A300)))),'Data-monthly'!A:A,0),3)</f>
        <v>101.4</v>
      </c>
      <c r="D300">
        <f>INDEX('Data-monthly'!A:D,MATCH(_xlfn.NUMBERVALUE(_xlfn.CONCAT(YEAR(A300),IF(MONTH(A300)&lt;10,_xlfn.CONCAT("0",MONTH(A300)),MONTH(A300)))),'Data-monthly'!A:A,0),4)</f>
        <v>4</v>
      </c>
      <c r="E300">
        <f>INDEX('Data-monthly'!A:E,MATCH(_xlfn.NUMBERVALUE(_xlfn.CONCAT(YEAR(A300),IF(MONTH(A300)&lt;10,_xlfn.CONCAT("0",MONTH(A300)),MONTH(A300)))),'Data-monthly'!A:A,0),5)</f>
        <v>2.3599999999999999E-2</v>
      </c>
      <c r="F300" s="4">
        <f>INDEX('Data-monthly'!A:F,MATCH(_xlfn.NUMBERVALUE(_xlfn.CONCAT(YEAR(A300),IF(MONTH(A300)&lt;10,_xlfn.CONCAT("0",MONTH(A300)),MONTH(A300)))),'Data-monthly'!A:A,0),6)</f>
        <v>13735.4</v>
      </c>
      <c r="G300">
        <f>_xlfn.IFNA(INDEX('Data-covid'!A:B,MATCH(Overview!A300,'Data-covid'!A:A,0),2),0)</f>
        <v>0</v>
      </c>
      <c r="H300">
        <f>INDEX('Data-weather-dates'!D:F,MATCH(Overview!A300,'Data-weather-dates'!D:D,0),3)</f>
        <v>0</v>
      </c>
      <c r="I300">
        <f>INDEX('Data-holidays'!A:B,MATCH(Overview!A300,'Data-holidays'!A:A,0),2)</f>
        <v>0</v>
      </c>
    </row>
    <row r="301" spans="1:9" x14ac:dyDescent="0.2">
      <c r="A301" s="2">
        <v>43182</v>
      </c>
      <c r="B301">
        <f>INDEX('Data-monthly'!A:B,MATCH(_xlfn.NUMBERVALUE(_xlfn.CONCAT(YEAR(A301),IF(MONTH(A301)&lt;10,_xlfn.CONCAT("0",MONTH(A301)),MONTH(A301)))),'Data-monthly'!A:A,0),2)</f>
        <v>0.47189999999999999</v>
      </c>
      <c r="C301">
        <f>INDEX('Data-monthly'!A:C,MATCH(_xlfn.NUMBERVALUE(_xlfn.CONCAT(YEAR(A301),IF(MONTH(A301)&lt;10,_xlfn.CONCAT("0",MONTH(A301)),MONTH(A301)))),'Data-monthly'!A:A,0),3)</f>
        <v>101.4</v>
      </c>
      <c r="D301">
        <f>INDEX('Data-monthly'!A:D,MATCH(_xlfn.NUMBERVALUE(_xlfn.CONCAT(YEAR(A301),IF(MONTH(A301)&lt;10,_xlfn.CONCAT("0",MONTH(A301)),MONTH(A301)))),'Data-monthly'!A:A,0),4)</f>
        <v>4</v>
      </c>
      <c r="E301">
        <f>INDEX('Data-monthly'!A:E,MATCH(_xlfn.NUMBERVALUE(_xlfn.CONCAT(YEAR(A301),IF(MONTH(A301)&lt;10,_xlfn.CONCAT("0",MONTH(A301)),MONTH(A301)))),'Data-monthly'!A:A,0),5)</f>
        <v>2.3599999999999999E-2</v>
      </c>
      <c r="F301" s="4">
        <f>INDEX('Data-monthly'!A:F,MATCH(_xlfn.NUMBERVALUE(_xlfn.CONCAT(YEAR(A301),IF(MONTH(A301)&lt;10,_xlfn.CONCAT("0",MONTH(A301)),MONTH(A301)))),'Data-monthly'!A:A,0),6)</f>
        <v>13735.4</v>
      </c>
      <c r="G301">
        <f>_xlfn.IFNA(INDEX('Data-covid'!A:B,MATCH(Overview!A301,'Data-covid'!A:A,0),2),0)</f>
        <v>0</v>
      </c>
      <c r="H301">
        <f>INDEX('Data-weather-dates'!D:F,MATCH(Overview!A301,'Data-weather-dates'!D:D,0),3)</f>
        <v>0</v>
      </c>
      <c r="I301">
        <f>INDEX('Data-holidays'!A:B,MATCH(Overview!A301,'Data-holidays'!A:A,0),2)</f>
        <v>0</v>
      </c>
    </row>
    <row r="302" spans="1:9" x14ac:dyDescent="0.2">
      <c r="A302" s="2">
        <v>43183</v>
      </c>
      <c r="B302">
        <f>INDEX('Data-monthly'!A:B,MATCH(_xlfn.NUMBERVALUE(_xlfn.CONCAT(YEAR(A302),IF(MONTH(A302)&lt;10,_xlfn.CONCAT("0",MONTH(A302)),MONTH(A302)))),'Data-monthly'!A:A,0),2)</f>
        <v>0.47189999999999999</v>
      </c>
      <c r="C302">
        <f>INDEX('Data-monthly'!A:C,MATCH(_xlfn.NUMBERVALUE(_xlfn.CONCAT(YEAR(A302),IF(MONTH(A302)&lt;10,_xlfn.CONCAT("0",MONTH(A302)),MONTH(A302)))),'Data-monthly'!A:A,0),3)</f>
        <v>101.4</v>
      </c>
      <c r="D302">
        <f>INDEX('Data-monthly'!A:D,MATCH(_xlfn.NUMBERVALUE(_xlfn.CONCAT(YEAR(A302),IF(MONTH(A302)&lt;10,_xlfn.CONCAT("0",MONTH(A302)),MONTH(A302)))),'Data-monthly'!A:A,0),4)</f>
        <v>4</v>
      </c>
      <c r="E302">
        <f>INDEX('Data-monthly'!A:E,MATCH(_xlfn.NUMBERVALUE(_xlfn.CONCAT(YEAR(A302),IF(MONTH(A302)&lt;10,_xlfn.CONCAT("0",MONTH(A302)),MONTH(A302)))),'Data-monthly'!A:A,0),5)</f>
        <v>2.3599999999999999E-2</v>
      </c>
      <c r="F302" s="4">
        <f>INDEX('Data-monthly'!A:F,MATCH(_xlfn.NUMBERVALUE(_xlfn.CONCAT(YEAR(A302),IF(MONTH(A302)&lt;10,_xlfn.CONCAT("0",MONTH(A302)),MONTH(A302)))),'Data-monthly'!A:A,0),6)</f>
        <v>13735.4</v>
      </c>
      <c r="G302">
        <f>_xlfn.IFNA(INDEX('Data-covid'!A:B,MATCH(Overview!A302,'Data-covid'!A:A,0),2),0)</f>
        <v>0</v>
      </c>
      <c r="H302">
        <f>INDEX('Data-weather-dates'!D:F,MATCH(Overview!A302,'Data-weather-dates'!D:D,0),3)</f>
        <v>0</v>
      </c>
      <c r="I302">
        <f>INDEX('Data-holidays'!A:B,MATCH(Overview!A302,'Data-holidays'!A:A,0),2)</f>
        <v>0</v>
      </c>
    </row>
    <row r="303" spans="1:9" x14ac:dyDescent="0.2">
      <c r="A303" s="2">
        <v>43184</v>
      </c>
      <c r="B303">
        <f>INDEX('Data-monthly'!A:B,MATCH(_xlfn.NUMBERVALUE(_xlfn.CONCAT(YEAR(A303),IF(MONTH(A303)&lt;10,_xlfn.CONCAT("0",MONTH(A303)),MONTH(A303)))),'Data-monthly'!A:A,0),2)</f>
        <v>0.47189999999999999</v>
      </c>
      <c r="C303">
        <f>INDEX('Data-monthly'!A:C,MATCH(_xlfn.NUMBERVALUE(_xlfn.CONCAT(YEAR(A303),IF(MONTH(A303)&lt;10,_xlfn.CONCAT("0",MONTH(A303)),MONTH(A303)))),'Data-monthly'!A:A,0),3)</f>
        <v>101.4</v>
      </c>
      <c r="D303">
        <f>INDEX('Data-monthly'!A:D,MATCH(_xlfn.NUMBERVALUE(_xlfn.CONCAT(YEAR(A303),IF(MONTH(A303)&lt;10,_xlfn.CONCAT("0",MONTH(A303)),MONTH(A303)))),'Data-monthly'!A:A,0),4)</f>
        <v>4</v>
      </c>
      <c r="E303">
        <f>INDEX('Data-monthly'!A:E,MATCH(_xlfn.NUMBERVALUE(_xlfn.CONCAT(YEAR(A303),IF(MONTH(A303)&lt;10,_xlfn.CONCAT("0",MONTH(A303)),MONTH(A303)))),'Data-monthly'!A:A,0),5)</f>
        <v>2.3599999999999999E-2</v>
      </c>
      <c r="F303" s="4">
        <f>INDEX('Data-monthly'!A:F,MATCH(_xlfn.NUMBERVALUE(_xlfn.CONCAT(YEAR(A303),IF(MONTH(A303)&lt;10,_xlfn.CONCAT("0",MONTH(A303)),MONTH(A303)))),'Data-monthly'!A:A,0),6)</f>
        <v>13735.4</v>
      </c>
      <c r="G303">
        <f>_xlfn.IFNA(INDEX('Data-covid'!A:B,MATCH(Overview!A303,'Data-covid'!A:A,0),2),0)</f>
        <v>0</v>
      </c>
      <c r="H303">
        <f>INDEX('Data-weather-dates'!D:F,MATCH(Overview!A303,'Data-weather-dates'!D:D,0),3)</f>
        <v>0</v>
      </c>
      <c r="I303">
        <f>INDEX('Data-holidays'!A:B,MATCH(Overview!A303,'Data-holidays'!A:A,0),2)</f>
        <v>0</v>
      </c>
    </row>
    <row r="304" spans="1:9" x14ac:dyDescent="0.2">
      <c r="A304" s="2">
        <v>43185</v>
      </c>
      <c r="B304">
        <f>INDEX('Data-monthly'!A:B,MATCH(_xlfn.NUMBERVALUE(_xlfn.CONCAT(YEAR(A304),IF(MONTH(A304)&lt;10,_xlfn.CONCAT("0",MONTH(A304)),MONTH(A304)))),'Data-monthly'!A:A,0),2)</f>
        <v>0.47189999999999999</v>
      </c>
      <c r="C304">
        <f>INDEX('Data-monthly'!A:C,MATCH(_xlfn.NUMBERVALUE(_xlfn.CONCAT(YEAR(A304),IF(MONTH(A304)&lt;10,_xlfn.CONCAT("0",MONTH(A304)),MONTH(A304)))),'Data-monthly'!A:A,0),3)</f>
        <v>101.4</v>
      </c>
      <c r="D304">
        <f>INDEX('Data-monthly'!A:D,MATCH(_xlfn.NUMBERVALUE(_xlfn.CONCAT(YEAR(A304),IF(MONTH(A304)&lt;10,_xlfn.CONCAT("0",MONTH(A304)),MONTH(A304)))),'Data-monthly'!A:A,0),4)</f>
        <v>4</v>
      </c>
      <c r="E304">
        <f>INDEX('Data-monthly'!A:E,MATCH(_xlfn.NUMBERVALUE(_xlfn.CONCAT(YEAR(A304),IF(MONTH(A304)&lt;10,_xlfn.CONCAT("0",MONTH(A304)),MONTH(A304)))),'Data-monthly'!A:A,0),5)</f>
        <v>2.3599999999999999E-2</v>
      </c>
      <c r="F304" s="4">
        <f>INDEX('Data-monthly'!A:F,MATCH(_xlfn.NUMBERVALUE(_xlfn.CONCAT(YEAR(A304),IF(MONTH(A304)&lt;10,_xlfn.CONCAT("0",MONTH(A304)),MONTH(A304)))),'Data-monthly'!A:A,0),6)</f>
        <v>13735.4</v>
      </c>
      <c r="G304">
        <f>_xlfn.IFNA(INDEX('Data-covid'!A:B,MATCH(Overview!A304,'Data-covid'!A:A,0),2),0)</f>
        <v>0</v>
      </c>
      <c r="H304">
        <f>INDEX('Data-weather-dates'!D:F,MATCH(Overview!A304,'Data-weather-dates'!D:D,0),3)</f>
        <v>0</v>
      </c>
      <c r="I304">
        <f>INDEX('Data-holidays'!A:B,MATCH(Overview!A304,'Data-holidays'!A:A,0),2)</f>
        <v>0</v>
      </c>
    </row>
    <row r="305" spans="1:9" x14ac:dyDescent="0.2">
      <c r="A305" s="2">
        <v>43186</v>
      </c>
      <c r="B305">
        <f>INDEX('Data-monthly'!A:B,MATCH(_xlfn.NUMBERVALUE(_xlfn.CONCAT(YEAR(A305),IF(MONTH(A305)&lt;10,_xlfn.CONCAT("0",MONTH(A305)),MONTH(A305)))),'Data-monthly'!A:A,0),2)</f>
        <v>0.47189999999999999</v>
      </c>
      <c r="C305">
        <f>INDEX('Data-monthly'!A:C,MATCH(_xlfn.NUMBERVALUE(_xlfn.CONCAT(YEAR(A305),IF(MONTH(A305)&lt;10,_xlfn.CONCAT("0",MONTH(A305)),MONTH(A305)))),'Data-monthly'!A:A,0),3)</f>
        <v>101.4</v>
      </c>
      <c r="D305">
        <f>INDEX('Data-monthly'!A:D,MATCH(_xlfn.NUMBERVALUE(_xlfn.CONCAT(YEAR(A305),IF(MONTH(A305)&lt;10,_xlfn.CONCAT("0",MONTH(A305)),MONTH(A305)))),'Data-monthly'!A:A,0),4)</f>
        <v>4</v>
      </c>
      <c r="E305">
        <f>INDEX('Data-monthly'!A:E,MATCH(_xlfn.NUMBERVALUE(_xlfn.CONCAT(YEAR(A305),IF(MONTH(A305)&lt;10,_xlfn.CONCAT("0",MONTH(A305)),MONTH(A305)))),'Data-monthly'!A:A,0),5)</f>
        <v>2.3599999999999999E-2</v>
      </c>
      <c r="F305" s="4">
        <f>INDEX('Data-monthly'!A:F,MATCH(_xlfn.NUMBERVALUE(_xlfn.CONCAT(YEAR(A305),IF(MONTH(A305)&lt;10,_xlfn.CONCAT("0",MONTH(A305)),MONTH(A305)))),'Data-monthly'!A:A,0),6)</f>
        <v>13735.4</v>
      </c>
      <c r="G305">
        <f>_xlfn.IFNA(INDEX('Data-covid'!A:B,MATCH(Overview!A305,'Data-covid'!A:A,0),2),0)</f>
        <v>0</v>
      </c>
      <c r="H305">
        <f>INDEX('Data-weather-dates'!D:F,MATCH(Overview!A305,'Data-weather-dates'!D:D,0),3)</f>
        <v>0</v>
      </c>
      <c r="I305">
        <f>INDEX('Data-holidays'!A:B,MATCH(Overview!A305,'Data-holidays'!A:A,0),2)</f>
        <v>0</v>
      </c>
    </row>
    <row r="306" spans="1:9" x14ac:dyDescent="0.2">
      <c r="A306" s="2">
        <v>43187</v>
      </c>
      <c r="B306">
        <f>INDEX('Data-monthly'!A:B,MATCH(_xlfn.NUMBERVALUE(_xlfn.CONCAT(YEAR(A306),IF(MONTH(A306)&lt;10,_xlfn.CONCAT("0",MONTH(A306)),MONTH(A306)))),'Data-monthly'!A:A,0),2)</f>
        <v>0.47189999999999999</v>
      </c>
      <c r="C306">
        <f>INDEX('Data-monthly'!A:C,MATCH(_xlfn.NUMBERVALUE(_xlfn.CONCAT(YEAR(A306),IF(MONTH(A306)&lt;10,_xlfn.CONCAT("0",MONTH(A306)),MONTH(A306)))),'Data-monthly'!A:A,0),3)</f>
        <v>101.4</v>
      </c>
      <c r="D306">
        <f>INDEX('Data-monthly'!A:D,MATCH(_xlfn.NUMBERVALUE(_xlfn.CONCAT(YEAR(A306),IF(MONTH(A306)&lt;10,_xlfn.CONCAT("0",MONTH(A306)),MONTH(A306)))),'Data-monthly'!A:A,0),4)</f>
        <v>4</v>
      </c>
      <c r="E306">
        <f>INDEX('Data-monthly'!A:E,MATCH(_xlfn.NUMBERVALUE(_xlfn.CONCAT(YEAR(A306),IF(MONTH(A306)&lt;10,_xlfn.CONCAT("0",MONTH(A306)),MONTH(A306)))),'Data-monthly'!A:A,0),5)</f>
        <v>2.3599999999999999E-2</v>
      </c>
      <c r="F306" s="4">
        <f>INDEX('Data-monthly'!A:F,MATCH(_xlfn.NUMBERVALUE(_xlfn.CONCAT(YEAR(A306),IF(MONTH(A306)&lt;10,_xlfn.CONCAT("0",MONTH(A306)),MONTH(A306)))),'Data-monthly'!A:A,0),6)</f>
        <v>13735.4</v>
      </c>
      <c r="G306">
        <f>_xlfn.IFNA(INDEX('Data-covid'!A:B,MATCH(Overview!A306,'Data-covid'!A:A,0),2),0)</f>
        <v>0</v>
      </c>
      <c r="H306">
        <f>INDEX('Data-weather-dates'!D:F,MATCH(Overview!A306,'Data-weather-dates'!D:D,0),3)</f>
        <v>0</v>
      </c>
      <c r="I306">
        <f>INDEX('Data-holidays'!A:B,MATCH(Overview!A306,'Data-holidays'!A:A,0),2)</f>
        <v>1</v>
      </c>
    </row>
    <row r="307" spans="1:9" x14ac:dyDescent="0.2">
      <c r="A307" s="2">
        <v>43188</v>
      </c>
      <c r="B307">
        <f>INDEX('Data-monthly'!A:B,MATCH(_xlfn.NUMBERVALUE(_xlfn.CONCAT(YEAR(A307),IF(MONTH(A307)&lt;10,_xlfn.CONCAT("0",MONTH(A307)),MONTH(A307)))),'Data-monthly'!A:A,0),2)</f>
        <v>0.47189999999999999</v>
      </c>
      <c r="C307">
        <f>INDEX('Data-monthly'!A:C,MATCH(_xlfn.NUMBERVALUE(_xlfn.CONCAT(YEAR(A307),IF(MONTH(A307)&lt;10,_xlfn.CONCAT("0",MONTH(A307)),MONTH(A307)))),'Data-monthly'!A:A,0),3)</f>
        <v>101.4</v>
      </c>
      <c r="D307">
        <f>INDEX('Data-monthly'!A:D,MATCH(_xlfn.NUMBERVALUE(_xlfn.CONCAT(YEAR(A307),IF(MONTH(A307)&lt;10,_xlfn.CONCAT("0",MONTH(A307)),MONTH(A307)))),'Data-monthly'!A:A,0),4)</f>
        <v>4</v>
      </c>
      <c r="E307">
        <f>INDEX('Data-monthly'!A:E,MATCH(_xlfn.NUMBERVALUE(_xlfn.CONCAT(YEAR(A307),IF(MONTH(A307)&lt;10,_xlfn.CONCAT("0",MONTH(A307)),MONTH(A307)))),'Data-monthly'!A:A,0),5)</f>
        <v>2.3599999999999999E-2</v>
      </c>
      <c r="F307" s="4">
        <f>INDEX('Data-monthly'!A:F,MATCH(_xlfn.NUMBERVALUE(_xlfn.CONCAT(YEAR(A307),IF(MONTH(A307)&lt;10,_xlfn.CONCAT("0",MONTH(A307)),MONTH(A307)))),'Data-monthly'!A:A,0),6)</f>
        <v>13735.4</v>
      </c>
      <c r="G307">
        <f>_xlfn.IFNA(INDEX('Data-covid'!A:B,MATCH(Overview!A307,'Data-covid'!A:A,0),2),0)</f>
        <v>0</v>
      </c>
      <c r="H307">
        <f>INDEX('Data-weather-dates'!D:F,MATCH(Overview!A307,'Data-weather-dates'!D:D,0),3)</f>
        <v>0</v>
      </c>
      <c r="I307">
        <f>INDEX('Data-holidays'!A:B,MATCH(Overview!A307,'Data-holidays'!A:A,0),2)</f>
        <v>1</v>
      </c>
    </row>
    <row r="308" spans="1:9" x14ac:dyDescent="0.2">
      <c r="A308" s="2">
        <v>43189</v>
      </c>
      <c r="B308">
        <f>INDEX('Data-monthly'!A:B,MATCH(_xlfn.NUMBERVALUE(_xlfn.CONCAT(YEAR(A308),IF(MONTH(A308)&lt;10,_xlfn.CONCAT("0",MONTH(A308)),MONTH(A308)))),'Data-monthly'!A:A,0),2)</f>
        <v>0.47189999999999999</v>
      </c>
      <c r="C308">
        <f>INDEX('Data-monthly'!A:C,MATCH(_xlfn.NUMBERVALUE(_xlfn.CONCAT(YEAR(A308),IF(MONTH(A308)&lt;10,_xlfn.CONCAT("0",MONTH(A308)),MONTH(A308)))),'Data-monthly'!A:A,0),3)</f>
        <v>101.4</v>
      </c>
      <c r="D308">
        <f>INDEX('Data-monthly'!A:D,MATCH(_xlfn.NUMBERVALUE(_xlfn.CONCAT(YEAR(A308),IF(MONTH(A308)&lt;10,_xlfn.CONCAT("0",MONTH(A308)),MONTH(A308)))),'Data-monthly'!A:A,0),4)</f>
        <v>4</v>
      </c>
      <c r="E308">
        <f>INDEX('Data-monthly'!A:E,MATCH(_xlfn.NUMBERVALUE(_xlfn.CONCAT(YEAR(A308),IF(MONTH(A308)&lt;10,_xlfn.CONCAT("0",MONTH(A308)),MONTH(A308)))),'Data-monthly'!A:A,0),5)</f>
        <v>2.3599999999999999E-2</v>
      </c>
      <c r="F308" s="4">
        <f>INDEX('Data-monthly'!A:F,MATCH(_xlfn.NUMBERVALUE(_xlfn.CONCAT(YEAR(A308),IF(MONTH(A308)&lt;10,_xlfn.CONCAT("0",MONTH(A308)),MONTH(A308)))),'Data-monthly'!A:A,0),6)</f>
        <v>13735.4</v>
      </c>
      <c r="G308">
        <f>_xlfn.IFNA(INDEX('Data-covid'!A:B,MATCH(Overview!A308,'Data-covid'!A:A,0),2),0)</f>
        <v>0</v>
      </c>
      <c r="H308">
        <f>INDEX('Data-weather-dates'!D:F,MATCH(Overview!A308,'Data-weather-dates'!D:D,0),3)</f>
        <v>0</v>
      </c>
      <c r="I308">
        <f>INDEX('Data-holidays'!A:B,MATCH(Overview!A308,'Data-holidays'!A:A,0),2)</f>
        <v>1</v>
      </c>
    </row>
    <row r="309" spans="1:9" x14ac:dyDescent="0.2">
      <c r="A309" s="2">
        <v>43190</v>
      </c>
      <c r="B309">
        <f>INDEX('Data-monthly'!A:B,MATCH(_xlfn.NUMBERVALUE(_xlfn.CONCAT(YEAR(A309),IF(MONTH(A309)&lt;10,_xlfn.CONCAT("0",MONTH(A309)),MONTH(A309)))),'Data-monthly'!A:A,0),2)</f>
        <v>0.47189999999999999</v>
      </c>
      <c r="C309">
        <f>INDEX('Data-monthly'!A:C,MATCH(_xlfn.NUMBERVALUE(_xlfn.CONCAT(YEAR(A309),IF(MONTH(A309)&lt;10,_xlfn.CONCAT("0",MONTH(A309)),MONTH(A309)))),'Data-monthly'!A:A,0),3)</f>
        <v>101.4</v>
      </c>
      <c r="D309">
        <f>INDEX('Data-monthly'!A:D,MATCH(_xlfn.NUMBERVALUE(_xlfn.CONCAT(YEAR(A309),IF(MONTH(A309)&lt;10,_xlfn.CONCAT("0",MONTH(A309)),MONTH(A309)))),'Data-monthly'!A:A,0),4)</f>
        <v>4</v>
      </c>
      <c r="E309">
        <f>INDEX('Data-monthly'!A:E,MATCH(_xlfn.NUMBERVALUE(_xlfn.CONCAT(YEAR(A309),IF(MONTH(A309)&lt;10,_xlfn.CONCAT("0",MONTH(A309)),MONTH(A309)))),'Data-monthly'!A:A,0),5)</f>
        <v>2.3599999999999999E-2</v>
      </c>
      <c r="F309" s="4">
        <f>INDEX('Data-monthly'!A:F,MATCH(_xlfn.NUMBERVALUE(_xlfn.CONCAT(YEAR(A309),IF(MONTH(A309)&lt;10,_xlfn.CONCAT("0",MONTH(A309)),MONTH(A309)))),'Data-monthly'!A:A,0),6)</f>
        <v>13735.4</v>
      </c>
      <c r="G309">
        <f>_xlfn.IFNA(INDEX('Data-covid'!A:B,MATCH(Overview!A309,'Data-covid'!A:A,0),2),0)</f>
        <v>0</v>
      </c>
      <c r="H309">
        <f>INDEX('Data-weather-dates'!D:F,MATCH(Overview!A309,'Data-weather-dates'!D:D,0),3)</f>
        <v>0</v>
      </c>
      <c r="I309">
        <f>INDEX('Data-holidays'!A:B,MATCH(Overview!A309,'Data-holidays'!A:A,0),2)</f>
        <v>1</v>
      </c>
    </row>
    <row r="310" spans="1:9" x14ac:dyDescent="0.2">
      <c r="A310" s="2">
        <v>43191</v>
      </c>
      <c r="B310">
        <f>INDEX('Data-monthly'!A:B,MATCH(_xlfn.NUMBERVALUE(_xlfn.CONCAT(YEAR(A310),IF(MONTH(A310)&lt;10,_xlfn.CONCAT("0",MONTH(A310)),MONTH(A310)))),'Data-monthly'!A:A,0),2)</f>
        <v>0.55979999999999996</v>
      </c>
      <c r="C310">
        <f>INDEX('Data-monthly'!A:C,MATCH(_xlfn.NUMBERVALUE(_xlfn.CONCAT(YEAR(A310),IF(MONTH(A310)&lt;10,_xlfn.CONCAT("0",MONTH(A310)),MONTH(A310)))),'Data-monthly'!A:A,0),3)</f>
        <v>98.8</v>
      </c>
      <c r="D310">
        <f>INDEX('Data-monthly'!A:D,MATCH(_xlfn.NUMBERVALUE(_xlfn.CONCAT(YEAR(A310),IF(MONTH(A310)&lt;10,_xlfn.CONCAT("0",MONTH(A310)),MONTH(A310)))),'Data-monthly'!A:A,0),4)</f>
        <v>4</v>
      </c>
      <c r="E310">
        <f>INDEX('Data-monthly'!A:E,MATCH(_xlfn.NUMBERVALUE(_xlfn.CONCAT(YEAR(A310),IF(MONTH(A310)&lt;10,_xlfn.CONCAT("0",MONTH(A310)),MONTH(A310)))),'Data-monthly'!A:A,0),5)</f>
        <v>2.46E-2</v>
      </c>
      <c r="F310" s="4">
        <f>INDEX('Data-monthly'!A:F,MATCH(_xlfn.NUMBERVALUE(_xlfn.CONCAT(YEAR(A310),IF(MONTH(A310)&lt;10,_xlfn.CONCAT("0",MONTH(A310)),MONTH(A310)))),'Data-monthly'!A:A,0),6)</f>
        <v>13792.1</v>
      </c>
      <c r="G310">
        <f>_xlfn.IFNA(INDEX('Data-covid'!A:B,MATCH(Overview!A310,'Data-covid'!A:A,0),2),0)</f>
        <v>0</v>
      </c>
      <c r="H310">
        <f>INDEX('Data-weather-dates'!D:F,MATCH(Overview!A310,'Data-weather-dates'!D:D,0),3)</f>
        <v>0</v>
      </c>
      <c r="I310">
        <f>INDEX('Data-holidays'!A:B,MATCH(Overview!A310,'Data-holidays'!A:A,0),2)</f>
        <v>1</v>
      </c>
    </row>
    <row r="311" spans="1:9" x14ac:dyDescent="0.2">
      <c r="A311" s="2">
        <v>43192</v>
      </c>
      <c r="B311">
        <f>INDEX('Data-monthly'!A:B,MATCH(_xlfn.NUMBERVALUE(_xlfn.CONCAT(YEAR(A311),IF(MONTH(A311)&lt;10,_xlfn.CONCAT("0",MONTH(A311)),MONTH(A311)))),'Data-monthly'!A:A,0),2)</f>
        <v>0.55979999999999996</v>
      </c>
      <c r="C311">
        <f>INDEX('Data-monthly'!A:C,MATCH(_xlfn.NUMBERVALUE(_xlfn.CONCAT(YEAR(A311),IF(MONTH(A311)&lt;10,_xlfn.CONCAT("0",MONTH(A311)),MONTH(A311)))),'Data-monthly'!A:A,0),3)</f>
        <v>98.8</v>
      </c>
      <c r="D311">
        <f>INDEX('Data-monthly'!A:D,MATCH(_xlfn.NUMBERVALUE(_xlfn.CONCAT(YEAR(A311),IF(MONTH(A311)&lt;10,_xlfn.CONCAT("0",MONTH(A311)),MONTH(A311)))),'Data-monthly'!A:A,0),4)</f>
        <v>4</v>
      </c>
      <c r="E311">
        <f>INDEX('Data-monthly'!A:E,MATCH(_xlfn.NUMBERVALUE(_xlfn.CONCAT(YEAR(A311),IF(MONTH(A311)&lt;10,_xlfn.CONCAT("0",MONTH(A311)),MONTH(A311)))),'Data-monthly'!A:A,0),5)</f>
        <v>2.46E-2</v>
      </c>
      <c r="F311" s="4">
        <f>INDEX('Data-monthly'!A:F,MATCH(_xlfn.NUMBERVALUE(_xlfn.CONCAT(YEAR(A311),IF(MONTH(A311)&lt;10,_xlfn.CONCAT("0",MONTH(A311)),MONTH(A311)))),'Data-monthly'!A:A,0),6)</f>
        <v>13792.1</v>
      </c>
      <c r="G311">
        <f>_xlfn.IFNA(INDEX('Data-covid'!A:B,MATCH(Overview!A311,'Data-covid'!A:A,0),2),0)</f>
        <v>0</v>
      </c>
      <c r="H311">
        <f>INDEX('Data-weather-dates'!D:F,MATCH(Overview!A311,'Data-weather-dates'!D:D,0),3)</f>
        <v>0</v>
      </c>
      <c r="I311">
        <f>INDEX('Data-holidays'!A:B,MATCH(Overview!A311,'Data-holidays'!A:A,0),2)</f>
        <v>0</v>
      </c>
    </row>
    <row r="312" spans="1:9" x14ac:dyDescent="0.2">
      <c r="A312" s="2">
        <v>43193</v>
      </c>
      <c r="B312">
        <f>INDEX('Data-monthly'!A:B,MATCH(_xlfn.NUMBERVALUE(_xlfn.CONCAT(YEAR(A312),IF(MONTH(A312)&lt;10,_xlfn.CONCAT("0",MONTH(A312)),MONTH(A312)))),'Data-monthly'!A:A,0),2)</f>
        <v>0.55979999999999996</v>
      </c>
      <c r="C312">
        <f>INDEX('Data-monthly'!A:C,MATCH(_xlfn.NUMBERVALUE(_xlfn.CONCAT(YEAR(A312),IF(MONTH(A312)&lt;10,_xlfn.CONCAT("0",MONTH(A312)),MONTH(A312)))),'Data-monthly'!A:A,0),3)</f>
        <v>98.8</v>
      </c>
      <c r="D312">
        <f>INDEX('Data-monthly'!A:D,MATCH(_xlfn.NUMBERVALUE(_xlfn.CONCAT(YEAR(A312),IF(MONTH(A312)&lt;10,_xlfn.CONCAT("0",MONTH(A312)),MONTH(A312)))),'Data-monthly'!A:A,0),4)</f>
        <v>4</v>
      </c>
      <c r="E312">
        <f>INDEX('Data-monthly'!A:E,MATCH(_xlfn.NUMBERVALUE(_xlfn.CONCAT(YEAR(A312),IF(MONTH(A312)&lt;10,_xlfn.CONCAT("0",MONTH(A312)),MONTH(A312)))),'Data-monthly'!A:A,0),5)</f>
        <v>2.46E-2</v>
      </c>
      <c r="F312" s="4">
        <f>INDEX('Data-monthly'!A:F,MATCH(_xlfn.NUMBERVALUE(_xlfn.CONCAT(YEAR(A312),IF(MONTH(A312)&lt;10,_xlfn.CONCAT("0",MONTH(A312)),MONTH(A312)))),'Data-monthly'!A:A,0),6)</f>
        <v>13792.1</v>
      </c>
      <c r="G312">
        <f>_xlfn.IFNA(INDEX('Data-covid'!A:B,MATCH(Overview!A312,'Data-covid'!A:A,0),2),0)</f>
        <v>0</v>
      </c>
      <c r="H312">
        <f>INDEX('Data-weather-dates'!D:F,MATCH(Overview!A312,'Data-weather-dates'!D:D,0),3)</f>
        <v>0</v>
      </c>
      <c r="I312">
        <f>INDEX('Data-holidays'!A:B,MATCH(Overview!A312,'Data-holidays'!A:A,0),2)</f>
        <v>0</v>
      </c>
    </row>
    <row r="313" spans="1:9" x14ac:dyDescent="0.2">
      <c r="A313" s="2">
        <v>43194</v>
      </c>
      <c r="B313">
        <f>INDEX('Data-monthly'!A:B,MATCH(_xlfn.NUMBERVALUE(_xlfn.CONCAT(YEAR(A313),IF(MONTH(A313)&lt;10,_xlfn.CONCAT("0",MONTH(A313)),MONTH(A313)))),'Data-monthly'!A:A,0),2)</f>
        <v>0.55979999999999996</v>
      </c>
      <c r="C313">
        <f>INDEX('Data-monthly'!A:C,MATCH(_xlfn.NUMBERVALUE(_xlfn.CONCAT(YEAR(A313),IF(MONTH(A313)&lt;10,_xlfn.CONCAT("0",MONTH(A313)),MONTH(A313)))),'Data-monthly'!A:A,0),3)</f>
        <v>98.8</v>
      </c>
      <c r="D313">
        <f>INDEX('Data-monthly'!A:D,MATCH(_xlfn.NUMBERVALUE(_xlfn.CONCAT(YEAR(A313),IF(MONTH(A313)&lt;10,_xlfn.CONCAT("0",MONTH(A313)),MONTH(A313)))),'Data-monthly'!A:A,0),4)</f>
        <v>4</v>
      </c>
      <c r="E313">
        <f>INDEX('Data-monthly'!A:E,MATCH(_xlfn.NUMBERVALUE(_xlfn.CONCAT(YEAR(A313),IF(MONTH(A313)&lt;10,_xlfn.CONCAT("0",MONTH(A313)),MONTH(A313)))),'Data-monthly'!A:A,0),5)</f>
        <v>2.46E-2</v>
      </c>
      <c r="F313" s="4">
        <f>INDEX('Data-monthly'!A:F,MATCH(_xlfn.NUMBERVALUE(_xlfn.CONCAT(YEAR(A313),IF(MONTH(A313)&lt;10,_xlfn.CONCAT("0",MONTH(A313)),MONTH(A313)))),'Data-monthly'!A:A,0),6)</f>
        <v>13792.1</v>
      </c>
      <c r="G313">
        <f>_xlfn.IFNA(INDEX('Data-covid'!A:B,MATCH(Overview!A313,'Data-covid'!A:A,0),2),0)</f>
        <v>0</v>
      </c>
      <c r="H313">
        <f>INDEX('Data-weather-dates'!D:F,MATCH(Overview!A313,'Data-weather-dates'!D:D,0),3)</f>
        <v>0</v>
      </c>
      <c r="I313">
        <f>INDEX('Data-holidays'!A:B,MATCH(Overview!A313,'Data-holidays'!A:A,0),2)</f>
        <v>0</v>
      </c>
    </row>
    <row r="314" spans="1:9" x14ac:dyDescent="0.2">
      <c r="A314" s="2">
        <v>43195</v>
      </c>
      <c r="B314">
        <f>INDEX('Data-monthly'!A:B,MATCH(_xlfn.NUMBERVALUE(_xlfn.CONCAT(YEAR(A314),IF(MONTH(A314)&lt;10,_xlfn.CONCAT("0",MONTH(A314)),MONTH(A314)))),'Data-monthly'!A:A,0),2)</f>
        <v>0.55979999999999996</v>
      </c>
      <c r="C314">
        <f>INDEX('Data-monthly'!A:C,MATCH(_xlfn.NUMBERVALUE(_xlfn.CONCAT(YEAR(A314),IF(MONTH(A314)&lt;10,_xlfn.CONCAT("0",MONTH(A314)),MONTH(A314)))),'Data-monthly'!A:A,0),3)</f>
        <v>98.8</v>
      </c>
      <c r="D314">
        <f>INDEX('Data-monthly'!A:D,MATCH(_xlfn.NUMBERVALUE(_xlfn.CONCAT(YEAR(A314),IF(MONTH(A314)&lt;10,_xlfn.CONCAT("0",MONTH(A314)),MONTH(A314)))),'Data-monthly'!A:A,0),4)</f>
        <v>4</v>
      </c>
      <c r="E314">
        <f>INDEX('Data-monthly'!A:E,MATCH(_xlfn.NUMBERVALUE(_xlfn.CONCAT(YEAR(A314),IF(MONTH(A314)&lt;10,_xlfn.CONCAT("0",MONTH(A314)),MONTH(A314)))),'Data-monthly'!A:A,0),5)</f>
        <v>2.46E-2</v>
      </c>
      <c r="F314" s="4">
        <f>INDEX('Data-monthly'!A:F,MATCH(_xlfn.NUMBERVALUE(_xlfn.CONCAT(YEAR(A314),IF(MONTH(A314)&lt;10,_xlfn.CONCAT("0",MONTH(A314)),MONTH(A314)))),'Data-monthly'!A:A,0),6)</f>
        <v>13792.1</v>
      </c>
      <c r="G314">
        <f>_xlfn.IFNA(INDEX('Data-covid'!A:B,MATCH(Overview!A314,'Data-covid'!A:A,0),2),0)</f>
        <v>0</v>
      </c>
      <c r="H314">
        <f>INDEX('Data-weather-dates'!D:F,MATCH(Overview!A314,'Data-weather-dates'!D:D,0),3)</f>
        <v>0</v>
      </c>
      <c r="I314">
        <f>INDEX('Data-holidays'!A:B,MATCH(Overview!A314,'Data-holidays'!A:A,0),2)</f>
        <v>0</v>
      </c>
    </row>
    <row r="315" spans="1:9" x14ac:dyDescent="0.2">
      <c r="A315" s="2">
        <v>43196</v>
      </c>
      <c r="B315">
        <f>INDEX('Data-monthly'!A:B,MATCH(_xlfn.NUMBERVALUE(_xlfn.CONCAT(YEAR(A315),IF(MONTH(A315)&lt;10,_xlfn.CONCAT("0",MONTH(A315)),MONTH(A315)))),'Data-monthly'!A:A,0),2)</f>
        <v>0.55979999999999996</v>
      </c>
      <c r="C315">
        <f>INDEX('Data-monthly'!A:C,MATCH(_xlfn.NUMBERVALUE(_xlfn.CONCAT(YEAR(A315),IF(MONTH(A315)&lt;10,_xlfn.CONCAT("0",MONTH(A315)),MONTH(A315)))),'Data-monthly'!A:A,0),3)</f>
        <v>98.8</v>
      </c>
      <c r="D315">
        <f>INDEX('Data-monthly'!A:D,MATCH(_xlfn.NUMBERVALUE(_xlfn.CONCAT(YEAR(A315),IF(MONTH(A315)&lt;10,_xlfn.CONCAT("0",MONTH(A315)),MONTH(A315)))),'Data-monthly'!A:A,0),4)</f>
        <v>4</v>
      </c>
      <c r="E315">
        <f>INDEX('Data-monthly'!A:E,MATCH(_xlfn.NUMBERVALUE(_xlfn.CONCAT(YEAR(A315),IF(MONTH(A315)&lt;10,_xlfn.CONCAT("0",MONTH(A315)),MONTH(A315)))),'Data-monthly'!A:A,0),5)</f>
        <v>2.46E-2</v>
      </c>
      <c r="F315" s="4">
        <f>INDEX('Data-monthly'!A:F,MATCH(_xlfn.NUMBERVALUE(_xlfn.CONCAT(YEAR(A315),IF(MONTH(A315)&lt;10,_xlfn.CONCAT("0",MONTH(A315)),MONTH(A315)))),'Data-monthly'!A:A,0),6)</f>
        <v>13792.1</v>
      </c>
      <c r="G315">
        <f>_xlfn.IFNA(INDEX('Data-covid'!A:B,MATCH(Overview!A315,'Data-covid'!A:A,0),2),0)</f>
        <v>0</v>
      </c>
      <c r="H315">
        <f>INDEX('Data-weather-dates'!D:F,MATCH(Overview!A315,'Data-weather-dates'!D:D,0),3)</f>
        <v>0</v>
      </c>
      <c r="I315">
        <f>INDEX('Data-holidays'!A:B,MATCH(Overview!A315,'Data-holidays'!A:A,0),2)</f>
        <v>0</v>
      </c>
    </row>
    <row r="316" spans="1:9" x14ac:dyDescent="0.2">
      <c r="A316" s="2">
        <v>43197</v>
      </c>
      <c r="B316">
        <f>INDEX('Data-monthly'!A:B,MATCH(_xlfn.NUMBERVALUE(_xlfn.CONCAT(YEAR(A316),IF(MONTH(A316)&lt;10,_xlfn.CONCAT("0",MONTH(A316)),MONTH(A316)))),'Data-monthly'!A:A,0),2)</f>
        <v>0.55979999999999996</v>
      </c>
      <c r="C316">
        <f>INDEX('Data-monthly'!A:C,MATCH(_xlfn.NUMBERVALUE(_xlfn.CONCAT(YEAR(A316),IF(MONTH(A316)&lt;10,_xlfn.CONCAT("0",MONTH(A316)),MONTH(A316)))),'Data-monthly'!A:A,0),3)</f>
        <v>98.8</v>
      </c>
      <c r="D316">
        <f>INDEX('Data-monthly'!A:D,MATCH(_xlfn.NUMBERVALUE(_xlfn.CONCAT(YEAR(A316),IF(MONTH(A316)&lt;10,_xlfn.CONCAT("0",MONTH(A316)),MONTH(A316)))),'Data-monthly'!A:A,0),4)</f>
        <v>4</v>
      </c>
      <c r="E316">
        <f>INDEX('Data-monthly'!A:E,MATCH(_xlfn.NUMBERVALUE(_xlfn.CONCAT(YEAR(A316),IF(MONTH(A316)&lt;10,_xlfn.CONCAT("0",MONTH(A316)),MONTH(A316)))),'Data-monthly'!A:A,0),5)</f>
        <v>2.46E-2</v>
      </c>
      <c r="F316" s="4">
        <f>INDEX('Data-monthly'!A:F,MATCH(_xlfn.NUMBERVALUE(_xlfn.CONCAT(YEAR(A316),IF(MONTH(A316)&lt;10,_xlfn.CONCAT("0",MONTH(A316)),MONTH(A316)))),'Data-monthly'!A:A,0),6)</f>
        <v>13792.1</v>
      </c>
      <c r="G316">
        <f>_xlfn.IFNA(INDEX('Data-covid'!A:B,MATCH(Overview!A316,'Data-covid'!A:A,0),2),0)</f>
        <v>0</v>
      </c>
      <c r="H316">
        <f>INDEX('Data-weather-dates'!D:F,MATCH(Overview!A316,'Data-weather-dates'!D:D,0),3)</f>
        <v>0</v>
      </c>
      <c r="I316">
        <f>INDEX('Data-holidays'!A:B,MATCH(Overview!A316,'Data-holidays'!A:A,0),2)</f>
        <v>0</v>
      </c>
    </row>
    <row r="317" spans="1:9" x14ac:dyDescent="0.2">
      <c r="A317" s="2">
        <v>43198</v>
      </c>
      <c r="B317">
        <f>INDEX('Data-monthly'!A:B,MATCH(_xlfn.NUMBERVALUE(_xlfn.CONCAT(YEAR(A317),IF(MONTH(A317)&lt;10,_xlfn.CONCAT("0",MONTH(A317)),MONTH(A317)))),'Data-monthly'!A:A,0),2)</f>
        <v>0.55979999999999996</v>
      </c>
      <c r="C317">
        <f>INDEX('Data-monthly'!A:C,MATCH(_xlfn.NUMBERVALUE(_xlfn.CONCAT(YEAR(A317),IF(MONTH(A317)&lt;10,_xlfn.CONCAT("0",MONTH(A317)),MONTH(A317)))),'Data-monthly'!A:A,0),3)</f>
        <v>98.8</v>
      </c>
      <c r="D317">
        <f>INDEX('Data-monthly'!A:D,MATCH(_xlfn.NUMBERVALUE(_xlfn.CONCAT(YEAR(A317),IF(MONTH(A317)&lt;10,_xlfn.CONCAT("0",MONTH(A317)),MONTH(A317)))),'Data-monthly'!A:A,0),4)</f>
        <v>4</v>
      </c>
      <c r="E317">
        <f>INDEX('Data-monthly'!A:E,MATCH(_xlfn.NUMBERVALUE(_xlfn.CONCAT(YEAR(A317),IF(MONTH(A317)&lt;10,_xlfn.CONCAT("0",MONTH(A317)),MONTH(A317)))),'Data-monthly'!A:A,0),5)</f>
        <v>2.46E-2</v>
      </c>
      <c r="F317" s="4">
        <f>INDEX('Data-monthly'!A:F,MATCH(_xlfn.NUMBERVALUE(_xlfn.CONCAT(YEAR(A317),IF(MONTH(A317)&lt;10,_xlfn.CONCAT("0",MONTH(A317)),MONTH(A317)))),'Data-monthly'!A:A,0),6)</f>
        <v>13792.1</v>
      </c>
      <c r="G317">
        <f>_xlfn.IFNA(INDEX('Data-covid'!A:B,MATCH(Overview!A317,'Data-covid'!A:A,0),2),0)</f>
        <v>0</v>
      </c>
      <c r="H317">
        <f>INDEX('Data-weather-dates'!D:F,MATCH(Overview!A317,'Data-weather-dates'!D:D,0),3)</f>
        <v>0</v>
      </c>
      <c r="I317">
        <f>INDEX('Data-holidays'!A:B,MATCH(Overview!A317,'Data-holidays'!A:A,0),2)</f>
        <v>0</v>
      </c>
    </row>
    <row r="318" spans="1:9" x14ac:dyDescent="0.2">
      <c r="A318" s="2">
        <v>43199</v>
      </c>
      <c r="B318">
        <f>INDEX('Data-monthly'!A:B,MATCH(_xlfn.NUMBERVALUE(_xlfn.CONCAT(YEAR(A318),IF(MONTH(A318)&lt;10,_xlfn.CONCAT("0",MONTH(A318)),MONTH(A318)))),'Data-monthly'!A:A,0),2)</f>
        <v>0.55979999999999996</v>
      </c>
      <c r="C318">
        <f>INDEX('Data-monthly'!A:C,MATCH(_xlfn.NUMBERVALUE(_xlfn.CONCAT(YEAR(A318),IF(MONTH(A318)&lt;10,_xlfn.CONCAT("0",MONTH(A318)),MONTH(A318)))),'Data-monthly'!A:A,0),3)</f>
        <v>98.8</v>
      </c>
      <c r="D318">
        <f>INDEX('Data-monthly'!A:D,MATCH(_xlfn.NUMBERVALUE(_xlfn.CONCAT(YEAR(A318),IF(MONTH(A318)&lt;10,_xlfn.CONCAT("0",MONTH(A318)),MONTH(A318)))),'Data-monthly'!A:A,0),4)</f>
        <v>4</v>
      </c>
      <c r="E318">
        <f>INDEX('Data-monthly'!A:E,MATCH(_xlfn.NUMBERVALUE(_xlfn.CONCAT(YEAR(A318),IF(MONTH(A318)&lt;10,_xlfn.CONCAT("0",MONTH(A318)),MONTH(A318)))),'Data-monthly'!A:A,0),5)</f>
        <v>2.46E-2</v>
      </c>
      <c r="F318" s="4">
        <f>INDEX('Data-monthly'!A:F,MATCH(_xlfn.NUMBERVALUE(_xlfn.CONCAT(YEAR(A318),IF(MONTH(A318)&lt;10,_xlfn.CONCAT("0",MONTH(A318)),MONTH(A318)))),'Data-monthly'!A:A,0),6)</f>
        <v>13792.1</v>
      </c>
      <c r="G318">
        <f>_xlfn.IFNA(INDEX('Data-covid'!A:B,MATCH(Overview!A318,'Data-covid'!A:A,0),2),0)</f>
        <v>0</v>
      </c>
      <c r="H318">
        <f>INDEX('Data-weather-dates'!D:F,MATCH(Overview!A318,'Data-weather-dates'!D:D,0),3)</f>
        <v>0</v>
      </c>
      <c r="I318">
        <f>INDEX('Data-holidays'!A:B,MATCH(Overview!A318,'Data-holidays'!A:A,0),2)</f>
        <v>0</v>
      </c>
    </row>
    <row r="319" spans="1:9" x14ac:dyDescent="0.2">
      <c r="A319" s="2">
        <v>43200</v>
      </c>
      <c r="B319">
        <f>INDEX('Data-monthly'!A:B,MATCH(_xlfn.NUMBERVALUE(_xlfn.CONCAT(YEAR(A319),IF(MONTH(A319)&lt;10,_xlfn.CONCAT("0",MONTH(A319)),MONTH(A319)))),'Data-monthly'!A:A,0),2)</f>
        <v>0.55979999999999996</v>
      </c>
      <c r="C319">
        <f>INDEX('Data-monthly'!A:C,MATCH(_xlfn.NUMBERVALUE(_xlfn.CONCAT(YEAR(A319),IF(MONTH(A319)&lt;10,_xlfn.CONCAT("0",MONTH(A319)),MONTH(A319)))),'Data-monthly'!A:A,0),3)</f>
        <v>98.8</v>
      </c>
      <c r="D319">
        <f>INDEX('Data-monthly'!A:D,MATCH(_xlfn.NUMBERVALUE(_xlfn.CONCAT(YEAR(A319),IF(MONTH(A319)&lt;10,_xlfn.CONCAT("0",MONTH(A319)),MONTH(A319)))),'Data-monthly'!A:A,0),4)</f>
        <v>4</v>
      </c>
      <c r="E319">
        <f>INDEX('Data-monthly'!A:E,MATCH(_xlfn.NUMBERVALUE(_xlfn.CONCAT(YEAR(A319),IF(MONTH(A319)&lt;10,_xlfn.CONCAT("0",MONTH(A319)),MONTH(A319)))),'Data-monthly'!A:A,0),5)</f>
        <v>2.46E-2</v>
      </c>
      <c r="F319" s="4">
        <f>INDEX('Data-monthly'!A:F,MATCH(_xlfn.NUMBERVALUE(_xlfn.CONCAT(YEAR(A319),IF(MONTH(A319)&lt;10,_xlfn.CONCAT("0",MONTH(A319)),MONTH(A319)))),'Data-monthly'!A:A,0),6)</f>
        <v>13792.1</v>
      </c>
      <c r="G319">
        <f>_xlfn.IFNA(INDEX('Data-covid'!A:B,MATCH(Overview!A319,'Data-covid'!A:A,0),2),0)</f>
        <v>0</v>
      </c>
      <c r="H319">
        <f>INDEX('Data-weather-dates'!D:F,MATCH(Overview!A319,'Data-weather-dates'!D:D,0),3)</f>
        <v>0</v>
      </c>
      <c r="I319">
        <f>INDEX('Data-holidays'!A:B,MATCH(Overview!A319,'Data-holidays'!A:A,0),2)</f>
        <v>0</v>
      </c>
    </row>
    <row r="320" spans="1:9" x14ac:dyDescent="0.2">
      <c r="A320" s="2">
        <v>43201</v>
      </c>
      <c r="B320">
        <f>INDEX('Data-monthly'!A:B,MATCH(_xlfn.NUMBERVALUE(_xlfn.CONCAT(YEAR(A320),IF(MONTH(A320)&lt;10,_xlfn.CONCAT("0",MONTH(A320)),MONTH(A320)))),'Data-monthly'!A:A,0),2)</f>
        <v>0.55979999999999996</v>
      </c>
      <c r="C320">
        <f>INDEX('Data-monthly'!A:C,MATCH(_xlfn.NUMBERVALUE(_xlfn.CONCAT(YEAR(A320),IF(MONTH(A320)&lt;10,_xlfn.CONCAT("0",MONTH(A320)),MONTH(A320)))),'Data-monthly'!A:A,0),3)</f>
        <v>98.8</v>
      </c>
      <c r="D320">
        <f>INDEX('Data-monthly'!A:D,MATCH(_xlfn.NUMBERVALUE(_xlfn.CONCAT(YEAR(A320),IF(MONTH(A320)&lt;10,_xlfn.CONCAT("0",MONTH(A320)),MONTH(A320)))),'Data-monthly'!A:A,0),4)</f>
        <v>4</v>
      </c>
      <c r="E320">
        <f>INDEX('Data-monthly'!A:E,MATCH(_xlfn.NUMBERVALUE(_xlfn.CONCAT(YEAR(A320),IF(MONTH(A320)&lt;10,_xlfn.CONCAT("0",MONTH(A320)),MONTH(A320)))),'Data-monthly'!A:A,0),5)</f>
        <v>2.46E-2</v>
      </c>
      <c r="F320" s="4">
        <f>INDEX('Data-monthly'!A:F,MATCH(_xlfn.NUMBERVALUE(_xlfn.CONCAT(YEAR(A320),IF(MONTH(A320)&lt;10,_xlfn.CONCAT("0",MONTH(A320)),MONTH(A320)))),'Data-monthly'!A:A,0),6)</f>
        <v>13792.1</v>
      </c>
      <c r="G320">
        <f>_xlfn.IFNA(INDEX('Data-covid'!A:B,MATCH(Overview!A320,'Data-covid'!A:A,0),2),0)</f>
        <v>0</v>
      </c>
      <c r="H320">
        <f>INDEX('Data-weather-dates'!D:F,MATCH(Overview!A320,'Data-weather-dates'!D:D,0),3)</f>
        <v>0</v>
      </c>
      <c r="I320">
        <f>INDEX('Data-holidays'!A:B,MATCH(Overview!A320,'Data-holidays'!A:A,0),2)</f>
        <v>0</v>
      </c>
    </row>
    <row r="321" spans="1:9" x14ac:dyDescent="0.2">
      <c r="A321" s="2">
        <v>43202</v>
      </c>
      <c r="B321">
        <f>INDEX('Data-monthly'!A:B,MATCH(_xlfn.NUMBERVALUE(_xlfn.CONCAT(YEAR(A321),IF(MONTH(A321)&lt;10,_xlfn.CONCAT("0",MONTH(A321)),MONTH(A321)))),'Data-monthly'!A:A,0),2)</f>
        <v>0.55979999999999996</v>
      </c>
      <c r="C321">
        <f>INDEX('Data-monthly'!A:C,MATCH(_xlfn.NUMBERVALUE(_xlfn.CONCAT(YEAR(A321),IF(MONTH(A321)&lt;10,_xlfn.CONCAT("0",MONTH(A321)),MONTH(A321)))),'Data-monthly'!A:A,0),3)</f>
        <v>98.8</v>
      </c>
      <c r="D321">
        <f>INDEX('Data-monthly'!A:D,MATCH(_xlfn.NUMBERVALUE(_xlfn.CONCAT(YEAR(A321),IF(MONTH(A321)&lt;10,_xlfn.CONCAT("0",MONTH(A321)),MONTH(A321)))),'Data-monthly'!A:A,0),4)</f>
        <v>4</v>
      </c>
      <c r="E321">
        <f>INDEX('Data-monthly'!A:E,MATCH(_xlfn.NUMBERVALUE(_xlfn.CONCAT(YEAR(A321),IF(MONTH(A321)&lt;10,_xlfn.CONCAT("0",MONTH(A321)),MONTH(A321)))),'Data-monthly'!A:A,0),5)</f>
        <v>2.46E-2</v>
      </c>
      <c r="F321" s="4">
        <f>INDEX('Data-monthly'!A:F,MATCH(_xlfn.NUMBERVALUE(_xlfn.CONCAT(YEAR(A321),IF(MONTH(A321)&lt;10,_xlfn.CONCAT("0",MONTH(A321)),MONTH(A321)))),'Data-monthly'!A:A,0),6)</f>
        <v>13792.1</v>
      </c>
      <c r="G321">
        <f>_xlfn.IFNA(INDEX('Data-covid'!A:B,MATCH(Overview!A321,'Data-covid'!A:A,0),2),0)</f>
        <v>0</v>
      </c>
      <c r="H321">
        <f>INDEX('Data-weather-dates'!D:F,MATCH(Overview!A321,'Data-weather-dates'!D:D,0),3)</f>
        <v>0</v>
      </c>
      <c r="I321">
        <f>INDEX('Data-holidays'!A:B,MATCH(Overview!A321,'Data-holidays'!A:A,0),2)</f>
        <v>0</v>
      </c>
    </row>
    <row r="322" spans="1:9" x14ac:dyDescent="0.2">
      <c r="A322" s="2">
        <v>43203</v>
      </c>
      <c r="B322">
        <f>INDEX('Data-monthly'!A:B,MATCH(_xlfn.NUMBERVALUE(_xlfn.CONCAT(YEAR(A322),IF(MONTH(A322)&lt;10,_xlfn.CONCAT("0",MONTH(A322)),MONTH(A322)))),'Data-monthly'!A:A,0),2)</f>
        <v>0.55979999999999996</v>
      </c>
      <c r="C322">
        <f>INDEX('Data-monthly'!A:C,MATCH(_xlfn.NUMBERVALUE(_xlfn.CONCAT(YEAR(A322),IF(MONTH(A322)&lt;10,_xlfn.CONCAT("0",MONTH(A322)),MONTH(A322)))),'Data-monthly'!A:A,0),3)</f>
        <v>98.8</v>
      </c>
      <c r="D322">
        <f>INDEX('Data-monthly'!A:D,MATCH(_xlfn.NUMBERVALUE(_xlfn.CONCAT(YEAR(A322),IF(MONTH(A322)&lt;10,_xlfn.CONCAT("0",MONTH(A322)),MONTH(A322)))),'Data-monthly'!A:A,0),4)</f>
        <v>4</v>
      </c>
      <c r="E322">
        <f>INDEX('Data-monthly'!A:E,MATCH(_xlfn.NUMBERVALUE(_xlfn.CONCAT(YEAR(A322),IF(MONTH(A322)&lt;10,_xlfn.CONCAT("0",MONTH(A322)),MONTH(A322)))),'Data-monthly'!A:A,0),5)</f>
        <v>2.46E-2</v>
      </c>
      <c r="F322" s="4">
        <f>INDEX('Data-monthly'!A:F,MATCH(_xlfn.NUMBERVALUE(_xlfn.CONCAT(YEAR(A322),IF(MONTH(A322)&lt;10,_xlfn.CONCAT("0",MONTH(A322)),MONTH(A322)))),'Data-monthly'!A:A,0),6)</f>
        <v>13792.1</v>
      </c>
      <c r="G322">
        <f>_xlfn.IFNA(INDEX('Data-covid'!A:B,MATCH(Overview!A322,'Data-covid'!A:A,0),2),0)</f>
        <v>0</v>
      </c>
      <c r="H322">
        <f>INDEX('Data-weather-dates'!D:F,MATCH(Overview!A322,'Data-weather-dates'!D:D,0),3)</f>
        <v>1</v>
      </c>
      <c r="I322">
        <f>INDEX('Data-holidays'!A:B,MATCH(Overview!A322,'Data-holidays'!A:A,0),2)</f>
        <v>0</v>
      </c>
    </row>
    <row r="323" spans="1:9" x14ac:dyDescent="0.2">
      <c r="A323" s="2">
        <v>43204</v>
      </c>
      <c r="B323">
        <f>INDEX('Data-monthly'!A:B,MATCH(_xlfn.NUMBERVALUE(_xlfn.CONCAT(YEAR(A323),IF(MONTH(A323)&lt;10,_xlfn.CONCAT("0",MONTH(A323)),MONTH(A323)))),'Data-monthly'!A:A,0),2)</f>
        <v>0.55979999999999996</v>
      </c>
      <c r="C323">
        <f>INDEX('Data-monthly'!A:C,MATCH(_xlfn.NUMBERVALUE(_xlfn.CONCAT(YEAR(A323),IF(MONTH(A323)&lt;10,_xlfn.CONCAT("0",MONTH(A323)),MONTH(A323)))),'Data-monthly'!A:A,0),3)</f>
        <v>98.8</v>
      </c>
      <c r="D323">
        <f>INDEX('Data-monthly'!A:D,MATCH(_xlfn.NUMBERVALUE(_xlfn.CONCAT(YEAR(A323),IF(MONTH(A323)&lt;10,_xlfn.CONCAT("0",MONTH(A323)),MONTH(A323)))),'Data-monthly'!A:A,0),4)</f>
        <v>4</v>
      </c>
      <c r="E323">
        <f>INDEX('Data-monthly'!A:E,MATCH(_xlfn.NUMBERVALUE(_xlfn.CONCAT(YEAR(A323),IF(MONTH(A323)&lt;10,_xlfn.CONCAT("0",MONTH(A323)),MONTH(A323)))),'Data-monthly'!A:A,0),5)</f>
        <v>2.46E-2</v>
      </c>
      <c r="F323" s="4">
        <f>INDEX('Data-monthly'!A:F,MATCH(_xlfn.NUMBERVALUE(_xlfn.CONCAT(YEAR(A323),IF(MONTH(A323)&lt;10,_xlfn.CONCAT("0",MONTH(A323)),MONTH(A323)))),'Data-monthly'!A:A,0),6)</f>
        <v>13792.1</v>
      </c>
      <c r="G323">
        <f>_xlfn.IFNA(INDEX('Data-covid'!A:B,MATCH(Overview!A323,'Data-covid'!A:A,0),2),0)</f>
        <v>0</v>
      </c>
      <c r="H323">
        <f>INDEX('Data-weather-dates'!D:F,MATCH(Overview!A323,'Data-weather-dates'!D:D,0),3)</f>
        <v>1</v>
      </c>
      <c r="I323">
        <f>INDEX('Data-holidays'!A:B,MATCH(Overview!A323,'Data-holidays'!A:A,0),2)</f>
        <v>0</v>
      </c>
    </row>
    <row r="324" spans="1:9" x14ac:dyDescent="0.2">
      <c r="A324" s="2">
        <v>43205</v>
      </c>
      <c r="B324">
        <f>INDEX('Data-monthly'!A:B,MATCH(_xlfn.NUMBERVALUE(_xlfn.CONCAT(YEAR(A324),IF(MONTH(A324)&lt;10,_xlfn.CONCAT("0",MONTH(A324)),MONTH(A324)))),'Data-monthly'!A:A,0),2)</f>
        <v>0.55979999999999996</v>
      </c>
      <c r="C324">
        <f>INDEX('Data-monthly'!A:C,MATCH(_xlfn.NUMBERVALUE(_xlfn.CONCAT(YEAR(A324),IF(MONTH(A324)&lt;10,_xlfn.CONCAT("0",MONTH(A324)),MONTH(A324)))),'Data-monthly'!A:A,0),3)</f>
        <v>98.8</v>
      </c>
      <c r="D324">
        <f>INDEX('Data-monthly'!A:D,MATCH(_xlfn.NUMBERVALUE(_xlfn.CONCAT(YEAR(A324),IF(MONTH(A324)&lt;10,_xlfn.CONCAT("0",MONTH(A324)),MONTH(A324)))),'Data-monthly'!A:A,0),4)</f>
        <v>4</v>
      </c>
      <c r="E324">
        <f>INDEX('Data-monthly'!A:E,MATCH(_xlfn.NUMBERVALUE(_xlfn.CONCAT(YEAR(A324),IF(MONTH(A324)&lt;10,_xlfn.CONCAT("0",MONTH(A324)),MONTH(A324)))),'Data-monthly'!A:A,0),5)</f>
        <v>2.46E-2</v>
      </c>
      <c r="F324" s="4">
        <f>INDEX('Data-monthly'!A:F,MATCH(_xlfn.NUMBERVALUE(_xlfn.CONCAT(YEAR(A324),IF(MONTH(A324)&lt;10,_xlfn.CONCAT("0",MONTH(A324)),MONTH(A324)))),'Data-monthly'!A:A,0),6)</f>
        <v>13792.1</v>
      </c>
      <c r="G324">
        <f>_xlfn.IFNA(INDEX('Data-covid'!A:B,MATCH(Overview!A324,'Data-covid'!A:A,0),2),0)</f>
        <v>0</v>
      </c>
      <c r="H324">
        <f>INDEX('Data-weather-dates'!D:F,MATCH(Overview!A324,'Data-weather-dates'!D:D,0),3)</f>
        <v>1</v>
      </c>
      <c r="I324">
        <f>INDEX('Data-holidays'!A:B,MATCH(Overview!A324,'Data-holidays'!A:A,0),2)</f>
        <v>0</v>
      </c>
    </row>
    <row r="325" spans="1:9" x14ac:dyDescent="0.2">
      <c r="A325" s="2">
        <v>43206</v>
      </c>
      <c r="B325">
        <f>INDEX('Data-monthly'!A:B,MATCH(_xlfn.NUMBERVALUE(_xlfn.CONCAT(YEAR(A325),IF(MONTH(A325)&lt;10,_xlfn.CONCAT("0",MONTH(A325)),MONTH(A325)))),'Data-monthly'!A:A,0),2)</f>
        <v>0.55979999999999996</v>
      </c>
      <c r="C325">
        <f>INDEX('Data-monthly'!A:C,MATCH(_xlfn.NUMBERVALUE(_xlfn.CONCAT(YEAR(A325),IF(MONTH(A325)&lt;10,_xlfn.CONCAT("0",MONTH(A325)),MONTH(A325)))),'Data-monthly'!A:A,0),3)</f>
        <v>98.8</v>
      </c>
      <c r="D325">
        <f>INDEX('Data-monthly'!A:D,MATCH(_xlfn.NUMBERVALUE(_xlfn.CONCAT(YEAR(A325),IF(MONTH(A325)&lt;10,_xlfn.CONCAT("0",MONTH(A325)),MONTH(A325)))),'Data-monthly'!A:A,0),4)</f>
        <v>4</v>
      </c>
      <c r="E325">
        <f>INDEX('Data-monthly'!A:E,MATCH(_xlfn.NUMBERVALUE(_xlfn.CONCAT(YEAR(A325),IF(MONTH(A325)&lt;10,_xlfn.CONCAT("0",MONTH(A325)),MONTH(A325)))),'Data-monthly'!A:A,0),5)</f>
        <v>2.46E-2</v>
      </c>
      <c r="F325" s="4">
        <f>INDEX('Data-monthly'!A:F,MATCH(_xlfn.NUMBERVALUE(_xlfn.CONCAT(YEAR(A325),IF(MONTH(A325)&lt;10,_xlfn.CONCAT("0",MONTH(A325)),MONTH(A325)))),'Data-monthly'!A:A,0),6)</f>
        <v>13792.1</v>
      </c>
      <c r="G325">
        <f>_xlfn.IFNA(INDEX('Data-covid'!A:B,MATCH(Overview!A325,'Data-covid'!A:A,0),2),0)</f>
        <v>0</v>
      </c>
      <c r="H325">
        <f>INDEX('Data-weather-dates'!D:F,MATCH(Overview!A325,'Data-weather-dates'!D:D,0),3)</f>
        <v>1</v>
      </c>
      <c r="I325">
        <f>INDEX('Data-holidays'!A:B,MATCH(Overview!A325,'Data-holidays'!A:A,0),2)</f>
        <v>0</v>
      </c>
    </row>
    <row r="326" spans="1:9" x14ac:dyDescent="0.2">
      <c r="A326" s="2">
        <v>43207</v>
      </c>
      <c r="B326">
        <f>INDEX('Data-monthly'!A:B,MATCH(_xlfn.NUMBERVALUE(_xlfn.CONCAT(YEAR(A326),IF(MONTH(A326)&lt;10,_xlfn.CONCAT("0",MONTH(A326)),MONTH(A326)))),'Data-monthly'!A:A,0),2)</f>
        <v>0.55979999999999996</v>
      </c>
      <c r="C326">
        <f>INDEX('Data-monthly'!A:C,MATCH(_xlfn.NUMBERVALUE(_xlfn.CONCAT(YEAR(A326),IF(MONTH(A326)&lt;10,_xlfn.CONCAT("0",MONTH(A326)),MONTH(A326)))),'Data-monthly'!A:A,0),3)</f>
        <v>98.8</v>
      </c>
      <c r="D326">
        <f>INDEX('Data-monthly'!A:D,MATCH(_xlfn.NUMBERVALUE(_xlfn.CONCAT(YEAR(A326),IF(MONTH(A326)&lt;10,_xlfn.CONCAT("0",MONTH(A326)),MONTH(A326)))),'Data-monthly'!A:A,0),4)</f>
        <v>4</v>
      </c>
      <c r="E326">
        <f>INDEX('Data-monthly'!A:E,MATCH(_xlfn.NUMBERVALUE(_xlfn.CONCAT(YEAR(A326),IF(MONTH(A326)&lt;10,_xlfn.CONCAT("0",MONTH(A326)),MONTH(A326)))),'Data-monthly'!A:A,0),5)</f>
        <v>2.46E-2</v>
      </c>
      <c r="F326" s="4">
        <f>INDEX('Data-monthly'!A:F,MATCH(_xlfn.NUMBERVALUE(_xlfn.CONCAT(YEAR(A326),IF(MONTH(A326)&lt;10,_xlfn.CONCAT("0",MONTH(A326)),MONTH(A326)))),'Data-monthly'!A:A,0),6)</f>
        <v>13792.1</v>
      </c>
      <c r="G326">
        <f>_xlfn.IFNA(INDEX('Data-covid'!A:B,MATCH(Overview!A326,'Data-covid'!A:A,0),2),0)</f>
        <v>0</v>
      </c>
      <c r="H326">
        <f>INDEX('Data-weather-dates'!D:F,MATCH(Overview!A326,'Data-weather-dates'!D:D,0),3)</f>
        <v>0</v>
      </c>
      <c r="I326">
        <f>INDEX('Data-holidays'!A:B,MATCH(Overview!A326,'Data-holidays'!A:A,0),2)</f>
        <v>0</v>
      </c>
    </row>
    <row r="327" spans="1:9" x14ac:dyDescent="0.2">
      <c r="A327" s="2">
        <v>43208</v>
      </c>
      <c r="B327">
        <f>INDEX('Data-monthly'!A:B,MATCH(_xlfn.NUMBERVALUE(_xlfn.CONCAT(YEAR(A327),IF(MONTH(A327)&lt;10,_xlfn.CONCAT("0",MONTH(A327)),MONTH(A327)))),'Data-monthly'!A:A,0),2)</f>
        <v>0.55979999999999996</v>
      </c>
      <c r="C327">
        <f>INDEX('Data-monthly'!A:C,MATCH(_xlfn.NUMBERVALUE(_xlfn.CONCAT(YEAR(A327),IF(MONTH(A327)&lt;10,_xlfn.CONCAT("0",MONTH(A327)),MONTH(A327)))),'Data-monthly'!A:A,0),3)</f>
        <v>98.8</v>
      </c>
      <c r="D327">
        <f>INDEX('Data-monthly'!A:D,MATCH(_xlfn.NUMBERVALUE(_xlfn.CONCAT(YEAR(A327),IF(MONTH(A327)&lt;10,_xlfn.CONCAT("0",MONTH(A327)),MONTH(A327)))),'Data-monthly'!A:A,0),4)</f>
        <v>4</v>
      </c>
      <c r="E327">
        <f>INDEX('Data-monthly'!A:E,MATCH(_xlfn.NUMBERVALUE(_xlfn.CONCAT(YEAR(A327),IF(MONTH(A327)&lt;10,_xlfn.CONCAT("0",MONTH(A327)),MONTH(A327)))),'Data-monthly'!A:A,0),5)</f>
        <v>2.46E-2</v>
      </c>
      <c r="F327" s="4">
        <f>INDEX('Data-monthly'!A:F,MATCH(_xlfn.NUMBERVALUE(_xlfn.CONCAT(YEAR(A327),IF(MONTH(A327)&lt;10,_xlfn.CONCAT("0",MONTH(A327)),MONTH(A327)))),'Data-monthly'!A:A,0),6)</f>
        <v>13792.1</v>
      </c>
      <c r="G327">
        <f>_xlfn.IFNA(INDEX('Data-covid'!A:B,MATCH(Overview!A327,'Data-covid'!A:A,0),2),0)</f>
        <v>0</v>
      </c>
      <c r="H327">
        <f>INDEX('Data-weather-dates'!D:F,MATCH(Overview!A327,'Data-weather-dates'!D:D,0),3)</f>
        <v>0</v>
      </c>
      <c r="I327">
        <f>INDEX('Data-holidays'!A:B,MATCH(Overview!A327,'Data-holidays'!A:A,0),2)</f>
        <v>0</v>
      </c>
    </row>
    <row r="328" spans="1:9" x14ac:dyDescent="0.2">
      <c r="A328" s="2">
        <v>43209</v>
      </c>
      <c r="B328">
        <f>INDEX('Data-monthly'!A:B,MATCH(_xlfn.NUMBERVALUE(_xlfn.CONCAT(YEAR(A328),IF(MONTH(A328)&lt;10,_xlfn.CONCAT("0",MONTH(A328)),MONTH(A328)))),'Data-monthly'!A:A,0),2)</f>
        <v>0.55979999999999996</v>
      </c>
      <c r="C328">
        <f>INDEX('Data-monthly'!A:C,MATCH(_xlfn.NUMBERVALUE(_xlfn.CONCAT(YEAR(A328),IF(MONTH(A328)&lt;10,_xlfn.CONCAT("0",MONTH(A328)),MONTH(A328)))),'Data-monthly'!A:A,0),3)</f>
        <v>98.8</v>
      </c>
      <c r="D328">
        <f>INDEX('Data-monthly'!A:D,MATCH(_xlfn.NUMBERVALUE(_xlfn.CONCAT(YEAR(A328),IF(MONTH(A328)&lt;10,_xlfn.CONCAT("0",MONTH(A328)),MONTH(A328)))),'Data-monthly'!A:A,0),4)</f>
        <v>4</v>
      </c>
      <c r="E328">
        <f>INDEX('Data-monthly'!A:E,MATCH(_xlfn.NUMBERVALUE(_xlfn.CONCAT(YEAR(A328),IF(MONTH(A328)&lt;10,_xlfn.CONCAT("0",MONTH(A328)),MONTH(A328)))),'Data-monthly'!A:A,0),5)</f>
        <v>2.46E-2</v>
      </c>
      <c r="F328" s="4">
        <f>INDEX('Data-monthly'!A:F,MATCH(_xlfn.NUMBERVALUE(_xlfn.CONCAT(YEAR(A328),IF(MONTH(A328)&lt;10,_xlfn.CONCAT("0",MONTH(A328)),MONTH(A328)))),'Data-monthly'!A:A,0),6)</f>
        <v>13792.1</v>
      </c>
      <c r="G328">
        <f>_xlfn.IFNA(INDEX('Data-covid'!A:B,MATCH(Overview!A328,'Data-covid'!A:A,0),2),0)</f>
        <v>0</v>
      </c>
      <c r="H328">
        <f>INDEX('Data-weather-dates'!D:F,MATCH(Overview!A328,'Data-weather-dates'!D:D,0),3)</f>
        <v>0</v>
      </c>
      <c r="I328">
        <f>INDEX('Data-holidays'!A:B,MATCH(Overview!A328,'Data-holidays'!A:A,0),2)</f>
        <v>0</v>
      </c>
    </row>
    <row r="329" spans="1:9" x14ac:dyDescent="0.2">
      <c r="A329" s="2">
        <v>43210</v>
      </c>
      <c r="B329">
        <f>INDEX('Data-monthly'!A:B,MATCH(_xlfn.NUMBERVALUE(_xlfn.CONCAT(YEAR(A329),IF(MONTH(A329)&lt;10,_xlfn.CONCAT("0",MONTH(A329)),MONTH(A329)))),'Data-monthly'!A:A,0),2)</f>
        <v>0.55979999999999996</v>
      </c>
      <c r="C329">
        <f>INDEX('Data-monthly'!A:C,MATCH(_xlfn.NUMBERVALUE(_xlfn.CONCAT(YEAR(A329),IF(MONTH(A329)&lt;10,_xlfn.CONCAT("0",MONTH(A329)),MONTH(A329)))),'Data-monthly'!A:A,0),3)</f>
        <v>98.8</v>
      </c>
      <c r="D329">
        <f>INDEX('Data-monthly'!A:D,MATCH(_xlfn.NUMBERVALUE(_xlfn.CONCAT(YEAR(A329),IF(MONTH(A329)&lt;10,_xlfn.CONCAT("0",MONTH(A329)),MONTH(A329)))),'Data-monthly'!A:A,0),4)</f>
        <v>4</v>
      </c>
      <c r="E329">
        <f>INDEX('Data-monthly'!A:E,MATCH(_xlfn.NUMBERVALUE(_xlfn.CONCAT(YEAR(A329),IF(MONTH(A329)&lt;10,_xlfn.CONCAT("0",MONTH(A329)),MONTH(A329)))),'Data-monthly'!A:A,0),5)</f>
        <v>2.46E-2</v>
      </c>
      <c r="F329" s="4">
        <f>INDEX('Data-monthly'!A:F,MATCH(_xlfn.NUMBERVALUE(_xlfn.CONCAT(YEAR(A329),IF(MONTH(A329)&lt;10,_xlfn.CONCAT("0",MONTH(A329)),MONTH(A329)))),'Data-monthly'!A:A,0),6)</f>
        <v>13792.1</v>
      </c>
      <c r="G329">
        <f>_xlfn.IFNA(INDEX('Data-covid'!A:B,MATCH(Overview!A329,'Data-covid'!A:A,0),2),0)</f>
        <v>0</v>
      </c>
      <c r="H329">
        <f>INDEX('Data-weather-dates'!D:F,MATCH(Overview!A329,'Data-weather-dates'!D:D,0),3)</f>
        <v>0</v>
      </c>
      <c r="I329">
        <f>INDEX('Data-holidays'!A:B,MATCH(Overview!A329,'Data-holidays'!A:A,0),2)</f>
        <v>0</v>
      </c>
    </row>
    <row r="330" spans="1:9" x14ac:dyDescent="0.2">
      <c r="A330" s="2">
        <v>43211</v>
      </c>
      <c r="B330">
        <f>INDEX('Data-monthly'!A:B,MATCH(_xlfn.NUMBERVALUE(_xlfn.CONCAT(YEAR(A330),IF(MONTH(A330)&lt;10,_xlfn.CONCAT("0",MONTH(A330)),MONTH(A330)))),'Data-monthly'!A:A,0),2)</f>
        <v>0.55979999999999996</v>
      </c>
      <c r="C330">
        <f>INDEX('Data-monthly'!A:C,MATCH(_xlfn.NUMBERVALUE(_xlfn.CONCAT(YEAR(A330),IF(MONTH(A330)&lt;10,_xlfn.CONCAT("0",MONTH(A330)),MONTH(A330)))),'Data-monthly'!A:A,0),3)</f>
        <v>98.8</v>
      </c>
      <c r="D330">
        <f>INDEX('Data-monthly'!A:D,MATCH(_xlfn.NUMBERVALUE(_xlfn.CONCAT(YEAR(A330),IF(MONTH(A330)&lt;10,_xlfn.CONCAT("0",MONTH(A330)),MONTH(A330)))),'Data-monthly'!A:A,0),4)</f>
        <v>4</v>
      </c>
      <c r="E330">
        <f>INDEX('Data-monthly'!A:E,MATCH(_xlfn.NUMBERVALUE(_xlfn.CONCAT(YEAR(A330),IF(MONTH(A330)&lt;10,_xlfn.CONCAT("0",MONTH(A330)),MONTH(A330)))),'Data-monthly'!A:A,0),5)</f>
        <v>2.46E-2</v>
      </c>
      <c r="F330" s="4">
        <f>INDEX('Data-monthly'!A:F,MATCH(_xlfn.NUMBERVALUE(_xlfn.CONCAT(YEAR(A330),IF(MONTH(A330)&lt;10,_xlfn.CONCAT("0",MONTH(A330)),MONTH(A330)))),'Data-monthly'!A:A,0),6)</f>
        <v>13792.1</v>
      </c>
      <c r="G330">
        <f>_xlfn.IFNA(INDEX('Data-covid'!A:B,MATCH(Overview!A330,'Data-covid'!A:A,0),2),0)</f>
        <v>0</v>
      </c>
      <c r="H330">
        <f>INDEX('Data-weather-dates'!D:F,MATCH(Overview!A330,'Data-weather-dates'!D:D,0),3)</f>
        <v>0</v>
      </c>
      <c r="I330">
        <f>INDEX('Data-holidays'!A:B,MATCH(Overview!A330,'Data-holidays'!A:A,0),2)</f>
        <v>0</v>
      </c>
    </row>
    <row r="331" spans="1:9" x14ac:dyDescent="0.2">
      <c r="A331" s="2">
        <v>43212</v>
      </c>
      <c r="B331">
        <f>INDEX('Data-monthly'!A:B,MATCH(_xlfn.NUMBERVALUE(_xlfn.CONCAT(YEAR(A331),IF(MONTH(A331)&lt;10,_xlfn.CONCAT("0",MONTH(A331)),MONTH(A331)))),'Data-monthly'!A:A,0),2)</f>
        <v>0.55979999999999996</v>
      </c>
      <c r="C331">
        <f>INDEX('Data-monthly'!A:C,MATCH(_xlfn.NUMBERVALUE(_xlfn.CONCAT(YEAR(A331),IF(MONTH(A331)&lt;10,_xlfn.CONCAT("0",MONTH(A331)),MONTH(A331)))),'Data-monthly'!A:A,0),3)</f>
        <v>98.8</v>
      </c>
      <c r="D331">
        <f>INDEX('Data-monthly'!A:D,MATCH(_xlfn.NUMBERVALUE(_xlfn.CONCAT(YEAR(A331),IF(MONTH(A331)&lt;10,_xlfn.CONCAT("0",MONTH(A331)),MONTH(A331)))),'Data-monthly'!A:A,0),4)</f>
        <v>4</v>
      </c>
      <c r="E331">
        <f>INDEX('Data-monthly'!A:E,MATCH(_xlfn.NUMBERVALUE(_xlfn.CONCAT(YEAR(A331),IF(MONTH(A331)&lt;10,_xlfn.CONCAT("0",MONTH(A331)),MONTH(A331)))),'Data-monthly'!A:A,0),5)</f>
        <v>2.46E-2</v>
      </c>
      <c r="F331" s="4">
        <f>INDEX('Data-monthly'!A:F,MATCH(_xlfn.NUMBERVALUE(_xlfn.CONCAT(YEAR(A331),IF(MONTH(A331)&lt;10,_xlfn.CONCAT("0",MONTH(A331)),MONTH(A331)))),'Data-monthly'!A:A,0),6)</f>
        <v>13792.1</v>
      </c>
      <c r="G331">
        <f>_xlfn.IFNA(INDEX('Data-covid'!A:B,MATCH(Overview!A331,'Data-covid'!A:A,0),2),0)</f>
        <v>0</v>
      </c>
      <c r="H331">
        <f>INDEX('Data-weather-dates'!D:F,MATCH(Overview!A331,'Data-weather-dates'!D:D,0),3)</f>
        <v>0</v>
      </c>
      <c r="I331">
        <f>INDEX('Data-holidays'!A:B,MATCH(Overview!A331,'Data-holidays'!A:A,0),2)</f>
        <v>0</v>
      </c>
    </row>
    <row r="332" spans="1:9" x14ac:dyDescent="0.2">
      <c r="A332" s="2">
        <v>43213</v>
      </c>
      <c r="B332">
        <f>INDEX('Data-monthly'!A:B,MATCH(_xlfn.NUMBERVALUE(_xlfn.CONCAT(YEAR(A332),IF(MONTH(A332)&lt;10,_xlfn.CONCAT("0",MONTH(A332)),MONTH(A332)))),'Data-monthly'!A:A,0),2)</f>
        <v>0.55979999999999996</v>
      </c>
      <c r="C332">
        <f>INDEX('Data-monthly'!A:C,MATCH(_xlfn.NUMBERVALUE(_xlfn.CONCAT(YEAR(A332),IF(MONTH(A332)&lt;10,_xlfn.CONCAT("0",MONTH(A332)),MONTH(A332)))),'Data-monthly'!A:A,0),3)</f>
        <v>98.8</v>
      </c>
      <c r="D332">
        <f>INDEX('Data-monthly'!A:D,MATCH(_xlfn.NUMBERVALUE(_xlfn.CONCAT(YEAR(A332),IF(MONTH(A332)&lt;10,_xlfn.CONCAT("0",MONTH(A332)),MONTH(A332)))),'Data-monthly'!A:A,0),4)</f>
        <v>4</v>
      </c>
      <c r="E332">
        <f>INDEX('Data-monthly'!A:E,MATCH(_xlfn.NUMBERVALUE(_xlfn.CONCAT(YEAR(A332),IF(MONTH(A332)&lt;10,_xlfn.CONCAT("0",MONTH(A332)),MONTH(A332)))),'Data-monthly'!A:A,0),5)</f>
        <v>2.46E-2</v>
      </c>
      <c r="F332" s="4">
        <f>INDEX('Data-monthly'!A:F,MATCH(_xlfn.NUMBERVALUE(_xlfn.CONCAT(YEAR(A332),IF(MONTH(A332)&lt;10,_xlfn.CONCAT("0",MONTH(A332)),MONTH(A332)))),'Data-monthly'!A:A,0),6)</f>
        <v>13792.1</v>
      </c>
      <c r="G332">
        <f>_xlfn.IFNA(INDEX('Data-covid'!A:B,MATCH(Overview!A332,'Data-covid'!A:A,0),2),0)</f>
        <v>0</v>
      </c>
      <c r="H332">
        <f>INDEX('Data-weather-dates'!D:F,MATCH(Overview!A332,'Data-weather-dates'!D:D,0),3)</f>
        <v>0</v>
      </c>
      <c r="I332">
        <f>INDEX('Data-holidays'!A:B,MATCH(Overview!A332,'Data-holidays'!A:A,0),2)</f>
        <v>0</v>
      </c>
    </row>
    <row r="333" spans="1:9" x14ac:dyDescent="0.2">
      <c r="A333" s="2">
        <v>43214</v>
      </c>
      <c r="B333">
        <f>INDEX('Data-monthly'!A:B,MATCH(_xlfn.NUMBERVALUE(_xlfn.CONCAT(YEAR(A333),IF(MONTH(A333)&lt;10,_xlfn.CONCAT("0",MONTH(A333)),MONTH(A333)))),'Data-monthly'!A:A,0),2)</f>
        <v>0.55979999999999996</v>
      </c>
      <c r="C333">
        <f>INDEX('Data-monthly'!A:C,MATCH(_xlfn.NUMBERVALUE(_xlfn.CONCAT(YEAR(A333),IF(MONTH(A333)&lt;10,_xlfn.CONCAT("0",MONTH(A333)),MONTH(A333)))),'Data-monthly'!A:A,0),3)</f>
        <v>98.8</v>
      </c>
      <c r="D333">
        <f>INDEX('Data-monthly'!A:D,MATCH(_xlfn.NUMBERVALUE(_xlfn.CONCAT(YEAR(A333),IF(MONTH(A333)&lt;10,_xlfn.CONCAT("0",MONTH(A333)),MONTH(A333)))),'Data-monthly'!A:A,0),4)</f>
        <v>4</v>
      </c>
      <c r="E333">
        <f>INDEX('Data-monthly'!A:E,MATCH(_xlfn.NUMBERVALUE(_xlfn.CONCAT(YEAR(A333),IF(MONTH(A333)&lt;10,_xlfn.CONCAT("0",MONTH(A333)),MONTH(A333)))),'Data-monthly'!A:A,0),5)</f>
        <v>2.46E-2</v>
      </c>
      <c r="F333" s="4">
        <f>INDEX('Data-monthly'!A:F,MATCH(_xlfn.NUMBERVALUE(_xlfn.CONCAT(YEAR(A333),IF(MONTH(A333)&lt;10,_xlfn.CONCAT("0",MONTH(A333)),MONTH(A333)))),'Data-monthly'!A:A,0),6)</f>
        <v>13792.1</v>
      </c>
      <c r="G333">
        <f>_xlfn.IFNA(INDEX('Data-covid'!A:B,MATCH(Overview!A333,'Data-covid'!A:A,0),2),0)</f>
        <v>0</v>
      </c>
      <c r="H333">
        <f>INDEX('Data-weather-dates'!D:F,MATCH(Overview!A333,'Data-weather-dates'!D:D,0),3)</f>
        <v>0</v>
      </c>
      <c r="I333">
        <f>INDEX('Data-holidays'!A:B,MATCH(Overview!A333,'Data-holidays'!A:A,0),2)</f>
        <v>0</v>
      </c>
    </row>
    <row r="334" spans="1:9" x14ac:dyDescent="0.2">
      <c r="A334" s="2">
        <v>43215</v>
      </c>
      <c r="B334">
        <f>INDEX('Data-monthly'!A:B,MATCH(_xlfn.NUMBERVALUE(_xlfn.CONCAT(YEAR(A334),IF(MONTH(A334)&lt;10,_xlfn.CONCAT("0",MONTH(A334)),MONTH(A334)))),'Data-monthly'!A:A,0),2)</f>
        <v>0.55979999999999996</v>
      </c>
      <c r="C334">
        <f>INDEX('Data-monthly'!A:C,MATCH(_xlfn.NUMBERVALUE(_xlfn.CONCAT(YEAR(A334),IF(MONTH(A334)&lt;10,_xlfn.CONCAT("0",MONTH(A334)),MONTH(A334)))),'Data-monthly'!A:A,0),3)</f>
        <v>98.8</v>
      </c>
      <c r="D334">
        <f>INDEX('Data-monthly'!A:D,MATCH(_xlfn.NUMBERVALUE(_xlfn.CONCAT(YEAR(A334),IF(MONTH(A334)&lt;10,_xlfn.CONCAT("0",MONTH(A334)),MONTH(A334)))),'Data-monthly'!A:A,0),4)</f>
        <v>4</v>
      </c>
      <c r="E334">
        <f>INDEX('Data-monthly'!A:E,MATCH(_xlfn.NUMBERVALUE(_xlfn.CONCAT(YEAR(A334),IF(MONTH(A334)&lt;10,_xlfn.CONCAT("0",MONTH(A334)),MONTH(A334)))),'Data-monthly'!A:A,0),5)</f>
        <v>2.46E-2</v>
      </c>
      <c r="F334" s="4">
        <f>INDEX('Data-monthly'!A:F,MATCH(_xlfn.NUMBERVALUE(_xlfn.CONCAT(YEAR(A334),IF(MONTH(A334)&lt;10,_xlfn.CONCAT("0",MONTH(A334)),MONTH(A334)))),'Data-monthly'!A:A,0),6)</f>
        <v>13792.1</v>
      </c>
      <c r="G334">
        <f>_xlfn.IFNA(INDEX('Data-covid'!A:B,MATCH(Overview!A334,'Data-covid'!A:A,0),2),0)</f>
        <v>0</v>
      </c>
      <c r="H334">
        <f>INDEX('Data-weather-dates'!D:F,MATCH(Overview!A334,'Data-weather-dates'!D:D,0),3)</f>
        <v>0</v>
      </c>
      <c r="I334">
        <f>INDEX('Data-holidays'!A:B,MATCH(Overview!A334,'Data-holidays'!A:A,0),2)</f>
        <v>0</v>
      </c>
    </row>
    <row r="335" spans="1:9" x14ac:dyDescent="0.2">
      <c r="A335" s="2">
        <v>43216</v>
      </c>
      <c r="B335">
        <f>INDEX('Data-monthly'!A:B,MATCH(_xlfn.NUMBERVALUE(_xlfn.CONCAT(YEAR(A335),IF(MONTH(A335)&lt;10,_xlfn.CONCAT("0",MONTH(A335)),MONTH(A335)))),'Data-monthly'!A:A,0),2)</f>
        <v>0.55979999999999996</v>
      </c>
      <c r="C335">
        <f>INDEX('Data-monthly'!A:C,MATCH(_xlfn.NUMBERVALUE(_xlfn.CONCAT(YEAR(A335),IF(MONTH(A335)&lt;10,_xlfn.CONCAT("0",MONTH(A335)),MONTH(A335)))),'Data-monthly'!A:A,0),3)</f>
        <v>98.8</v>
      </c>
      <c r="D335">
        <f>INDEX('Data-monthly'!A:D,MATCH(_xlfn.NUMBERVALUE(_xlfn.CONCAT(YEAR(A335),IF(MONTH(A335)&lt;10,_xlfn.CONCAT("0",MONTH(A335)),MONTH(A335)))),'Data-monthly'!A:A,0),4)</f>
        <v>4</v>
      </c>
      <c r="E335">
        <f>INDEX('Data-monthly'!A:E,MATCH(_xlfn.NUMBERVALUE(_xlfn.CONCAT(YEAR(A335),IF(MONTH(A335)&lt;10,_xlfn.CONCAT("0",MONTH(A335)),MONTH(A335)))),'Data-monthly'!A:A,0),5)</f>
        <v>2.46E-2</v>
      </c>
      <c r="F335" s="4">
        <f>INDEX('Data-monthly'!A:F,MATCH(_xlfn.NUMBERVALUE(_xlfn.CONCAT(YEAR(A335),IF(MONTH(A335)&lt;10,_xlfn.CONCAT("0",MONTH(A335)),MONTH(A335)))),'Data-monthly'!A:A,0),6)</f>
        <v>13792.1</v>
      </c>
      <c r="G335">
        <f>_xlfn.IFNA(INDEX('Data-covid'!A:B,MATCH(Overview!A335,'Data-covid'!A:A,0),2),0)</f>
        <v>0</v>
      </c>
      <c r="H335">
        <f>INDEX('Data-weather-dates'!D:F,MATCH(Overview!A335,'Data-weather-dates'!D:D,0),3)</f>
        <v>0</v>
      </c>
      <c r="I335">
        <f>INDEX('Data-holidays'!A:B,MATCH(Overview!A335,'Data-holidays'!A:A,0),2)</f>
        <v>0</v>
      </c>
    </row>
    <row r="336" spans="1:9" x14ac:dyDescent="0.2">
      <c r="A336" s="2">
        <v>43217</v>
      </c>
      <c r="B336">
        <f>INDEX('Data-monthly'!A:B,MATCH(_xlfn.NUMBERVALUE(_xlfn.CONCAT(YEAR(A336),IF(MONTH(A336)&lt;10,_xlfn.CONCAT("0",MONTH(A336)),MONTH(A336)))),'Data-monthly'!A:A,0),2)</f>
        <v>0.55979999999999996</v>
      </c>
      <c r="C336">
        <f>INDEX('Data-monthly'!A:C,MATCH(_xlfn.NUMBERVALUE(_xlfn.CONCAT(YEAR(A336),IF(MONTH(A336)&lt;10,_xlfn.CONCAT("0",MONTH(A336)),MONTH(A336)))),'Data-monthly'!A:A,0),3)</f>
        <v>98.8</v>
      </c>
      <c r="D336">
        <f>INDEX('Data-monthly'!A:D,MATCH(_xlfn.NUMBERVALUE(_xlfn.CONCAT(YEAR(A336),IF(MONTH(A336)&lt;10,_xlfn.CONCAT("0",MONTH(A336)),MONTH(A336)))),'Data-monthly'!A:A,0),4)</f>
        <v>4</v>
      </c>
      <c r="E336">
        <f>INDEX('Data-monthly'!A:E,MATCH(_xlfn.NUMBERVALUE(_xlfn.CONCAT(YEAR(A336),IF(MONTH(A336)&lt;10,_xlfn.CONCAT("0",MONTH(A336)),MONTH(A336)))),'Data-monthly'!A:A,0),5)</f>
        <v>2.46E-2</v>
      </c>
      <c r="F336" s="4">
        <f>INDEX('Data-monthly'!A:F,MATCH(_xlfn.NUMBERVALUE(_xlfn.CONCAT(YEAR(A336),IF(MONTH(A336)&lt;10,_xlfn.CONCAT("0",MONTH(A336)),MONTH(A336)))),'Data-monthly'!A:A,0),6)</f>
        <v>13792.1</v>
      </c>
      <c r="G336">
        <f>_xlfn.IFNA(INDEX('Data-covid'!A:B,MATCH(Overview!A336,'Data-covid'!A:A,0),2),0)</f>
        <v>0</v>
      </c>
      <c r="H336">
        <f>INDEX('Data-weather-dates'!D:F,MATCH(Overview!A336,'Data-weather-dates'!D:D,0),3)</f>
        <v>0</v>
      </c>
      <c r="I336">
        <f>INDEX('Data-holidays'!A:B,MATCH(Overview!A336,'Data-holidays'!A:A,0),2)</f>
        <v>0</v>
      </c>
    </row>
    <row r="337" spans="1:9" x14ac:dyDescent="0.2">
      <c r="A337" s="2">
        <v>43218</v>
      </c>
      <c r="B337">
        <f>INDEX('Data-monthly'!A:B,MATCH(_xlfn.NUMBERVALUE(_xlfn.CONCAT(YEAR(A337),IF(MONTH(A337)&lt;10,_xlfn.CONCAT("0",MONTH(A337)),MONTH(A337)))),'Data-monthly'!A:A,0),2)</f>
        <v>0.55979999999999996</v>
      </c>
      <c r="C337">
        <f>INDEX('Data-monthly'!A:C,MATCH(_xlfn.NUMBERVALUE(_xlfn.CONCAT(YEAR(A337),IF(MONTH(A337)&lt;10,_xlfn.CONCAT("0",MONTH(A337)),MONTH(A337)))),'Data-monthly'!A:A,0),3)</f>
        <v>98.8</v>
      </c>
      <c r="D337">
        <f>INDEX('Data-monthly'!A:D,MATCH(_xlfn.NUMBERVALUE(_xlfn.CONCAT(YEAR(A337),IF(MONTH(A337)&lt;10,_xlfn.CONCAT("0",MONTH(A337)),MONTH(A337)))),'Data-monthly'!A:A,0),4)</f>
        <v>4</v>
      </c>
      <c r="E337">
        <f>INDEX('Data-monthly'!A:E,MATCH(_xlfn.NUMBERVALUE(_xlfn.CONCAT(YEAR(A337),IF(MONTH(A337)&lt;10,_xlfn.CONCAT("0",MONTH(A337)),MONTH(A337)))),'Data-monthly'!A:A,0),5)</f>
        <v>2.46E-2</v>
      </c>
      <c r="F337" s="4">
        <f>INDEX('Data-monthly'!A:F,MATCH(_xlfn.NUMBERVALUE(_xlfn.CONCAT(YEAR(A337),IF(MONTH(A337)&lt;10,_xlfn.CONCAT("0",MONTH(A337)),MONTH(A337)))),'Data-monthly'!A:A,0),6)</f>
        <v>13792.1</v>
      </c>
      <c r="G337">
        <f>_xlfn.IFNA(INDEX('Data-covid'!A:B,MATCH(Overview!A337,'Data-covid'!A:A,0),2),0)</f>
        <v>0</v>
      </c>
      <c r="H337">
        <f>INDEX('Data-weather-dates'!D:F,MATCH(Overview!A337,'Data-weather-dates'!D:D,0),3)</f>
        <v>0</v>
      </c>
      <c r="I337">
        <f>INDEX('Data-holidays'!A:B,MATCH(Overview!A337,'Data-holidays'!A:A,0),2)</f>
        <v>0</v>
      </c>
    </row>
    <row r="338" spans="1:9" x14ac:dyDescent="0.2">
      <c r="A338" s="2">
        <v>43219</v>
      </c>
      <c r="B338">
        <f>INDEX('Data-monthly'!A:B,MATCH(_xlfn.NUMBERVALUE(_xlfn.CONCAT(YEAR(A338),IF(MONTH(A338)&lt;10,_xlfn.CONCAT("0",MONTH(A338)),MONTH(A338)))),'Data-monthly'!A:A,0),2)</f>
        <v>0.55979999999999996</v>
      </c>
      <c r="C338">
        <f>INDEX('Data-monthly'!A:C,MATCH(_xlfn.NUMBERVALUE(_xlfn.CONCAT(YEAR(A338),IF(MONTH(A338)&lt;10,_xlfn.CONCAT("0",MONTH(A338)),MONTH(A338)))),'Data-monthly'!A:A,0),3)</f>
        <v>98.8</v>
      </c>
      <c r="D338">
        <f>INDEX('Data-monthly'!A:D,MATCH(_xlfn.NUMBERVALUE(_xlfn.CONCAT(YEAR(A338),IF(MONTH(A338)&lt;10,_xlfn.CONCAT("0",MONTH(A338)),MONTH(A338)))),'Data-monthly'!A:A,0),4)</f>
        <v>4</v>
      </c>
      <c r="E338">
        <f>INDEX('Data-monthly'!A:E,MATCH(_xlfn.NUMBERVALUE(_xlfn.CONCAT(YEAR(A338),IF(MONTH(A338)&lt;10,_xlfn.CONCAT("0",MONTH(A338)),MONTH(A338)))),'Data-monthly'!A:A,0),5)</f>
        <v>2.46E-2</v>
      </c>
      <c r="F338" s="4">
        <f>INDEX('Data-monthly'!A:F,MATCH(_xlfn.NUMBERVALUE(_xlfn.CONCAT(YEAR(A338),IF(MONTH(A338)&lt;10,_xlfn.CONCAT("0",MONTH(A338)),MONTH(A338)))),'Data-monthly'!A:A,0),6)</f>
        <v>13792.1</v>
      </c>
      <c r="G338">
        <f>_xlfn.IFNA(INDEX('Data-covid'!A:B,MATCH(Overview!A338,'Data-covid'!A:A,0),2),0)</f>
        <v>0</v>
      </c>
      <c r="H338">
        <f>INDEX('Data-weather-dates'!D:F,MATCH(Overview!A338,'Data-weather-dates'!D:D,0),3)</f>
        <v>0</v>
      </c>
      <c r="I338">
        <f>INDEX('Data-holidays'!A:B,MATCH(Overview!A338,'Data-holidays'!A:A,0),2)</f>
        <v>0</v>
      </c>
    </row>
    <row r="339" spans="1:9" x14ac:dyDescent="0.2">
      <c r="A339" s="2">
        <v>43220</v>
      </c>
      <c r="B339">
        <f>INDEX('Data-monthly'!A:B,MATCH(_xlfn.NUMBERVALUE(_xlfn.CONCAT(YEAR(A339),IF(MONTH(A339)&lt;10,_xlfn.CONCAT("0",MONTH(A339)),MONTH(A339)))),'Data-monthly'!A:A,0),2)</f>
        <v>0.55979999999999996</v>
      </c>
      <c r="C339">
        <f>INDEX('Data-monthly'!A:C,MATCH(_xlfn.NUMBERVALUE(_xlfn.CONCAT(YEAR(A339),IF(MONTH(A339)&lt;10,_xlfn.CONCAT("0",MONTH(A339)),MONTH(A339)))),'Data-monthly'!A:A,0),3)</f>
        <v>98.8</v>
      </c>
      <c r="D339">
        <f>INDEX('Data-monthly'!A:D,MATCH(_xlfn.NUMBERVALUE(_xlfn.CONCAT(YEAR(A339),IF(MONTH(A339)&lt;10,_xlfn.CONCAT("0",MONTH(A339)),MONTH(A339)))),'Data-monthly'!A:A,0),4)</f>
        <v>4</v>
      </c>
      <c r="E339">
        <f>INDEX('Data-monthly'!A:E,MATCH(_xlfn.NUMBERVALUE(_xlfn.CONCAT(YEAR(A339),IF(MONTH(A339)&lt;10,_xlfn.CONCAT("0",MONTH(A339)),MONTH(A339)))),'Data-monthly'!A:A,0),5)</f>
        <v>2.46E-2</v>
      </c>
      <c r="F339" s="4">
        <f>INDEX('Data-monthly'!A:F,MATCH(_xlfn.NUMBERVALUE(_xlfn.CONCAT(YEAR(A339),IF(MONTH(A339)&lt;10,_xlfn.CONCAT("0",MONTH(A339)),MONTH(A339)))),'Data-monthly'!A:A,0),6)</f>
        <v>13792.1</v>
      </c>
      <c r="G339">
        <f>_xlfn.IFNA(INDEX('Data-covid'!A:B,MATCH(Overview!A339,'Data-covid'!A:A,0),2),0)</f>
        <v>0</v>
      </c>
      <c r="H339">
        <f>INDEX('Data-weather-dates'!D:F,MATCH(Overview!A339,'Data-weather-dates'!D:D,0),3)</f>
        <v>0</v>
      </c>
      <c r="I339">
        <f>INDEX('Data-holidays'!A:B,MATCH(Overview!A339,'Data-holidays'!A:A,0),2)</f>
        <v>0</v>
      </c>
    </row>
    <row r="340" spans="1:9" x14ac:dyDescent="0.2">
      <c r="A340" s="2">
        <v>43221</v>
      </c>
      <c r="B340">
        <f>INDEX('Data-monthly'!A:B,MATCH(_xlfn.NUMBERVALUE(_xlfn.CONCAT(YEAR(A340),IF(MONTH(A340)&lt;10,_xlfn.CONCAT("0",MONTH(A340)),MONTH(A340)))),'Data-monthly'!A:A,0),2)</f>
        <v>0.37159999999999999</v>
      </c>
      <c r="C340">
        <f>INDEX('Data-monthly'!A:C,MATCH(_xlfn.NUMBERVALUE(_xlfn.CONCAT(YEAR(A340),IF(MONTH(A340)&lt;10,_xlfn.CONCAT("0",MONTH(A340)),MONTH(A340)))),'Data-monthly'!A:A,0),3)</f>
        <v>98</v>
      </c>
      <c r="D340">
        <f>INDEX('Data-monthly'!A:D,MATCH(_xlfn.NUMBERVALUE(_xlfn.CONCAT(YEAR(A340),IF(MONTH(A340)&lt;10,_xlfn.CONCAT("0",MONTH(A340)),MONTH(A340)))),'Data-monthly'!A:A,0),4)</f>
        <v>3.8</v>
      </c>
      <c r="E340">
        <f>INDEX('Data-monthly'!A:E,MATCH(_xlfn.NUMBERVALUE(_xlfn.CONCAT(YEAR(A340),IF(MONTH(A340)&lt;10,_xlfn.CONCAT("0",MONTH(A340)),MONTH(A340)))),'Data-monthly'!A:A,0),5)</f>
        <v>2.8000000000000001E-2</v>
      </c>
      <c r="F340" s="4">
        <f>INDEX('Data-monthly'!A:F,MATCH(_xlfn.NUMBERVALUE(_xlfn.CONCAT(YEAR(A340),IF(MONTH(A340)&lt;10,_xlfn.CONCAT("0",MONTH(A340)),MONTH(A340)))),'Data-monthly'!A:A,0),6)</f>
        <v>13860.2</v>
      </c>
      <c r="G340">
        <f>_xlfn.IFNA(INDEX('Data-covid'!A:B,MATCH(Overview!A340,'Data-covid'!A:A,0),2),0)</f>
        <v>0</v>
      </c>
      <c r="H340">
        <f>INDEX('Data-weather-dates'!D:F,MATCH(Overview!A340,'Data-weather-dates'!D:D,0),3)</f>
        <v>1</v>
      </c>
      <c r="I340">
        <f>INDEX('Data-holidays'!A:B,MATCH(Overview!A340,'Data-holidays'!A:A,0),2)</f>
        <v>0</v>
      </c>
    </row>
    <row r="341" spans="1:9" x14ac:dyDescent="0.2">
      <c r="A341" s="2">
        <v>43222</v>
      </c>
      <c r="B341">
        <f>INDEX('Data-monthly'!A:B,MATCH(_xlfn.NUMBERVALUE(_xlfn.CONCAT(YEAR(A341),IF(MONTH(A341)&lt;10,_xlfn.CONCAT("0",MONTH(A341)),MONTH(A341)))),'Data-monthly'!A:A,0),2)</f>
        <v>0.37159999999999999</v>
      </c>
      <c r="C341">
        <f>INDEX('Data-monthly'!A:C,MATCH(_xlfn.NUMBERVALUE(_xlfn.CONCAT(YEAR(A341),IF(MONTH(A341)&lt;10,_xlfn.CONCAT("0",MONTH(A341)),MONTH(A341)))),'Data-monthly'!A:A,0),3)</f>
        <v>98</v>
      </c>
      <c r="D341">
        <f>INDEX('Data-monthly'!A:D,MATCH(_xlfn.NUMBERVALUE(_xlfn.CONCAT(YEAR(A341),IF(MONTH(A341)&lt;10,_xlfn.CONCAT("0",MONTH(A341)),MONTH(A341)))),'Data-monthly'!A:A,0),4)</f>
        <v>3.8</v>
      </c>
      <c r="E341">
        <f>INDEX('Data-monthly'!A:E,MATCH(_xlfn.NUMBERVALUE(_xlfn.CONCAT(YEAR(A341),IF(MONTH(A341)&lt;10,_xlfn.CONCAT("0",MONTH(A341)),MONTH(A341)))),'Data-monthly'!A:A,0),5)</f>
        <v>2.8000000000000001E-2</v>
      </c>
      <c r="F341" s="4">
        <f>INDEX('Data-monthly'!A:F,MATCH(_xlfn.NUMBERVALUE(_xlfn.CONCAT(YEAR(A341),IF(MONTH(A341)&lt;10,_xlfn.CONCAT("0",MONTH(A341)),MONTH(A341)))),'Data-monthly'!A:A,0),6)</f>
        <v>13860.2</v>
      </c>
      <c r="G341">
        <f>_xlfn.IFNA(INDEX('Data-covid'!A:B,MATCH(Overview!A341,'Data-covid'!A:A,0),2),0)</f>
        <v>0</v>
      </c>
      <c r="H341">
        <f>INDEX('Data-weather-dates'!D:F,MATCH(Overview!A341,'Data-weather-dates'!D:D,0),3)</f>
        <v>1</v>
      </c>
      <c r="I341">
        <f>INDEX('Data-holidays'!A:B,MATCH(Overview!A341,'Data-holidays'!A:A,0),2)</f>
        <v>0</v>
      </c>
    </row>
    <row r="342" spans="1:9" x14ac:dyDescent="0.2">
      <c r="A342" s="2">
        <v>43223</v>
      </c>
      <c r="B342">
        <f>INDEX('Data-monthly'!A:B,MATCH(_xlfn.NUMBERVALUE(_xlfn.CONCAT(YEAR(A342),IF(MONTH(A342)&lt;10,_xlfn.CONCAT("0",MONTH(A342)),MONTH(A342)))),'Data-monthly'!A:A,0),2)</f>
        <v>0.37159999999999999</v>
      </c>
      <c r="C342">
        <f>INDEX('Data-monthly'!A:C,MATCH(_xlfn.NUMBERVALUE(_xlfn.CONCAT(YEAR(A342),IF(MONTH(A342)&lt;10,_xlfn.CONCAT("0",MONTH(A342)),MONTH(A342)))),'Data-monthly'!A:A,0),3)</f>
        <v>98</v>
      </c>
      <c r="D342">
        <f>INDEX('Data-monthly'!A:D,MATCH(_xlfn.NUMBERVALUE(_xlfn.CONCAT(YEAR(A342),IF(MONTH(A342)&lt;10,_xlfn.CONCAT("0",MONTH(A342)),MONTH(A342)))),'Data-monthly'!A:A,0),4)</f>
        <v>3.8</v>
      </c>
      <c r="E342">
        <f>INDEX('Data-monthly'!A:E,MATCH(_xlfn.NUMBERVALUE(_xlfn.CONCAT(YEAR(A342),IF(MONTH(A342)&lt;10,_xlfn.CONCAT("0",MONTH(A342)),MONTH(A342)))),'Data-monthly'!A:A,0),5)</f>
        <v>2.8000000000000001E-2</v>
      </c>
      <c r="F342" s="4">
        <f>INDEX('Data-monthly'!A:F,MATCH(_xlfn.NUMBERVALUE(_xlfn.CONCAT(YEAR(A342),IF(MONTH(A342)&lt;10,_xlfn.CONCAT("0",MONTH(A342)),MONTH(A342)))),'Data-monthly'!A:A,0),6)</f>
        <v>13860.2</v>
      </c>
      <c r="G342">
        <f>_xlfn.IFNA(INDEX('Data-covid'!A:B,MATCH(Overview!A342,'Data-covid'!A:A,0),2),0)</f>
        <v>0</v>
      </c>
      <c r="H342">
        <f>INDEX('Data-weather-dates'!D:F,MATCH(Overview!A342,'Data-weather-dates'!D:D,0),3)</f>
        <v>1</v>
      </c>
      <c r="I342">
        <f>INDEX('Data-holidays'!A:B,MATCH(Overview!A342,'Data-holidays'!A:A,0),2)</f>
        <v>0</v>
      </c>
    </row>
    <row r="343" spans="1:9" x14ac:dyDescent="0.2">
      <c r="A343" s="2">
        <v>43224</v>
      </c>
      <c r="B343">
        <f>INDEX('Data-monthly'!A:B,MATCH(_xlfn.NUMBERVALUE(_xlfn.CONCAT(YEAR(A343),IF(MONTH(A343)&lt;10,_xlfn.CONCAT("0",MONTH(A343)),MONTH(A343)))),'Data-monthly'!A:A,0),2)</f>
        <v>0.37159999999999999</v>
      </c>
      <c r="C343">
        <f>INDEX('Data-monthly'!A:C,MATCH(_xlfn.NUMBERVALUE(_xlfn.CONCAT(YEAR(A343),IF(MONTH(A343)&lt;10,_xlfn.CONCAT("0",MONTH(A343)),MONTH(A343)))),'Data-monthly'!A:A,0),3)</f>
        <v>98</v>
      </c>
      <c r="D343">
        <f>INDEX('Data-monthly'!A:D,MATCH(_xlfn.NUMBERVALUE(_xlfn.CONCAT(YEAR(A343),IF(MONTH(A343)&lt;10,_xlfn.CONCAT("0",MONTH(A343)),MONTH(A343)))),'Data-monthly'!A:A,0),4)</f>
        <v>3.8</v>
      </c>
      <c r="E343">
        <f>INDEX('Data-monthly'!A:E,MATCH(_xlfn.NUMBERVALUE(_xlfn.CONCAT(YEAR(A343),IF(MONTH(A343)&lt;10,_xlfn.CONCAT("0",MONTH(A343)),MONTH(A343)))),'Data-monthly'!A:A,0),5)</f>
        <v>2.8000000000000001E-2</v>
      </c>
      <c r="F343" s="4">
        <f>INDEX('Data-monthly'!A:F,MATCH(_xlfn.NUMBERVALUE(_xlfn.CONCAT(YEAR(A343),IF(MONTH(A343)&lt;10,_xlfn.CONCAT("0",MONTH(A343)),MONTH(A343)))),'Data-monthly'!A:A,0),6)</f>
        <v>13860.2</v>
      </c>
      <c r="G343">
        <f>_xlfn.IFNA(INDEX('Data-covid'!A:B,MATCH(Overview!A343,'Data-covid'!A:A,0),2),0)</f>
        <v>0</v>
      </c>
      <c r="H343">
        <f>INDEX('Data-weather-dates'!D:F,MATCH(Overview!A343,'Data-weather-dates'!D:D,0),3)</f>
        <v>1</v>
      </c>
      <c r="I343">
        <f>INDEX('Data-holidays'!A:B,MATCH(Overview!A343,'Data-holidays'!A:A,0),2)</f>
        <v>0</v>
      </c>
    </row>
    <row r="344" spans="1:9" x14ac:dyDescent="0.2">
      <c r="A344" s="2">
        <v>43225</v>
      </c>
      <c r="B344">
        <f>INDEX('Data-monthly'!A:B,MATCH(_xlfn.NUMBERVALUE(_xlfn.CONCAT(YEAR(A344),IF(MONTH(A344)&lt;10,_xlfn.CONCAT("0",MONTH(A344)),MONTH(A344)))),'Data-monthly'!A:A,0),2)</f>
        <v>0.37159999999999999</v>
      </c>
      <c r="C344">
        <f>INDEX('Data-monthly'!A:C,MATCH(_xlfn.NUMBERVALUE(_xlfn.CONCAT(YEAR(A344),IF(MONTH(A344)&lt;10,_xlfn.CONCAT("0",MONTH(A344)),MONTH(A344)))),'Data-monthly'!A:A,0),3)</f>
        <v>98</v>
      </c>
      <c r="D344">
        <f>INDEX('Data-monthly'!A:D,MATCH(_xlfn.NUMBERVALUE(_xlfn.CONCAT(YEAR(A344),IF(MONTH(A344)&lt;10,_xlfn.CONCAT("0",MONTH(A344)),MONTH(A344)))),'Data-monthly'!A:A,0),4)</f>
        <v>3.8</v>
      </c>
      <c r="E344">
        <f>INDEX('Data-monthly'!A:E,MATCH(_xlfn.NUMBERVALUE(_xlfn.CONCAT(YEAR(A344),IF(MONTH(A344)&lt;10,_xlfn.CONCAT("0",MONTH(A344)),MONTH(A344)))),'Data-monthly'!A:A,0),5)</f>
        <v>2.8000000000000001E-2</v>
      </c>
      <c r="F344" s="4">
        <f>INDEX('Data-monthly'!A:F,MATCH(_xlfn.NUMBERVALUE(_xlfn.CONCAT(YEAR(A344),IF(MONTH(A344)&lt;10,_xlfn.CONCAT("0",MONTH(A344)),MONTH(A344)))),'Data-monthly'!A:A,0),6)</f>
        <v>13860.2</v>
      </c>
      <c r="G344">
        <f>_xlfn.IFNA(INDEX('Data-covid'!A:B,MATCH(Overview!A344,'Data-covid'!A:A,0),2),0)</f>
        <v>0</v>
      </c>
      <c r="H344">
        <f>INDEX('Data-weather-dates'!D:F,MATCH(Overview!A344,'Data-weather-dates'!D:D,0),3)</f>
        <v>0</v>
      </c>
      <c r="I344">
        <f>INDEX('Data-holidays'!A:B,MATCH(Overview!A344,'Data-holidays'!A:A,0),2)</f>
        <v>0</v>
      </c>
    </row>
    <row r="345" spans="1:9" x14ac:dyDescent="0.2">
      <c r="A345" s="2">
        <v>43226</v>
      </c>
      <c r="B345">
        <f>INDEX('Data-monthly'!A:B,MATCH(_xlfn.NUMBERVALUE(_xlfn.CONCAT(YEAR(A345),IF(MONTH(A345)&lt;10,_xlfn.CONCAT("0",MONTH(A345)),MONTH(A345)))),'Data-monthly'!A:A,0),2)</f>
        <v>0.37159999999999999</v>
      </c>
      <c r="C345">
        <f>INDEX('Data-monthly'!A:C,MATCH(_xlfn.NUMBERVALUE(_xlfn.CONCAT(YEAR(A345),IF(MONTH(A345)&lt;10,_xlfn.CONCAT("0",MONTH(A345)),MONTH(A345)))),'Data-monthly'!A:A,0),3)</f>
        <v>98</v>
      </c>
      <c r="D345">
        <f>INDEX('Data-monthly'!A:D,MATCH(_xlfn.NUMBERVALUE(_xlfn.CONCAT(YEAR(A345),IF(MONTH(A345)&lt;10,_xlfn.CONCAT("0",MONTH(A345)),MONTH(A345)))),'Data-monthly'!A:A,0),4)</f>
        <v>3.8</v>
      </c>
      <c r="E345">
        <f>INDEX('Data-monthly'!A:E,MATCH(_xlfn.NUMBERVALUE(_xlfn.CONCAT(YEAR(A345),IF(MONTH(A345)&lt;10,_xlfn.CONCAT("0",MONTH(A345)),MONTH(A345)))),'Data-monthly'!A:A,0),5)</f>
        <v>2.8000000000000001E-2</v>
      </c>
      <c r="F345" s="4">
        <f>INDEX('Data-monthly'!A:F,MATCH(_xlfn.NUMBERVALUE(_xlfn.CONCAT(YEAR(A345),IF(MONTH(A345)&lt;10,_xlfn.CONCAT("0",MONTH(A345)),MONTH(A345)))),'Data-monthly'!A:A,0),6)</f>
        <v>13860.2</v>
      </c>
      <c r="G345">
        <f>_xlfn.IFNA(INDEX('Data-covid'!A:B,MATCH(Overview!A345,'Data-covid'!A:A,0),2),0)</f>
        <v>0</v>
      </c>
      <c r="H345">
        <f>INDEX('Data-weather-dates'!D:F,MATCH(Overview!A345,'Data-weather-dates'!D:D,0),3)</f>
        <v>0</v>
      </c>
      <c r="I345">
        <f>INDEX('Data-holidays'!A:B,MATCH(Overview!A345,'Data-holidays'!A:A,0),2)</f>
        <v>0</v>
      </c>
    </row>
    <row r="346" spans="1:9" x14ac:dyDescent="0.2">
      <c r="A346" s="2">
        <v>43227</v>
      </c>
      <c r="B346">
        <f>INDEX('Data-monthly'!A:B,MATCH(_xlfn.NUMBERVALUE(_xlfn.CONCAT(YEAR(A346),IF(MONTH(A346)&lt;10,_xlfn.CONCAT("0",MONTH(A346)),MONTH(A346)))),'Data-monthly'!A:A,0),2)</f>
        <v>0.37159999999999999</v>
      </c>
      <c r="C346">
        <f>INDEX('Data-monthly'!A:C,MATCH(_xlfn.NUMBERVALUE(_xlfn.CONCAT(YEAR(A346),IF(MONTH(A346)&lt;10,_xlfn.CONCAT("0",MONTH(A346)),MONTH(A346)))),'Data-monthly'!A:A,0),3)</f>
        <v>98</v>
      </c>
      <c r="D346">
        <f>INDEX('Data-monthly'!A:D,MATCH(_xlfn.NUMBERVALUE(_xlfn.CONCAT(YEAR(A346),IF(MONTH(A346)&lt;10,_xlfn.CONCAT("0",MONTH(A346)),MONTH(A346)))),'Data-monthly'!A:A,0),4)</f>
        <v>3.8</v>
      </c>
      <c r="E346">
        <f>INDEX('Data-monthly'!A:E,MATCH(_xlfn.NUMBERVALUE(_xlfn.CONCAT(YEAR(A346),IF(MONTH(A346)&lt;10,_xlfn.CONCAT("0",MONTH(A346)),MONTH(A346)))),'Data-monthly'!A:A,0),5)</f>
        <v>2.8000000000000001E-2</v>
      </c>
      <c r="F346" s="4">
        <f>INDEX('Data-monthly'!A:F,MATCH(_xlfn.NUMBERVALUE(_xlfn.CONCAT(YEAR(A346),IF(MONTH(A346)&lt;10,_xlfn.CONCAT("0",MONTH(A346)),MONTH(A346)))),'Data-monthly'!A:A,0),6)</f>
        <v>13860.2</v>
      </c>
      <c r="G346">
        <f>_xlfn.IFNA(INDEX('Data-covid'!A:B,MATCH(Overview!A346,'Data-covid'!A:A,0),2),0)</f>
        <v>0</v>
      </c>
      <c r="H346">
        <f>INDEX('Data-weather-dates'!D:F,MATCH(Overview!A346,'Data-weather-dates'!D:D,0),3)</f>
        <v>0</v>
      </c>
      <c r="I346">
        <f>INDEX('Data-holidays'!A:B,MATCH(Overview!A346,'Data-holidays'!A:A,0),2)</f>
        <v>0</v>
      </c>
    </row>
    <row r="347" spans="1:9" x14ac:dyDescent="0.2">
      <c r="A347" s="2">
        <v>43228</v>
      </c>
      <c r="B347">
        <f>INDEX('Data-monthly'!A:B,MATCH(_xlfn.NUMBERVALUE(_xlfn.CONCAT(YEAR(A347),IF(MONTH(A347)&lt;10,_xlfn.CONCAT("0",MONTH(A347)),MONTH(A347)))),'Data-monthly'!A:A,0),2)</f>
        <v>0.37159999999999999</v>
      </c>
      <c r="C347">
        <f>INDEX('Data-monthly'!A:C,MATCH(_xlfn.NUMBERVALUE(_xlfn.CONCAT(YEAR(A347),IF(MONTH(A347)&lt;10,_xlfn.CONCAT("0",MONTH(A347)),MONTH(A347)))),'Data-monthly'!A:A,0),3)</f>
        <v>98</v>
      </c>
      <c r="D347">
        <f>INDEX('Data-monthly'!A:D,MATCH(_xlfn.NUMBERVALUE(_xlfn.CONCAT(YEAR(A347),IF(MONTH(A347)&lt;10,_xlfn.CONCAT("0",MONTH(A347)),MONTH(A347)))),'Data-monthly'!A:A,0),4)</f>
        <v>3.8</v>
      </c>
      <c r="E347">
        <f>INDEX('Data-monthly'!A:E,MATCH(_xlfn.NUMBERVALUE(_xlfn.CONCAT(YEAR(A347),IF(MONTH(A347)&lt;10,_xlfn.CONCAT("0",MONTH(A347)),MONTH(A347)))),'Data-monthly'!A:A,0),5)</f>
        <v>2.8000000000000001E-2</v>
      </c>
      <c r="F347" s="4">
        <f>INDEX('Data-monthly'!A:F,MATCH(_xlfn.NUMBERVALUE(_xlfn.CONCAT(YEAR(A347),IF(MONTH(A347)&lt;10,_xlfn.CONCAT("0",MONTH(A347)),MONTH(A347)))),'Data-monthly'!A:A,0),6)</f>
        <v>13860.2</v>
      </c>
      <c r="G347">
        <f>_xlfn.IFNA(INDEX('Data-covid'!A:B,MATCH(Overview!A347,'Data-covid'!A:A,0),2),0)</f>
        <v>0</v>
      </c>
      <c r="H347">
        <f>INDEX('Data-weather-dates'!D:F,MATCH(Overview!A347,'Data-weather-dates'!D:D,0),3)</f>
        <v>0</v>
      </c>
      <c r="I347">
        <f>INDEX('Data-holidays'!A:B,MATCH(Overview!A347,'Data-holidays'!A:A,0),2)</f>
        <v>0</v>
      </c>
    </row>
    <row r="348" spans="1:9" x14ac:dyDescent="0.2">
      <c r="A348" s="2">
        <v>43229</v>
      </c>
      <c r="B348">
        <f>INDEX('Data-monthly'!A:B,MATCH(_xlfn.NUMBERVALUE(_xlfn.CONCAT(YEAR(A348),IF(MONTH(A348)&lt;10,_xlfn.CONCAT("0",MONTH(A348)),MONTH(A348)))),'Data-monthly'!A:A,0),2)</f>
        <v>0.37159999999999999</v>
      </c>
      <c r="C348">
        <f>INDEX('Data-monthly'!A:C,MATCH(_xlfn.NUMBERVALUE(_xlfn.CONCAT(YEAR(A348),IF(MONTH(A348)&lt;10,_xlfn.CONCAT("0",MONTH(A348)),MONTH(A348)))),'Data-monthly'!A:A,0),3)</f>
        <v>98</v>
      </c>
      <c r="D348">
        <f>INDEX('Data-monthly'!A:D,MATCH(_xlfn.NUMBERVALUE(_xlfn.CONCAT(YEAR(A348),IF(MONTH(A348)&lt;10,_xlfn.CONCAT("0",MONTH(A348)),MONTH(A348)))),'Data-monthly'!A:A,0),4)</f>
        <v>3.8</v>
      </c>
      <c r="E348">
        <f>INDEX('Data-monthly'!A:E,MATCH(_xlfn.NUMBERVALUE(_xlfn.CONCAT(YEAR(A348),IF(MONTH(A348)&lt;10,_xlfn.CONCAT("0",MONTH(A348)),MONTH(A348)))),'Data-monthly'!A:A,0),5)</f>
        <v>2.8000000000000001E-2</v>
      </c>
      <c r="F348" s="4">
        <f>INDEX('Data-monthly'!A:F,MATCH(_xlfn.NUMBERVALUE(_xlfn.CONCAT(YEAR(A348),IF(MONTH(A348)&lt;10,_xlfn.CONCAT("0",MONTH(A348)),MONTH(A348)))),'Data-monthly'!A:A,0),6)</f>
        <v>13860.2</v>
      </c>
      <c r="G348">
        <f>_xlfn.IFNA(INDEX('Data-covid'!A:B,MATCH(Overview!A348,'Data-covid'!A:A,0),2),0)</f>
        <v>0</v>
      </c>
      <c r="H348">
        <f>INDEX('Data-weather-dates'!D:F,MATCH(Overview!A348,'Data-weather-dates'!D:D,0),3)</f>
        <v>0</v>
      </c>
      <c r="I348">
        <f>INDEX('Data-holidays'!A:B,MATCH(Overview!A348,'Data-holidays'!A:A,0),2)</f>
        <v>0</v>
      </c>
    </row>
    <row r="349" spans="1:9" x14ac:dyDescent="0.2">
      <c r="A349" s="2">
        <v>43230</v>
      </c>
      <c r="B349">
        <f>INDEX('Data-monthly'!A:B,MATCH(_xlfn.NUMBERVALUE(_xlfn.CONCAT(YEAR(A349),IF(MONTH(A349)&lt;10,_xlfn.CONCAT("0",MONTH(A349)),MONTH(A349)))),'Data-monthly'!A:A,0),2)</f>
        <v>0.37159999999999999</v>
      </c>
      <c r="C349">
        <f>INDEX('Data-monthly'!A:C,MATCH(_xlfn.NUMBERVALUE(_xlfn.CONCAT(YEAR(A349),IF(MONTH(A349)&lt;10,_xlfn.CONCAT("0",MONTH(A349)),MONTH(A349)))),'Data-monthly'!A:A,0),3)</f>
        <v>98</v>
      </c>
      <c r="D349">
        <f>INDEX('Data-monthly'!A:D,MATCH(_xlfn.NUMBERVALUE(_xlfn.CONCAT(YEAR(A349),IF(MONTH(A349)&lt;10,_xlfn.CONCAT("0",MONTH(A349)),MONTH(A349)))),'Data-monthly'!A:A,0),4)</f>
        <v>3.8</v>
      </c>
      <c r="E349">
        <f>INDEX('Data-monthly'!A:E,MATCH(_xlfn.NUMBERVALUE(_xlfn.CONCAT(YEAR(A349),IF(MONTH(A349)&lt;10,_xlfn.CONCAT("0",MONTH(A349)),MONTH(A349)))),'Data-monthly'!A:A,0),5)</f>
        <v>2.8000000000000001E-2</v>
      </c>
      <c r="F349" s="4">
        <f>INDEX('Data-monthly'!A:F,MATCH(_xlfn.NUMBERVALUE(_xlfn.CONCAT(YEAR(A349),IF(MONTH(A349)&lt;10,_xlfn.CONCAT("0",MONTH(A349)),MONTH(A349)))),'Data-monthly'!A:A,0),6)</f>
        <v>13860.2</v>
      </c>
      <c r="G349">
        <f>_xlfn.IFNA(INDEX('Data-covid'!A:B,MATCH(Overview!A349,'Data-covid'!A:A,0),2),0)</f>
        <v>0</v>
      </c>
      <c r="H349">
        <f>INDEX('Data-weather-dates'!D:F,MATCH(Overview!A349,'Data-weather-dates'!D:D,0),3)</f>
        <v>0</v>
      </c>
      <c r="I349">
        <f>INDEX('Data-holidays'!A:B,MATCH(Overview!A349,'Data-holidays'!A:A,0),2)</f>
        <v>0</v>
      </c>
    </row>
    <row r="350" spans="1:9" x14ac:dyDescent="0.2">
      <c r="A350" s="2">
        <v>43231</v>
      </c>
      <c r="B350">
        <f>INDEX('Data-monthly'!A:B,MATCH(_xlfn.NUMBERVALUE(_xlfn.CONCAT(YEAR(A350),IF(MONTH(A350)&lt;10,_xlfn.CONCAT("0",MONTH(A350)),MONTH(A350)))),'Data-monthly'!A:A,0),2)</f>
        <v>0.37159999999999999</v>
      </c>
      <c r="C350">
        <f>INDEX('Data-monthly'!A:C,MATCH(_xlfn.NUMBERVALUE(_xlfn.CONCAT(YEAR(A350),IF(MONTH(A350)&lt;10,_xlfn.CONCAT("0",MONTH(A350)),MONTH(A350)))),'Data-monthly'!A:A,0),3)</f>
        <v>98</v>
      </c>
      <c r="D350">
        <f>INDEX('Data-monthly'!A:D,MATCH(_xlfn.NUMBERVALUE(_xlfn.CONCAT(YEAR(A350),IF(MONTH(A350)&lt;10,_xlfn.CONCAT("0",MONTH(A350)),MONTH(A350)))),'Data-monthly'!A:A,0),4)</f>
        <v>3.8</v>
      </c>
      <c r="E350">
        <f>INDEX('Data-monthly'!A:E,MATCH(_xlfn.NUMBERVALUE(_xlfn.CONCAT(YEAR(A350),IF(MONTH(A350)&lt;10,_xlfn.CONCAT("0",MONTH(A350)),MONTH(A350)))),'Data-monthly'!A:A,0),5)</f>
        <v>2.8000000000000001E-2</v>
      </c>
      <c r="F350" s="4">
        <f>INDEX('Data-monthly'!A:F,MATCH(_xlfn.NUMBERVALUE(_xlfn.CONCAT(YEAR(A350),IF(MONTH(A350)&lt;10,_xlfn.CONCAT("0",MONTH(A350)),MONTH(A350)))),'Data-monthly'!A:A,0),6)</f>
        <v>13860.2</v>
      </c>
      <c r="G350">
        <f>_xlfn.IFNA(INDEX('Data-covid'!A:B,MATCH(Overview!A350,'Data-covid'!A:A,0),2),0)</f>
        <v>0</v>
      </c>
      <c r="H350">
        <f>INDEX('Data-weather-dates'!D:F,MATCH(Overview!A350,'Data-weather-dates'!D:D,0),3)</f>
        <v>0</v>
      </c>
      <c r="I350">
        <f>INDEX('Data-holidays'!A:B,MATCH(Overview!A350,'Data-holidays'!A:A,0),2)</f>
        <v>0</v>
      </c>
    </row>
    <row r="351" spans="1:9" x14ac:dyDescent="0.2">
      <c r="A351" s="2">
        <v>43232</v>
      </c>
      <c r="B351">
        <f>INDEX('Data-monthly'!A:B,MATCH(_xlfn.NUMBERVALUE(_xlfn.CONCAT(YEAR(A351),IF(MONTH(A351)&lt;10,_xlfn.CONCAT("0",MONTH(A351)),MONTH(A351)))),'Data-monthly'!A:A,0),2)</f>
        <v>0.37159999999999999</v>
      </c>
      <c r="C351">
        <f>INDEX('Data-monthly'!A:C,MATCH(_xlfn.NUMBERVALUE(_xlfn.CONCAT(YEAR(A351),IF(MONTH(A351)&lt;10,_xlfn.CONCAT("0",MONTH(A351)),MONTH(A351)))),'Data-monthly'!A:A,0),3)</f>
        <v>98</v>
      </c>
      <c r="D351">
        <f>INDEX('Data-monthly'!A:D,MATCH(_xlfn.NUMBERVALUE(_xlfn.CONCAT(YEAR(A351),IF(MONTH(A351)&lt;10,_xlfn.CONCAT("0",MONTH(A351)),MONTH(A351)))),'Data-monthly'!A:A,0),4)</f>
        <v>3.8</v>
      </c>
      <c r="E351">
        <f>INDEX('Data-monthly'!A:E,MATCH(_xlfn.NUMBERVALUE(_xlfn.CONCAT(YEAR(A351),IF(MONTH(A351)&lt;10,_xlfn.CONCAT("0",MONTH(A351)),MONTH(A351)))),'Data-monthly'!A:A,0),5)</f>
        <v>2.8000000000000001E-2</v>
      </c>
      <c r="F351" s="4">
        <f>INDEX('Data-monthly'!A:F,MATCH(_xlfn.NUMBERVALUE(_xlfn.CONCAT(YEAR(A351),IF(MONTH(A351)&lt;10,_xlfn.CONCAT("0",MONTH(A351)),MONTH(A351)))),'Data-monthly'!A:A,0),6)</f>
        <v>13860.2</v>
      </c>
      <c r="G351">
        <f>_xlfn.IFNA(INDEX('Data-covid'!A:B,MATCH(Overview!A351,'Data-covid'!A:A,0),2),0)</f>
        <v>0</v>
      </c>
      <c r="H351">
        <f>INDEX('Data-weather-dates'!D:F,MATCH(Overview!A351,'Data-weather-dates'!D:D,0),3)</f>
        <v>0</v>
      </c>
      <c r="I351">
        <f>INDEX('Data-holidays'!A:B,MATCH(Overview!A351,'Data-holidays'!A:A,0),2)</f>
        <v>0</v>
      </c>
    </row>
    <row r="352" spans="1:9" x14ac:dyDescent="0.2">
      <c r="A352" s="2">
        <v>43233</v>
      </c>
      <c r="B352">
        <f>INDEX('Data-monthly'!A:B,MATCH(_xlfn.NUMBERVALUE(_xlfn.CONCAT(YEAR(A352),IF(MONTH(A352)&lt;10,_xlfn.CONCAT("0",MONTH(A352)),MONTH(A352)))),'Data-monthly'!A:A,0),2)</f>
        <v>0.37159999999999999</v>
      </c>
      <c r="C352">
        <f>INDEX('Data-monthly'!A:C,MATCH(_xlfn.NUMBERVALUE(_xlfn.CONCAT(YEAR(A352),IF(MONTH(A352)&lt;10,_xlfn.CONCAT("0",MONTH(A352)),MONTH(A352)))),'Data-monthly'!A:A,0),3)</f>
        <v>98</v>
      </c>
      <c r="D352">
        <f>INDEX('Data-monthly'!A:D,MATCH(_xlfn.NUMBERVALUE(_xlfn.CONCAT(YEAR(A352),IF(MONTH(A352)&lt;10,_xlfn.CONCAT("0",MONTH(A352)),MONTH(A352)))),'Data-monthly'!A:A,0),4)</f>
        <v>3.8</v>
      </c>
      <c r="E352">
        <f>INDEX('Data-monthly'!A:E,MATCH(_xlfn.NUMBERVALUE(_xlfn.CONCAT(YEAR(A352),IF(MONTH(A352)&lt;10,_xlfn.CONCAT("0",MONTH(A352)),MONTH(A352)))),'Data-monthly'!A:A,0),5)</f>
        <v>2.8000000000000001E-2</v>
      </c>
      <c r="F352" s="4">
        <f>INDEX('Data-monthly'!A:F,MATCH(_xlfn.NUMBERVALUE(_xlfn.CONCAT(YEAR(A352),IF(MONTH(A352)&lt;10,_xlfn.CONCAT("0",MONTH(A352)),MONTH(A352)))),'Data-monthly'!A:A,0),6)</f>
        <v>13860.2</v>
      </c>
      <c r="G352">
        <f>_xlfn.IFNA(INDEX('Data-covid'!A:B,MATCH(Overview!A352,'Data-covid'!A:A,0),2),0)</f>
        <v>0</v>
      </c>
      <c r="H352">
        <f>INDEX('Data-weather-dates'!D:F,MATCH(Overview!A352,'Data-weather-dates'!D:D,0),3)</f>
        <v>1</v>
      </c>
      <c r="I352">
        <f>INDEX('Data-holidays'!A:B,MATCH(Overview!A352,'Data-holidays'!A:A,0),2)</f>
        <v>0</v>
      </c>
    </row>
    <row r="353" spans="1:9" x14ac:dyDescent="0.2">
      <c r="A353" s="2">
        <v>43234</v>
      </c>
      <c r="B353">
        <f>INDEX('Data-monthly'!A:B,MATCH(_xlfn.NUMBERVALUE(_xlfn.CONCAT(YEAR(A353),IF(MONTH(A353)&lt;10,_xlfn.CONCAT("0",MONTH(A353)),MONTH(A353)))),'Data-monthly'!A:A,0),2)</f>
        <v>0.37159999999999999</v>
      </c>
      <c r="C353">
        <f>INDEX('Data-monthly'!A:C,MATCH(_xlfn.NUMBERVALUE(_xlfn.CONCAT(YEAR(A353),IF(MONTH(A353)&lt;10,_xlfn.CONCAT("0",MONTH(A353)),MONTH(A353)))),'Data-monthly'!A:A,0),3)</f>
        <v>98</v>
      </c>
      <c r="D353">
        <f>INDEX('Data-monthly'!A:D,MATCH(_xlfn.NUMBERVALUE(_xlfn.CONCAT(YEAR(A353),IF(MONTH(A353)&lt;10,_xlfn.CONCAT("0",MONTH(A353)),MONTH(A353)))),'Data-monthly'!A:A,0),4)</f>
        <v>3.8</v>
      </c>
      <c r="E353">
        <f>INDEX('Data-monthly'!A:E,MATCH(_xlfn.NUMBERVALUE(_xlfn.CONCAT(YEAR(A353),IF(MONTH(A353)&lt;10,_xlfn.CONCAT("0",MONTH(A353)),MONTH(A353)))),'Data-monthly'!A:A,0),5)</f>
        <v>2.8000000000000001E-2</v>
      </c>
      <c r="F353" s="4">
        <f>INDEX('Data-monthly'!A:F,MATCH(_xlfn.NUMBERVALUE(_xlfn.CONCAT(YEAR(A353),IF(MONTH(A353)&lt;10,_xlfn.CONCAT("0",MONTH(A353)),MONTH(A353)))),'Data-monthly'!A:A,0),6)</f>
        <v>13860.2</v>
      </c>
      <c r="G353">
        <f>_xlfn.IFNA(INDEX('Data-covid'!A:B,MATCH(Overview!A353,'Data-covid'!A:A,0),2),0)</f>
        <v>0</v>
      </c>
      <c r="H353">
        <f>INDEX('Data-weather-dates'!D:F,MATCH(Overview!A353,'Data-weather-dates'!D:D,0),3)</f>
        <v>1</v>
      </c>
      <c r="I353">
        <f>INDEX('Data-holidays'!A:B,MATCH(Overview!A353,'Data-holidays'!A:A,0),2)</f>
        <v>0</v>
      </c>
    </row>
    <row r="354" spans="1:9" x14ac:dyDescent="0.2">
      <c r="A354" s="2">
        <v>43235</v>
      </c>
      <c r="B354">
        <f>INDEX('Data-monthly'!A:B,MATCH(_xlfn.NUMBERVALUE(_xlfn.CONCAT(YEAR(A354),IF(MONTH(A354)&lt;10,_xlfn.CONCAT("0",MONTH(A354)),MONTH(A354)))),'Data-monthly'!A:A,0),2)</f>
        <v>0.37159999999999999</v>
      </c>
      <c r="C354">
        <f>INDEX('Data-monthly'!A:C,MATCH(_xlfn.NUMBERVALUE(_xlfn.CONCAT(YEAR(A354),IF(MONTH(A354)&lt;10,_xlfn.CONCAT("0",MONTH(A354)),MONTH(A354)))),'Data-monthly'!A:A,0),3)</f>
        <v>98</v>
      </c>
      <c r="D354">
        <f>INDEX('Data-monthly'!A:D,MATCH(_xlfn.NUMBERVALUE(_xlfn.CONCAT(YEAR(A354),IF(MONTH(A354)&lt;10,_xlfn.CONCAT("0",MONTH(A354)),MONTH(A354)))),'Data-monthly'!A:A,0),4)</f>
        <v>3.8</v>
      </c>
      <c r="E354">
        <f>INDEX('Data-monthly'!A:E,MATCH(_xlfn.NUMBERVALUE(_xlfn.CONCAT(YEAR(A354),IF(MONTH(A354)&lt;10,_xlfn.CONCAT("0",MONTH(A354)),MONTH(A354)))),'Data-monthly'!A:A,0),5)</f>
        <v>2.8000000000000001E-2</v>
      </c>
      <c r="F354" s="4">
        <f>INDEX('Data-monthly'!A:F,MATCH(_xlfn.NUMBERVALUE(_xlfn.CONCAT(YEAR(A354),IF(MONTH(A354)&lt;10,_xlfn.CONCAT("0",MONTH(A354)),MONTH(A354)))),'Data-monthly'!A:A,0),6)</f>
        <v>13860.2</v>
      </c>
      <c r="G354">
        <f>_xlfn.IFNA(INDEX('Data-covid'!A:B,MATCH(Overview!A354,'Data-covid'!A:A,0),2),0)</f>
        <v>0</v>
      </c>
      <c r="H354">
        <f>INDEX('Data-weather-dates'!D:F,MATCH(Overview!A354,'Data-weather-dates'!D:D,0),3)</f>
        <v>1</v>
      </c>
      <c r="I354">
        <f>INDEX('Data-holidays'!A:B,MATCH(Overview!A354,'Data-holidays'!A:A,0),2)</f>
        <v>0</v>
      </c>
    </row>
    <row r="355" spans="1:9" x14ac:dyDescent="0.2">
      <c r="A355" s="2">
        <v>43236</v>
      </c>
      <c r="B355">
        <f>INDEX('Data-monthly'!A:B,MATCH(_xlfn.NUMBERVALUE(_xlfn.CONCAT(YEAR(A355),IF(MONTH(A355)&lt;10,_xlfn.CONCAT("0",MONTH(A355)),MONTH(A355)))),'Data-monthly'!A:A,0),2)</f>
        <v>0.37159999999999999</v>
      </c>
      <c r="C355">
        <f>INDEX('Data-monthly'!A:C,MATCH(_xlfn.NUMBERVALUE(_xlfn.CONCAT(YEAR(A355),IF(MONTH(A355)&lt;10,_xlfn.CONCAT("0",MONTH(A355)),MONTH(A355)))),'Data-monthly'!A:A,0),3)</f>
        <v>98</v>
      </c>
      <c r="D355">
        <f>INDEX('Data-monthly'!A:D,MATCH(_xlfn.NUMBERVALUE(_xlfn.CONCAT(YEAR(A355),IF(MONTH(A355)&lt;10,_xlfn.CONCAT("0",MONTH(A355)),MONTH(A355)))),'Data-monthly'!A:A,0),4)</f>
        <v>3.8</v>
      </c>
      <c r="E355">
        <f>INDEX('Data-monthly'!A:E,MATCH(_xlfn.NUMBERVALUE(_xlfn.CONCAT(YEAR(A355),IF(MONTH(A355)&lt;10,_xlfn.CONCAT("0",MONTH(A355)),MONTH(A355)))),'Data-monthly'!A:A,0),5)</f>
        <v>2.8000000000000001E-2</v>
      </c>
      <c r="F355" s="4">
        <f>INDEX('Data-monthly'!A:F,MATCH(_xlfn.NUMBERVALUE(_xlfn.CONCAT(YEAR(A355),IF(MONTH(A355)&lt;10,_xlfn.CONCAT("0",MONTH(A355)),MONTH(A355)))),'Data-monthly'!A:A,0),6)</f>
        <v>13860.2</v>
      </c>
      <c r="G355">
        <f>_xlfn.IFNA(INDEX('Data-covid'!A:B,MATCH(Overview!A355,'Data-covid'!A:A,0),2),0)</f>
        <v>0</v>
      </c>
      <c r="H355">
        <f>INDEX('Data-weather-dates'!D:F,MATCH(Overview!A355,'Data-weather-dates'!D:D,0),3)</f>
        <v>0</v>
      </c>
      <c r="I355">
        <f>INDEX('Data-holidays'!A:B,MATCH(Overview!A355,'Data-holidays'!A:A,0),2)</f>
        <v>0</v>
      </c>
    </row>
    <row r="356" spans="1:9" x14ac:dyDescent="0.2">
      <c r="A356" s="2">
        <v>43237</v>
      </c>
      <c r="B356">
        <f>INDEX('Data-monthly'!A:B,MATCH(_xlfn.NUMBERVALUE(_xlfn.CONCAT(YEAR(A356),IF(MONTH(A356)&lt;10,_xlfn.CONCAT("0",MONTH(A356)),MONTH(A356)))),'Data-monthly'!A:A,0),2)</f>
        <v>0.37159999999999999</v>
      </c>
      <c r="C356">
        <f>INDEX('Data-monthly'!A:C,MATCH(_xlfn.NUMBERVALUE(_xlfn.CONCAT(YEAR(A356),IF(MONTH(A356)&lt;10,_xlfn.CONCAT("0",MONTH(A356)),MONTH(A356)))),'Data-monthly'!A:A,0),3)</f>
        <v>98</v>
      </c>
      <c r="D356">
        <f>INDEX('Data-monthly'!A:D,MATCH(_xlfn.NUMBERVALUE(_xlfn.CONCAT(YEAR(A356),IF(MONTH(A356)&lt;10,_xlfn.CONCAT("0",MONTH(A356)),MONTH(A356)))),'Data-monthly'!A:A,0),4)</f>
        <v>3.8</v>
      </c>
      <c r="E356">
        <f>INDEX('Data-monthly'!A:E,MATCH(_xlfn.NUMBERVALUE(_xlfn.CONCAT(YEAR(A356),IF(MONTH(A356)&lt;10,_xlfn.CONCAT("0",MONTH(A356)),MONTH(A356)))),'Data-monthly'!A:A,0),5)</f>
        <v>2.8000000000000001E-2</v>
      </c>
      <c r="F356" s="4">
        <f>INDEX('Data-monthly'!A:F,MATCH(_xlfn.NUMBERVALUE(_xlfn.CONCAT(YEAR(A356),IF(MONTH(A356)&lt;10,_xlfn.CONCAT("0",MONTH(A356)),MONTH(A356)))),'Data-monthly'!A:A,0),6)</f>
        <v>13860.2</v>
      </c>
      <c r="G356">
        <f>_xlfn.IFNA(INDEX('Data-covid'!A:B,MATCH(Overview!A356,'Data-covid'!A:A,0),2),0)</f>
        <v>0</v>
      </c>
      <c r="H356">
        <f>INDEX('Data-weather-dates'!D:F,MATCH(Overview!A356,'Data-weather-dates'!D:D,0),3)</f>
        <v>0</v>
      </c>
      <c r="I356">
        <f>INDEX('Data-holidays'!A:B,MATCH(Overview!A356,'Data-holidays'!A:A,0),2)</f>
        <v>0</v>
      </c>
    </row>
    <row r="357" spans="1:9" x14ac:dyDescent="0.2">
      <c r="A357" s="2">
        <v>43238</v>
      </c>
      <c r="B357">
        <f>INDEX('Data-monthly'!A:B,MATCH(_xlfn.NUMBERVALUE(_xlfn.CONCAT(YEAR(A357),IF(MONTH(A357)&lt;10,_xlfn.CONCAT("0",MONTH(A357)),MONTH(A357)))),'Data-monthly'!A:A,0),2)</f>
        <v>0.37159999999999999</v>
      </c>
      <c r="C357">
        <f>INDEX('Data-monthly'!A:C,MATCH(_xlfn.NUMBERVALUE(_xlfn.CONCAT(YEAR(A357),IF(MONTH(A357)&lt;10,_xlfn.CONCAT("0",MONTH(A357)),MONTH(A357)))),'Data-monthly'!A:A,0),3)</f>
        <v>98</v>
      </c>
      <c r="D357">
        <f>INDEX('Data-monthly'!A:D,MATCH(_xlfn.NUMBERVALUE(_xlfn.CONCAT(YEAR(A357),IF(MONTH(A357)&lt;10,_xlfn.CONCAT("0",MONTH(A357)),MONTH(A357)))),'Data-monthly'!A:A,0),4)</f>
        <v>3.8</v>
      </c>
      <c r="E357">
        <f>INDEX('Data-monthly'!A:E,MATCH(_xlfn.NUMBERVALUE(_xlfn.CONCAT(YEAR(A357),IF(MONTH(A357)&lt;10,_xlfn.CONCAT("0",MONTH(A357)),MONTH(A357)))),'Data-monthly'!A:A,0),5)</f>
        <v>2.8000000000000001E-2</v>
      </c>
      <c r="F357" s="4">
        <f>INDEX('Data-monthly'!A:F,MATCH(_xlfn.NUMBERVALUE(_xlfn.CONCAT(YEAR(A357),IF(MONTH(A357)&lt;10,_xlfn.CONCAT("0",MONTH(A357)),MONTH(A357)))),'Data-monthly'!A:A,0),6)</f>
        <v>13860.2</v>
      </c>
      <c r="G357">
        <f>_xlfn.IFNA(INDEX('Data-covid'!A:B,MATCH(Overview!A357,'Data-covid'!A:A,0),2),0)</f>
        <v>0</v>
      </c>
      <c r="H357">
        <f>INDEX('Data-weather-dates'!D:F,MATCH(Overview!A357,'Data-weather-dates'!D:D,0),3)</f>
        <v>0</v>
      </c>
      <c r="I357">
        <f>INDEX('Data-holidays'!A:B,MATCH(Overview!A357,'Data-holidays'!A:A,0),2)</f>
        <v>0</v>
      </c>
    </row>
    <row r="358" spans="1:9" x14ac:dyDescent="0.2">
      <c r="A358" s="2">
        <v>43239</v>
      </c>
      <c r="B358">
        <f>INDEX('Data-monthly'!A:B,MATCH(_xlfn.NUMBERVALUE(_xlfn.CONCAT(YEAR(A358),IF(MONTH(A358)&lt;10,_xlfn.CONCAT("0",MONTH(A358)),MONTH(A358)))),'Data-monthly'!A:A,0),2)</f>
        <v>0.37159999999999999</v>
      </c>
      <c r="C358">
        <f>INDEX('Data-monthly'!A:C,MATCH(_xlfn.NUMBERVALUE(_xlfn.CONCAT(YEAR(A358),IF(MONTH(A358)&lt;10,_xlfn.CONCAT("0",MONTH(A358)),MONTH(A358)))),'Data-monthly'!A:A,0),3)</f>
        <v>98</v>
      </c>
      <c r="D358">
        <f>INDEX('Data-monthly'!A:D,MATCH(_xlfn.NUMBERVALUE(_xlfn.CONCAT(YEAR(A358),IF(MONTH(A358)&lt;10,_xlfn.CONCAT("0",MONTH(A358)),MONTH(A358)))),'Data-monthly'!A:A,0),4)</f>
        <v>3.8</v>
      </c>
      <c r="E358">
        <f>INDEX('Data-monthly'!A:E,MATCH(_xlfn.NUMBERVALUE(_xlfn.CONCAT(YEAR(A358),IF(MONTH(A358)&lt;10,_xlfn.CONCAT("0",MONTH(A358)),MONTH(A358)))),'Data-monthly'!A:A,0),5)</f>
        <v>2.8000000000000001E-2</v>
      </c>
      <c r="F358" s="4">
        <f>INDEX('Data-monthly'!A:F,MATCH(_xlfn.NUMBERVALUE(_xlfn.CONCAT(YEAR(A358),IF(MONTH(A358)&lt;10,_xlfn.CONCAT("0",MONTH(A358)),MONTH(A358)))),'Data-monthly'!A:A,0),6)</f>
        <v>13860.2</v>
      </c>
      <c r="G358">
        <f>_xlfn.IFNA(INDEX('Data-covid'!A:B,MATCH(Overview!A358,'Data-covid'!A:A,0),2),0)</f>
        <v>0</v>
      </c>
      <c r="H358">
        <f>INDEX('Data-weather-dates'!D:F,MATCH(Overview!A358,'Data-weather-dates'!D:D,0),3)</f>
        <v>0</v>
      </c>
      <c r="I358">
        <f>INDEX('Data-holidays'!A:B,MATCH(Overview!A358,'Data-holidays'!A:A,0),2)</f>
        <v>0</v>
      </c>
    </row>
    <row r="359" spans="1:9" x14ac:dyDescent="0.2">
      <c r="A359" s="2">
        <v>43240</v>
      </c>
      <c r="B359">
        <f>INDEX('Data-monthly'!A:B,MATCH(_xlfn.NUMBERVALUE(_xlfn.CONCAT(YEAR(A359),IF(MONTH(A359)&lt;10,_xlfn.CONCAT("0",MONTH(A359)),MONTH(A359)))),'Data-monthly'!A:A,0),2)</f>
        <v>0.37159999999999999</v>
      </c>
      <c r="C359">
        <f>INDEX('Data-monthly'!A:C,MATCH(_xlfn.NUMBERVALUE(_xlfn.CONCAT(YEAR(A359),IF(MONTH(A359)&lt;10,_xlfn.CONCAT("0",MONTH(A359)),MONTH(A359)))),'Data-monthly'!A:A,0),3)</f>
        <v>98</v>
      </c>
      <c r="D359">
        <f>INDEX('Data-monthly'!A:D,MATCH(_xlfn.NUMBERVALUE(_xlfn.CONCAT(YEAR(A359),IF(MONTH(A359)&lt;10,_xlfn.CONCAT("0",MONTH(A359)),MONTH(A359)))),'Data-monthly'!A:A,0),4)</f>
        <v>3.8</v>
      </c>
      <c r="E359">
        <f>INDEX('Data-monthly'!A:E,MATCH(_xlfn.NUMBERVALUE(_xlfn.CONCAT(YEAR(A359),IF(MONTH(A359)&lt;10,_xlfn.CONCAT("0",MONTH(A359)),MONTH(A359)))),'Data-monthly'!A:A,0),5)</f>
        <v>2.8000000000000001E-2</v>
      </c>
      <c r="F359" s="4">
        <f>INDEX('Data-monthly'!A:F,MATCH(_xlfn.NUMBERVALUE(_xlfn.CONCAT(YEAR(A359),IF(MONTH(A359)&lt;10,_xlfn.CONCAT("0",MONTH(A359)),MONTH(A359)))),'Data-monthly'!A:A,0),6)</f>
        <v>13860.2</v>
      </c>
      <c r="G359">
        <f>_xlfn.IFNA(INDEX('Data-covid'!A:B,MATCH(Overview!A359,'Data-covid'!A:A,0),2),0)</f>
        <v>0</v>
      </c>
      <c r="H359">
        <f>INDEX('Data-weather-dates'!D:F,MATCH(Overview!A359,'Data-weather-dates'!D:D,0),3)</f>
        <v>0</v>
      </c>
      <c r="I359">
        <f>INDEX('Data-holidays'!A:B,MATCH(Overview!A359,'Data-holidays'!A:A,0),2)</f>
        <v>0</v>
      </c>
    </row>
    <row r="360" spans="1:9" x14ac:dyDescent="0.2">
      <c r="A360" s="2">
        <v>43241</v>
      </c>
      <c r="B360">
        <f>INDEX('Data-monthly'!A:B,MATCH(_xlfn.NUMBERVALUE(_xlfn.CONCAT(YEAR(A360),IF(MONTH(A360)&lt;10,_xlfn.CONCAT("0",MONTH(A360)),MONTH(A360)))),'Data-monthly'!A:A,0),2)</f>
        <v>0.37159999999999999</v>
      </c>
      <c r="C360">
        <f>INDEX('Data-monthly'!A:C,MATCH(_xlfn.NUMBERVALUE(_xlfn.CONCAT(YEAR(A360),IF(MONTH(A360)&lt;10,_xlfn.CONCAT("0",MONTH(A360)),MONTH(A360)))),'Data-monthly'!A:A,0),3)</f>
        <v>98</v>
      </c>
      <c r="D360">
        <f>INDEX('Data-monthly'!A:D,MATCH(_xlfn.NUMBERVALUE(_xlfn.CONCAT(YEAR(A360),IF(MONTH(A360)&lt;10,_xlfn.CONCAT("0",MONTH(A360)),MONTH(A360)))),'Data-monthly'!A:A,0),4)</f>
        <v>3.8</v>
      </c>
      <c r="E360">
        <f>INDEX('Data-monthly'!A:E,MATCH(_xlfn.NUMBERVALUE(_xlfn.CONCAT(YEAR(A360),IF(MONTH(A360)&lt;10,_xlfn.CONCAT("0",MONTH(A360)),MONTH(A360)))),'Data-monthly'!A:A,0),5)</f>
        <v>2.8000000000000001E-2</v>
      </c>
      <c r="F360" s="4">
        <f>INDEX('Data-monthly'!A:F,MATCH(_xlfn.NUMBERVALUE(_xlfn.CONCAT(YEAR(A360),IF(MONTH(A360)&lt;10,_xlfn.CONCAT("0",MONTH(A360)),MONTH(A360)))),'Data-monthly'!A:A,0),6)</f>
        <v>13860.2</v>
      </c>
      <c r="G360">
        <f>_xlfn.IFNA(INDEX('Data-covid'!A:B,MATCH(Overview!A360,'Data-covid'!A:A,0),2),0)</f>
        <v>0</v>
      </c>
      <c r="H360">
        <f>INDEX('Data-weather-dates'!D:F,MATCH(Overview!A360,'Data-weather-dates'!D:D,0),3)</f>
        <v>0</v>
      </c>
      <c r="I360">
        <f>INDEX('Data-holidays'!A:B,MATCH(Overview!A360,'Data-holidays'!A:A,0),2)</f>
        <v>0</v>
      </c>
    </row>
    <row r="361" spans="1:9" x14ac:dyDescent="0.2">
      <c r="A361" s="2">
        <v>43242</v>
      </c>
      <c r="B361">
        <f>INDEX('Data-monthly'!A:B,MATCH(_xlfn.NUMBERVALUE(_xlfn.CONCAT(YEAR(A361),IF(MONTH(A361)&lt;10,_xlfn.CONCAT("0",MONTH(A361)),MONTH(A361)))),'Data-monthly'!A:A,0),2)</f>
        <v>0.37159999999999999</v>
      </c>
      <c r="C361">
        <f>INDEX('Data-monthly'!A:C,MATCH(_xlfn.NUMBERVALUE(_xlfn.CONCAT(YEAR(A361),IF(MONTH(A361)&lt;10,_xlfn.CONCAT("0",MONTH(A361)),MONTH(A361)))),'Data-monthly'!A:A,0),3)</f>
        <v>98</v>
      </c>
      <c r="D361">
        <f>INDEX('Data-monthly'!A:D,MATCH(_xlfn.NUMBERVALUE(_xlfn.CONCAT(YEAR(A361),IF(MONTH(A361)&lt;10,_xlfn.CONCAT("0",MONTH(A361)),MONTH(A361)))),'Data-monthly'!A:A,0),4)</f>
        <v>3.8</v>
      </c>
      <c r="E361">
        <f>INDEX('Data-monthly'!A:E,MATCH(_xlfn.NUMBERVALUE(_xlfn.CONCAT(YEAR(A361),IF(MONTH(A361)&lt;10,_xlfn.CONCAT("0",MONTH(A361)),MONTH(A361)))),'Data-monthly'!A:A,0),5)</f>
        <v>2.8000000000000001E-2</v>
      </c>
      <c r="F361" s="4">
        <f>INDEX('Data-monthly'!A:F,MATCH(_xlfn.NUMBERVALUE(_xlfn.CONCAT(YEAR(A361),IF(MONTH(A361)&lt;10,_xlfn.CONCAT("0",MONTH(A361)),MONTH(A361)))),'Data-monthly'!A:A,0),6)</f>
        <v>13860.2</v>
      </c>
      <c r="G361">
        <f>_xlfn.IFNA(INDEX('Data-covid'!A:B,MATCH(Overview!A361,'Data-covid'!A:A,0),2),0)</f>
        <v>0</v>
      </c>
      <c r="H361">
        <f>INDEX('Data-weather-dates'!D:F,MATCH(Overview!A361,'Data-weather-dates'!D:D,0),3)</f>
        <v>0</v>
      </c>
      <c r="I361">
        <f>INDEX('Data-holidays'!A:B,MATCH(Overview!A361,'Data-holidays'!A:A,0),2)</f>
        <v>0</v>
      </c>
    </row>
    <row r="362" spans="1:9" x14ac:dyDescent="0.2">
      <c r="A362" s="2">
        <v>43243</v>
      </c>
      <c r="B362">
        <f>INDEX('Data-monthly'!A:B,MATCH(_xlfn.NUMBERVALUE(_xlfn.CONCAT(YEAR(A362),IF(MONTH(A362)&lt;10,_xlfn.CONCAT("0",MONTH(A362)),MONTH(A362)))),'Data-monthly'!A:A,0),2)</f>
        <v>0.37159999999999999</v>
      </c>
      <c r="C362">
        <f>INDEX('Data-monthly'!A:C,MATCH(_xlfn.NUMBERVALUE(_xlfn.CONCAT(YEAR(A362),IF(MONTH(A362)&lt;10,_xlfn.CONCAT("0",MONTH(A362)),MONTH(A362)))),'Data-monthly'!A:A,0),3)</f>
        <v>98</v>
      </c>
      <c r="D362">
        <f>INDEX('Data-monthly'!A:D,MATCH(_xlfn.NUMBERVALUE(_xlfn.CONCAT(YEAR(A362),IF(MONTH(A362)&lt;10,_xlfn.CONCAT("0",MONTH(A362)),MONTH(A362)))),'Data-monthly'!A:A,0),4)</f>
        <v>3.8</v>
      </c>
      <c r="E362">
        <f>INDEX('Data-monthly'!A:E,MATCH(_xlfn.NUMBERVALUE(_xlfn.CONCAT(YEAR(A362),IF(MONTH(A362)&lt;10,_xlfn.CONCAT("0",MONTH(A362)),MONTH(A362)))),'Data-monthly'!A:A,0),5)</f>
        <v>2.8000000000000001E-2</v>
      </c>
      <c r="F362" s="4">
        <f>INDEX('Data-monthly'!A:F,MATCH(_xlfn.NUMBERVALUE(_xlfn.CONCAT(YEAR(A362),IF(MONTH(A362)&lt;10,_xlfn.CONCAT("0",MONTH(A362)),MONTH(A362)))),'Data-monthly'!A:A,0),6)</f>
        <v>13860.2</v>
      </c>
      <c r="G362">
        <f>_xlfn.IFNA(INDEX('Data-covid'!A:B,MATCH(Overview!A362,'Data-covid'!A:A,0),2),0)</f>
        <v>0</v>
      </c>
      <c r="H362">
        <f>INDEX('Data-weather-dates'!D:F,MATCH(Overview!A362,'Data-weather-dates'!D:D,0),3)</f>
        <v>0</v>
      </c>
      <c r="I362">
        <f>INDEX('Data-holidays'!A:B,MATCH(Overview!A362,'Data-holidays'!A:A,0),2)</f>
        <v>0</v>
      </c>
    </row>
    <row r="363" spans="1:9" x14ac:dyDescent="0.2">
      <c r="A363" s="2">
        <v>43244</v>
      </c>
      <c r="B363">
        <f>INDEX('Data-monthly'!A:B,MATCH(_xlfn.NUMBERVALUE(_xlfn.CONCAT(YEAR(A363),IF(MONTH(A363)&lt;10,_xlfn.CONCAT("0",MONTH(A363)),MONTH(A363)))),'Data-monthly'!A:A,0),2)</f>
        <v>0.37159999999999999</v>
      </c>
      <c r="C363">
        <f>INDEX('Data-monthly'!A:C,MATCH(_xlfn.NUMBERVALUE(_xlfn.CONCAT(YEAR(A363),IF(MONTH(A363)&lt;10,_xlfn.CONCAT("0",MONTH(A363)),MONTH(A363)))),'Data-monthly'!A:A,0),3)</f>
        <v>98</v>
      </c>
      <c r="D363">
        <f>INDEX('Data-monthly'!A:D,MATCH(_xlfn.NUMBERVALUE(_xlfn.CONCAT(YEAR(A363),IF(MONTH(A363)&lt;10,_xlfn.CONCAT("0",MONTH(A363)),MONTH(A363)))),'Data-monthly'!A:A,0),4)</f>
        <v>3.8</v>
      </c>
      <c r="E363">
        <f>INDEX('Data-monthly'!A:E,MATCH(_xlfn.NUMBERVALUE(_xlfn.CONCAT(YEAR(A363),IF(MONTH(A363)&lt;10,_xlfn.CONCAT("0",MONTH(A363)),MONTH(A363)))),'Data-monthly'!A:A,0),5)</f>
        <v>2.8000000000000001E-2</v>
      </c>
      <c r="F363" s="4">
        <f>INDEX('Data-monthly'!A:F,MATCH(_xlfn.NUMBERVALUE(_xlfn.CONCAT(YEAR(A363),IF(MONTH(A363)&lt;10,_xlfn.CONCAT("0",MONTH(A363)),MONTH(A363)))),'Data-monthly'!A:A,0),6)</f>
        <v>13860.2</v>
      </c>
      <c r="G363">
        <f>_xlfn.IFNA(INDEX('Data-covid'!A:B,MATCH(Overview!A363,'Data-covid'!A:A,0),2),0)</f>
        <v>0</v>
      </c>
      <c r="H363">
        <f>INDEX('Data-weather-dates'!D:F,MATCH(Overview!A363,'Data-weather-dates'!D:D,0),3)</f>
        <v>0</v>
      </c>
      <c r="I363">
        <f>INDEX('Data-holidays'!A:B,MATCH(Overview!A363,'Data-holidays'!A:A,0),2)</f>
        <v>0</v>
      </c>
    </row>
    <row r="364" spans="1:9" x14ac:dyDescent="0.2">
      <c r="A364" s="2">
        <v>43245</v>
      </c>
      <c r="B364">
        <f>INDEX('Data-monthly'!A:B,MATCH(_xlfn.NUMBERVALUE(_xlfn.CONCAT(YEAR(A364),IF(MONTH(A364)&lt;10,_xlfn.CONCAT("0",MONTH(A364)),MONTH(A364)))),'Data-monthly'!A:A,0),2)</f>
        <v>0.37159999999999999</v>
      </c>
      <c r="C364">
        <f>INDEX('Data-monthly'!A:C,MATCH(_xlfn.NUMBERVALUE(_xlfn.CONCAT(YEAR(A364),IF(MONTH(A364)&lt;10,_xlfn.CONCAT("0",MONTH(A364)),MONTH(A364)))),'Data-monthly'!A:A,0),3)</f>
        <v>98</v>
      </c>
      <c r="D364">
        <f>INDEX('Data-monthly'!A:D,MATCH(_xlfn.NUMBERVALUE(_xlfn.CONCAT(YEAR(A364),IF(MONTH(A364)&lt;10,_xlfn.CONCAT("0",MONTH(A364)),MONTH(A364)))),'Data-monthly'!A:A,0),4)</f>
        <v>3.8</v>
      </c>
      <c r="E364">
        <f>INDEX('Data-monthly'!A:E,MATCH(_xlfn.NUMBERVALUE(_xlfn.CONCAT(YEAR(A364),IF(MONTH(A364)&lt;10,_xlfn.CONCAT("0",MONTH(A364)),MONTH(A364)))),'Data-monthly'!A:A,0),5)</f>
        <v>2.8000000000000001E-2</v>
      </c>
      <c r="F364" s="4">
        <f>INDEX('Data-monthly'!A:F,MATCH(_xlfn.NUMBERVALUE(_xlfn.CONCAT(YEAR(A364),IF(MONTH(A364)&lt;10,_xlfn.CONCAT("0",MONTH(A364)),MONTH(A364)))),'Data-monthly'!A:A,0),6)</f>
        <v>13860.2</v>
      </c>
      <c r="G364">
        <f>_xlfn.IFNA(INDEX('Data-covid'!A:B,MATCH(Overview!A364,'Data-covid'!A:A,0),2),0)</f>
        <v>0</v>
      </c>
      <c r="H364">
        <f>INDEX('Data-weather-dates'!D:F,MATCH(Overview!A364,'Data-weather-dates'!D:D,0),3)</f>
        <v>0</v>
      </c>
      <c r="I364">
        <f>INDEX('Data-holidays'!A:B,MATCH(Overview!A364,'Data-holidays'!A:A,0),2)</f>
        <v>0</v>
      </c>
    </row>
    <row r="365" spans="1:9" x14ac:dyDescent="0.2">
      <c r="A365" s="2">
        <v>43246</v>
      </c>
      <c r="B365">
        <f>INDEX('Data-monthly'!A:B,MATCH(_xlfn.NUMBERVALUE(_xlfn.CONCAT(YEAR(A365),IF(MONTH(A365)&lt;10,_xlfn.CONCAT("0",MONTH(A365)),MONTH(A365)))),'Data-monthly'!A:A,0),2)</f>
        <v>0.37159999999999999</v>
      </c>
      <c r="C365">
        <f>INDEX('Data-monthly'!A:C,MATCH(_xlfn.NUMBERVALUE(_xlfn.CONCAT(YEAR(A365),IF(MONTH(A365)&lt;10,_xlfn.CONCAT("0",MONTH(A365)),MONTH(A365)))),'Data-monthly'!A:A,0),3)</f>
        <v>98</v>
      </c>
      <c r="D365">
        <f>INDEX('Data-monthly'!A:D,MATCH(_xlfn.NUMBERVALUE(_xlfn.CONCAT(YEAR(A365),IF(MONTH(A365)&lt;10,_xlfn.CONCAT("0",MONTH(A365)),MONTH(A365)))),'Data-monthly'!A:A,0),4)</f>
        <v>3.8</v>
      </c>
      <c r="E365">
        <f>INDEX('Data-monthly'!A:E,MATCH(_xlfn.NUMBERVALUE(_xlfn.CONCAT(YEAR(A365),IF(MONTH(A365)&lt;10,_xlfn.CONCAT("0",MONTH(A365)),MONTH(A365)))),'Data-monthly'!A:A,0),5)</f>
        <v>2.8000000000000001E-2</v>
      </c>
      <c r="F365" s="4">
        <f>INDEX('Data-monthly'!A:F,MATCH(_xlfn.NUMBERVALUE(_xlfn.CONCAT(YEAR(A365),IF(MONTH(A365)&lt;10,_xlfn.CONCAT("0",MONTH(A365)),MONTH(A365)))),'Data-monthly'!A:A,0),6)</f>
        <v>13860.2</v>
      </c>
      <c r="G365">
        <f>_xlfn.IFNA(INDEX('Data-covid'!A:B,MATCH(Overview!A365,'Data-covid'!A:A,0),2),0)</f>
        <v>0</v>
      </c>
      <c r="H365">
        <f>INDEX('Data-weather-dates'!D:F,MATCH(Overview!A365,'Data-weather-dates'!D:D,0),3)</f>
        <v>0</v>
      </c>
      <c r="I365">
        <f>INDEX('Data-holidays'!A:B,MATCH(Overview!A365,'Data-holidays'!A:A,0),2)</f>
        <v>0</v>
      </c>
    </row>
    <row r="366" spans="1:9" x14ac:dyDescent="0.2">
      <c r="A366" s="2">
        <v>43247</v>
      </c>
      <c r="B366">
        <f>INDEX('Data-monthly'!A:B,MATCH(_xlfn.NUMBERVALUE(_xlfn.CONCAT(YEAR(A366),IF(MONTH(A366)&lt;10,_xlfn.CONCAT("0",MONTH(A366)),MONTH(A366)))),'Data-monthly'!A:A,0),2)</f>
        <v>0.37159999999999999</v>
      </c>
      <c r="C366">
        <f>INDEX('Data-monthly'!A:C,MATCH(_xlfn.NUMBERVALUE(_xlfn.CONCAT(YEAR(A366),IF(MONTH(A366)&lt;10,_xlfn.CONCAT("0",MONTH(A366)),MONTH(A366)))),'Data-monthly'!A:A,0),3)</f>
        <v>98</v>
      </c>
      <c r="D366">
        <f>INDEX('Data-monthly'!A:D,MATCH(_xlfn.NUMBERVALUE(_xlfn.CONCAT(YEAR(A366),IF(MONTH(A366)&lt;10,_xlfn.CONCAT("0",MONTH(A366)),MONTH(A366)))),'Data-monthly'!A:A,0),4)</f>
        <v>3.8</v>
      </c>
      <c r="E366">
        <f>INDEX('Data-monthly'!A:E,MATCH(_xlfn.NUMBERVALUE(_xlfn.CONCAT(YEAR(A366),IF(MONTH(A366)&lt;10,_xlfn.CONCAT("0",MONTH(A366)),MONTH(A366)))),'Data-monthly'!A:A,0),5)</f>
        <v>2.8000000000000001E-2</v>
      </c>
      <c r="F366" s="4">
        <f>INDEX('Data-monthly'!A:F,MATCH(_xlfn.NUMBERVALUE(_xlfn.CONCAT(YEAR(A366),IF(MONTH(A366)&lt;10,_xlfn.CONCAT("0",MONTH(A366)),MONTH(A366)))),'Data-monthly'!A:A,0),6)</f>
        <v>13860.2</v>
      </c>
      <c r="G366">
        <f>_xlfn.IFNA(INDEX('Data-covid'!A:B,MATCH(Overview!A366,'Data-covid'!A:A,0),2),0)</f>
        <v>0</v>
      </c>
      <c r="H366">
        <f>INDEX('Data-weather-dates'!D:F,MATCH(Overview!A366,'Data-weather-dates'!D:D,0),3)</f>
        <v>0</v>
      </c>
      <c r="I366">
        <f>INDEX('Data-holidays'!A:B,MATCH(Overview!A366,'Data-holidays'!A:A,0),2)</f>
        <v>0</v>
      </c>
    </row>
    <row r="367" spans="1:9" x14ac:dyDescent="0.2">
      <c r="A367" s="2">
        <v>43248</v>
      </c>
      <c r="B367">
        <f>INDEX('Data-monthly'!A:B,MATCH(_xlfn.NUMBERVALUE(_xlfn.CONCAT(YEAR(A367),IF(MONTH(A367)&lt;10,_xlfn.CONCAT("0",MONTH(A367)),MONTH(A367)))),'Data-monthly'!A:A,0),2)</f>
        <v>0.37159999999999999</v>
      </c>
      <c r="C367">
        <f>INDEX('Data-monthly'!A:C,MATCH(_xlfn.NUMBERVALUE(_xlfn.CONCAT(YEAR(A367),IF(MONTH(A367)&lt;10,_xlfn.CONCAT("0",MONTH(A367)),MONTH(A367)))),'Data-monthly'!A:A,0),3)</f>
        <v>98</v>
      </c>
      <c r="D367">
        <f>INDEX('Data-monthly'!A:D,MATCH(_xlfn.NUMBERVALUE(_xlfn.CONCAT(YEAR(A367),IF(MONTH(A367)&lt;10,_xlfn.CONCAT("0",MONTH(A367)),MONTH(A367)))),'Data-monthly'!A:A,0),4)</f>
        <v>3.8</v>
      </c>
      <c r="E367">
        <f>INDEX('Data-monthly'!A:E,MATCH(_xlfn.NUMBERVALUE(_xlfn.CONCAT(YEAR(A367),IF(MONTH(A367)&lt;10,_xlfn.CONCAT("0",MONTH(A367)),MONTH(A367)))),'Data-monthly'!A:A,0),5)</f>
        <v>2.8000000000000001E-2</v>
      </c>
      <c r="F367" s="4">
        <f>INDEX('Data-monthly'!A:F,MATCH(_xlfn.NUMBERVALUE(_xlfn.CONCAT(YEAR(A367),IF(MONTH(A367)&lt;10,_xlfn.CONCAT("0",MONTH(A367)),MONTH(A367)))),'Data-monthly'!A:A,0),6)</f>
        <v>13860.2</v>
      </c>
      <c r="G367">
        <f>_xlfn.IFNA(INDEX('Data-covid'!A:B,MATCH(Overview!A367,'Data-covid'!A:A,0),2),0)</f>
        <v>0</v>
      </c>
      <c r="H367">
        <f>INDEX('Data-weather-dates'!D:F,MATCH(Overview!A367,'Data-weather-dates'!D:D,0),3)</f>
        <v>0</v>
      </c>
      <c r="I367">
        <f>INDEX('Data-holidays'!A:B,MATCH(Overview!A367,'Data-holidays'!A:A,0),2)</f>
        <v>0</v>
      </c>
    </row>
    <row r="368" spans="1:9" x14ac:dyDescent="0.2">
      <c r="A368" s="2">
        <v>43249</v>
      </c>
      <c r="B368">
        <f>INDEX('Data-monthly'!A:B,MATCH(_xlfn.NUMBERVALUE(_xlfn.CONCAT(YEAR(A368),IF(MONTH(A368)&lt;10,_xlfn.CONCAT("0",MONTH(A368)),MONTH(A368)))),'Data-monthly'!A:A,0),2)</f>
        <v>0.37159999999999999</v>
      </c>
      <c r="C368">
        <f>INDEX('Data-monthly'!A:C,MATCH(_xlfn.NUMBERVALUE(_xlfn.CONCAT(YEAR(A368),IF(MONTH(A368)&lt;10,_xlfn.CONCAT("0",MONTH(A368)),MONTH(A368)))),'Data-monthly'!A:A,0),3)</f>
        <v>98</v>
      </c>
      <c r="D368">
        <f>INDEX('Data-monthly'!A:D,MATCH(_xlfn.NUMBERVALUE(_xlfn.CONCAT(YEAR(A368),IF(MONTH(A368)&lt;10,_xlfn.CONCAT("0",MONTH(A368)),MONTH(A368)))),'Data-monthly'!A:A,0),4)</f>
        <v>3.8</v>
      </c>
      <c r="E368">
        <f>INDEX('Data-monthly'!A:E,MATCH(_xlfn.NUMBERVALUE(_xlfn.CONCAT(YEAR(A368),IF(MONTH(A368)&lt;10,_xlfn.CONCAT("0",MONTH(A368)),MONTH(A368)))),'Data-monthly'!A:A,0),5)</f>
        <v>2.8000000000000001E-2</v>
      </c>
      <c r="F368" s="4">
        <f>INDEX('Data-monthly'!A:F,MATCH(_xlfn.NUMBERVALUE(_xlfn.CONCAT(YEAR(A368),IF(MONTH(A368)&lt;10,_xlfn.CONCAT("0",MONTH(A368)),MONTH(A368)))),'Data-monthly'!A:A,0),6)</f>
        <v>13860.2</v>
      </c>
      <c r="G368">
        <f>_xlfn.IFNA(INDEX('Data-covid'!A:B,MATCH(Overview!A368,'Data-covid'!A:A,0),2),0)</f>
        <v>0</v>
      </c>
      <c r="H368">
        <f>INDEX('Data-weather-dates'!D:F,MATCH(Overview!A368,'Data-weather-dates'!D:D,0),3)</f>
        <v>0</v>
      </c>
      <c r="I368">
        <f>INDEX('Data-holidays'!A:B,MATCH(Overview!A368,'Data-holidays'!A:A,0),2)</f>
        <v>0</v>
      </c>
    </row>
    <row r="369" spans="1:9" x14ac:dyDescent="0.2">
      <c r="A369" s="2">
        <v>43250</v>
      </c>
      <c r="B369">
        <f>INDEX('Data-monthly'!A:B,MATCH(_xlfn.NUMBERVALUE(_xlfn.CONCAT(YEAR(A369),IF(MONTH(A369)&lt;10,_xlfn.CONCAT("0",MONTH(A369)),MONTH(A369)))),'Data-monthly'!A:A,0),2)</f>
        <v>0.37159999999999999</v>
      </c>
      <c r="C369">
        <f>INDEX('Data-monthly'!A:C,MATCH(_xlfn.NUMBERVALUE(_xlfn.CONCAT(YEAR(A369),IF(MONTH(A369)&lt;10,_xlfn.CONCAT("0",MONTH(A369)),MONTH(A369)))),'Data-monthly'!A:A,0),3)</f>
        <v>98</v>
      </c>
      <c r="D369">
        <f>INDEX('Data-monthly'!A:D,MATCH(_xlfn.NUMBERVALUE(_xlfn.CONCAT(YEAR(A369),IF(MONTH(A369)&lt;10,_xlfn.CONCAT("0",MONTH(A369)),MONTH(A369)))),'Data-monthly'!A:A,0),4)</f>
        <v>3.8</v>
      </c>
      <c r="E369">
        <f>INDEX('Data-monthly'!A:E,MATCH(_xlfn.NUMBERVALUE(_xlfn.CONCAT(YEAR(A369),IF(MONTH(A369)&lt;10,_xlfn.CONCAT("0",MONTH(A369)),MONTH(A369)))),'Data-monthly'!A:A,0),5)</f>
        <v>2.8000000000000001E-2</v>
      </c>
      <c r="F369" s="4">
        <f>INDEX('Data-monthly'!A:F,MATCH(_xlfn.NUMBERVALUE(_xlfn.CONCAT(YEAR(A369),IF(MONTH(A369)&lt;10,_xlfn.CONCAT("0",MONTH(A369)),MONTH(A369)))),'Data-monthly'!A:A,0),6)</f>
        <v>13860.2</v>
      </c>
      <c r="G369">
        <f>_xlfn.IFNA(INDEX('Data-covid'!A:B,MATCH(Overview!A369,'Data-covid'!A:A,0),2),0)</f>
        <v>0</v>
      </c>
      <c r="H369">
        <f>INDEX('Data-weather-dates'!D:F,MATCH(Overview!A369,'Data-weather-dates'!D:D,0),3)</f>
        <v>0</v>
      </c>
      <c r="I369">
        <f>INDEX('Data-holidays'!A:B,MATCH(Overview!A369,'Data-holidays'!A:A,0),2)</f>
        <v>0</v>
      </c>
    </row>
    <row r="370" spans="1:9" x14ac:dyDescent="0.2">
      <c r="A370" s="2">
        <v>43251</v>
      </c>
      <c r="B370">
        <f>INDEX('Data-monthly'!A:B,MATCH(_xlfn.NUMBERVALUE(_xlfn.CONCAT(YEAR(A370),IF(MONTH(A370)&lt;10,_xlfn.CONCAT("0",MONTH(A370)),MONTH(A370)))),'Data-monthly'!A:A,0),2)</f>
        <v>0.37159999999999999</v>
      </c>
      <c r="C370">
        <f>INDEX('Data-monthly'!A:C,MATCH(_xlfn.NUMBERVALUE(_xlfn.CONCAT(YEAR(A370),IF(MONTH(A370)&lt;10,_xlfn.CONCAT("0",MONTH(A370)),MONTH(A370)))),'Data-monthly'!A:A,0),3)</f>
        <v>98</v>
      </c>
      <c r="D370">
        <f>INDEX('Data-monthly'!A:D,MATCH(_xlfn.NUMBERVALUE(_xlfn.CONCAT(YEAR(A370),IF(MONTH(A370)&lt;10,_xlfn.CONCAT("0",MONTH(A370)),MONTH(A370)))),'Data-monthly'!A:A,0),4)</f>
        <v>3.8</v>
      </c>
      <c r="E370">
        <f>INDEX('Data-monthly'!A:E,MATCH(_xlfn.NUMBERVALUE(_xlfn.CONCAT(YEAR(A370),IF(MONTH(A370)&lt;10,_xlfn.CONCAT("0",MONTH(A370)),MONTH(A370)))),'Data-monthly'!A:A,0),5)</f>
        <v>2.8000000000000001E-2</v>
      </c>
      <c r="F370" s="4">
        <f>INDEX('Data-monthly'!A:F,MATCH(_xlfn.NUMBERVALUE(_xlfn.CONCAT(YEAR(A370),IF(MONTH(A370)&lt;10,_xlfn.CONCAT("0",MONTH(A370)),MONTH(A370)))),'Data-monthly'!A:A,0),6)</f>
        <v>13860.2</v>
      </c>
      <c r="G370">
        <f>_xlfn.IFNA(INDEX('Data-covid'!A:B,MATCH(Overview!A370,'Data-covid'!A:A,0),2),0)</f>
        <v>0</v>
      </c>
      <c r="H370">
        <f>INDEX('Data-weather-dates'!D:F,MATCH(Overview!A370,'Data-weather-dates'!D:D,0),3)</f>
        <v>0</v>
      </c>
      <c r="I370">
        <f>INDEX('Data-holidays'!A:B,MATCH(Overview!A370,'Data-holidays'!A:A,0),2)</f>
        <v>0</v>
      </c>
    </row>
    <row r="371" spans="1:9" x14ac:dyDescent="0.2">
      <c r="A371" s="2">
        <v>43252</v>
      </c>
      <c r="B371">
        <f>INDEX('Data-monthly'!A:B,MATCH(_xlfn.NUMBERVALUE(_xlfn.CONCAT(YEAR(A371),IF(MONTH(A371)&lt;10,_xlfn.CONCAT("0",MONTH(A371)),MONTH(A371)))),'Data-monthly'!A:A,0),2)</f>
        <v>0.4148</v>
      </c>
      <c r="C371">
        <f>INDEX('Data-monthly'!A:C,MATCH(_xlfn.NUMBERVALUE(_xlfn.CONCAT(YEAR(A371),IF(MONTH(A371)&lt;10,_xlfn.CONCAT("0",MONTH(A371)),MONTH(A371)))),'Data-monthly'!A:A,0),3)</f>
        <v>98.2</v>
      </c>
      <c r="D371">
        <f>INDEX('Data-monthly'!A:D,MATCH(_xlfn.NUMBERVALUE(_xlfn.CONCAT(YEAR(A371),IF(MONTH(A371)&lt;10,_xlfn.CONCAT("0",MONTH(A371)),MONTH(A371)))),'Data-monthly'!A:A,0),4)</f>
        <v>4</v>
      </c>
      <c r="E371">
        <f>INDEX('Data-monthly'!A:E,MATCH(_xlfn.NUMBERVALUE(_xlfn.CONCAT(YEAR(A371),IF(MONTH(A371)&lt;10,_xlfn.CONCAT("0",MONTH(A371)),MONTH(A371)))),'Data-monthly'!A:A,0),5)</f>
        <v>2.87E-2</v>
      </c>
      <c r="F371" s="4">
        <f>INDEX('Data-monthly'!A:F,MATCH(_xlfn.NUMBERVALUE(_xlfn.CONCAT(YEAR(A371),IF(MONTH(A371)&lt;10,_xlfn.CONCAT("0",MONTH(A371)),MONTH(A371)))),'Data-monthly'!A:A,0),6)</f>
        <v>13900.2</v>
      </c>
      <c r="G371">
        <f>_xlfn.IFNA(INDEX('Data-covid'!A:B,MATCH(Overview!A371,'Data-covid'!A:A,0),2),0)</f>
        <v>0</v>
      </c>
      <c r="H371">
        <f>INDEX('Data-weather-dates'!D:F,MATCH(Overview!A371,'Data-weather-dates'!D:D,0),3)</f>
        <v>0</v>
      </c>
      <c r="I371">
        <f>INDEX('Data-holidays'!A:B,MATCH(Overview!A371,'Data-holidays'!A:A,0),2)</f>
        <v>0</v>
      </c>
    </row>
    <row r="372" spans="1:9" x14ac:dyDescent="0.2">
      <c r="A372" s="2">
        <v>43253</v>
      </c>
      <c r="B372">
        <f>INDEX('Data-monthly'!A:B,MATCH(_xlfn.NUMBERVALUE(_xlfn.CONCAT(YEAR(A372),IF(MONTH(A372)&lt;10,_xlfn.CONCAT("0",MONTH(A372)),MONTH(A372)))),'Data-monthly'!A:A,0),2)</f>
        <v>0.4148</v>
      </c>
      <c r="C372">
        <f>INDEX('Data-monthly'!A:C,MATCH(_xlfn.NUMBERVALUE(_xlfn.CONCAT(YEAR(A372),IF(MONTH(A372)&lt;10,_xlfn.CONCAT("0",MONTH(A372)),MONTH(A372)))),'Data-monthly'!A:A,0),3)</f>
        <v>98.2</v>
      </c>
      <c r="D372">
        <f>INDEX('Data-monthly'!A:D,MATCH(_xlfn.NUMBERVALUE(_xlfn.CONCAT(YEAR(A372),IF(MONTH(A372)&lt;10,_xlfn.CONCAT("0",MONTH(A372)),MONTH(A372)))),'Data-monthly'!A:A,0),4)</f>
        <v>4</v>
      </c>
      <c r="E372">
        <f>INDEX('Data-monthly'!A:E,MATCH(_xlfn.NUMBERVALUE(_xlfn.CONCAT(YEAR(A372),IF(MONTH(A372)&lt;10,_xlfn.CONCAT("0",MONTH(A372)),MONTH(A372)))),'Data-monthly'!A:A,0),5)</f>
        <v>2.87E-2</v>
      </c>
      <c r="F372" s="4">
        <f>INDEX('Data-monthly'!A:F,MATCH(_xlfn.NUMBERVALUE(_xlfn.CONCAT(YEAR(A372),IF(MONTH(A372)&lt;10,_xlfn.CONCAT("0",MONTH(A372)),MONTH(A372)))),'Data-monthly'!A:A,0),6)</f>
        <v>13900.2</v>
      </c>
      <c r="G372">
        <f>_xlfn.IFNA(INDEX('Data-covid'!A:B,MATCH(Overview!A372,'Data-covid'!A:A,0),2),0)</f>
        <v>0</v>
      </c>
      <c r="H372">
        <f>INDEX('Data-weather-dates'!D:F,MATCH(Overview!A372,'Data-weather-dates'!D:D,0),3)</f>
        <v>0</v>
      </c>
      <c r="I372">
        <f>INDEX('Data-holidays'!A:B,MATCH(Overview!A372,'Data-holidays'!A:A,0),2)</f>
        <v>0</v>
      </c>
    </row>
    <row r="373" spans="1:9" x14ac:dyDescent="0.2">
      <c r="A373" s="2">
        <v>43254</v>
      </c>
      <c r="B373">
        <f>INDEX('Data-monthly'!A:B,MATCH(_xlfn.NUMBERVALUE(_xlfn.CONCAT(YEAR(A373),IF(MONTH(A373)&lt;10,_xlfn.CONCAT("0",MONTH(A373)),MONTH(A373)))),'Data-monthly'!A:A,0),2)</f>
        <v>0.4148</v>
      </c>
      <c r="C373">
        <f>INDEX('Data-monthly'!A:C,MATCH(_xlfn.NUMBERVALUE(_xlfn.CONCAT(YEAR(A373),IF(MONTH(A373)&lt;10,_xlfn.CONCAT("0",MONTH(A373)),MONTH(A373)))),'Data-monthly'!A:A,0),3)</f>
        <v>98.2</v>
      </c>
      <c r="D373">
        <f>INDEX('Data-monthly'!A:D,MATCH(_xlfn.NUMBERVALUE(_xlfn.CONCAT(YEAR(A373),IF(MONTH(A373)&lt;10,_xlfn.CONCAT("0",MONTH(A373)),MONTH(A373)))),'Data-monthly'!A:A,0),4)</f>
        <v>4</v>
      </c>
      <c r="E373">
        <f>INDEX('Data-monthly'!A:E,MATCH(_xlfn.NUMBERVALUE(_xlfn.CONCAT(YEAR(A373),IF(MONTH(A373)&lt;10,_xlfn.CONCAT("0",MONTH(A373)),MONTH(A373)))),'Data-monthly'!A:A,0),5)</f>
        <v>2.87E-2</v>
      </c>
      <c r="F373" s="4">
        <f>INDEX('Data-monthly'!A:F,MATCH(_xlfn.NUMBERVALUE(_xlfn.CONCAT(YEAR(A373),IF(MONTH(A373)&lt;10,_xlfn.CONCAT("0",MONTH(A373)),MONTH(A373)))),'Data-monthly'!A:A,0),6)</f>
        <v>13900.2</v>
      </c>
      <c r="G373">
        <f>_xlfn.IFNA(INDEX('Data-covid'!A:B,MATCH(Overview!A373,'Data-covid'!A:A,0),2),0)</f>
        <v>0</v>
      </c>
      <c r="H373">
        <f>INDEX('Data-weather-dates'!D:F,MATCH(Overview!A373,'Data-weather-dates'!D:D,0),3)</f>
        <v>0</v>
      </c>
      <c r="I373">
        <f>INDEX('Data-holidays'!A:B,MATCH(Overview!A373,'Data-holidays'!A:A,0),2)</f>
        <v>0</v>
      </c>
    </row>
    <row r="374" spans="1:9" x14ac:dyDescent="0.2">
      <c r="A374" s="2">
        <v>43255</v>
      </c>
      <c r="B374">
        <f>INDEX('Data-monthly'!A:B,MATCH(_xlfn.NUMBERVALUE(_xlfn.CONCAT(YEAR(A374),IF(MONTH(A374)&lt;10,_xlfn.CONCAT("0",MONTH(A374)),MONTH(A374)))),'Data-monthly'!A:A,0),2)</f>
        <v>0.4148</v>
      </c>
      <c r="C374">
        <f>INDEX('Data-monthly'!A:C,MATCH(_xlfn.NUMBERVALUE(_xlfn.CONCAT(YEAR(A374),IF(MONTH(A374)&lt;10,_xlfn.CONCAT("0",MONTH(A374)),MONTH(A374)))),'Data-monthly'!A:A,0),3)</f>
        <v>98.2</v>
      </c>
      <c r="D374">
        <f>INDEX('Data-monthly'!A:D,MATCH(_xlfn.NUMBERVALUE(_xlfn.CONCAT(YEAR(A374),IF(MONTH(A374)&lt;10,_xlfn.CONCAT("0",MONTH(A374)),MONTH(A374)))),'Data-monthly'!A:A,0),4)</f>
        <v>4</v>
      </c>
      <c r="E374">
        <f>INDEX('Data-monthly'!A:E,MATCH(_xlfn.NUMBERVALUE(_xlfn.CONCAT(YEAR(A374),IF(MONTH(A374)&lt;10,_xlfn.CONCAT("0",MONTH(A374)),MONTH(A374)))),'Data-monthly'!A:A,0),5)</f>
        <v>2.87E-2</v>
      </c>
      <c r="F374" s="4">
        <f>INDEX('Data-monthly'!A:F,MATCH(_xlfn.NUMBERVALUE(_xlfn.CONCAT(YEAR(A374),IF(MONTH(A374)&lt;10,_xlfn.CONCAT("0",MONTH(A374)),MONTH(A374)))),'Data-monthly'!A:A,0),6)</f>
        <v>13900.2</v>
      </c>
      <c r="G374">
        <f>_xlfn.IFNA(INDEX('Data-covid'!A:B,MATCH(Overview!A374,'Data-covid'!A:A,0),2),0)</f>
        <v>0</v>
      </c>
      <c r="H374">
        <f>INDEX('Data-weather-dates'!D:F,MATCH(Overview!A374,'Data-weather-dates'!D:D,0),3)</f>
        <v>0</v>
      </c>
      <c r="I374">
        <f>INDEX('Data-holidays'!A:B,MATCH(Overview!A374,'Data-holidays'!A:A,0),2)</f>
        <v>0</v>
      </c>
    </row>
    <row r="375" spans="1:9" x14ac:dyDescent="0.2">
      <c r="A375" s="2">
        <v>43256</v>
      </c>
      <c r="B375">
        <f>INDEX('Data-monthly'!A:B,MATCH(_xlfn.NUMBERVALUE(_xlfn.CONCAT(YEAR(A375),IF(MONTH(A375)&lt;10,_xlfn.CONCAT("0",MONTH(A375)),MONTH(A375)))),'Data-monthly'!A:A,0),2)</f>
        <v>0.4148</v>
      </c>
      <c r="C375">
        <f>INDEX('Data-monthly'!A:C,MATCH(_xlfn.NUMBERVALUE(_xlfn.CONCAT(YEAR(A375),IF(MONTH(A375)&lt;10,_xlfn.CONCAT("0",MONTH(A375)),MONTH(A375)))),'Data-monthly'!A:A,0),3)</f>
        <v>98.2</v>
      </c>
      <c r="D375">
        <f>INDEX('Data-monthly'!A:D,MATCH(_xlfn.NUMBERVALUE(_xlfn.CONCAT(YEAR(A375),IF(MONTH(A375)&lt;10,_xlfn.CONCAT("0",MONTH(A375)),MONTH(A375)))),'Data-monthly'!A:A,0),4)</f>
        <v>4</v>
      </c>
      <c r="E375">
        <f>INDEX('Data-monthly'!A:E,MATCH(_xlfn.NUMBERVALUE(_xlfn.CONCAT(YEAR(A375),IF(MONTH(A375)&lt;10,_xlfn.CONCAT("0",MONTH(A375)),MONTH(A375)))),'Data-monthly'!A:A,0),5)</f>
        <v>2.87E-2</v>
      </c>
      <c r="F375" s="4">
        <f>INDEX('Data-monthly'!A:F,MATCH(_xlfn.NUMBERVALUE(_xlfn.CONCAT(YEAR(A375),IF(MONTH(A375)&lt;10,_xlfn.CONCAT("0",MONTH(A375)),MONTH(A375)))),'Data-monthly'!A:A,0),6)</f>
        <v>13900.2</v>
      </c>
      <c r="G375">
        <f>_xlfn.IFNA(INDEX('Data-covid'!A:B,MATCH(Overview!A375,'Data-covid'!A:A,0),2),0)</f>
        <v>0</v>
      </c>
      <c r="H375">
        <f>INDEX('Data-weather-dates'!D:F,MATCH(Overview!A375,'Data-weather-dates'!D:D,0),3)</f>
        <v>0</v>
      </c>
      <c r="I375">
        <f>INDEX('Data-holidays'!A:B,MATCH(Overview!A375,'Data-holidays'!A:A,0),2)</f>
        <v>0</v>
      </c>
    </row>
    <row r="376" spans="1:9" x14ac:dyDescent="0.2">
      <c r="A376" s="2">
        <v>43257</v>
      </c>
      <c r="B376">
        <f>INDEX('Data-monthly'!A:B,MATCH(_xlfn.NUMBERVALUE(_xlfn.CONCAT(YEAR(A376),IF(MONTH(A376)&lt;10,_xlfn.CONCAT("0",MONTH(A376)),MONTH(A376)))),'Data-monthly'!A:A,0),2)</f>
        <v>0.4148</v>
      </c>
      <c r="C376">
        <f>INDEX('Data-monthly'!A:C,MATCH(_xlfn.NUMBERVALUE(_xlfn.CONCAT(YEAR(A376),IF(MONTH(A376)&lt;10,_xlfn.CONCAT("0",MONTH(A376)),MONTH(A376)))),'Data-monthly'!A:A,0),3)</f>
        <v>98.2</v>
      </c>
      <c r="D376">
        <f>INDEX('Data-monthly'!A:D,MATCH(_xlfn.NUMBERVALUE(_xlfn.CONCAT(YEAR(A376),IF(MONTH(A376)&lt;10,_xlfn.CONCAT("0",MONTH(A376)),MONTH(A376)))),'Data-monthly'!A:A,0),4)</f>
        <v>4</v>
      </c>
      <c r="E376">
        <f>INDEX('Data-monthly'!A:E,MATCH(_xlfn.NUMBERVALUE(_xlfn.CONCAT(YEAR(A376),IF(MONTH(A376)&lt;10,_xlfn.CONCAT("0",MONTH(A376)),MONTH(A376)))),'Data-monthly'!A:A,0),5)</f>
        <v>2.87E-2</v>
      </c>
      <c r="F376" s="4">
        <f>INDEX('Data-monthly'!A:F,MATCH(_xlfn.NUMBERVALUE(_xlfn.CONCAT(YEAR(A376),IF(MONTH(A376)&lt;10,_xlfn.CONCAT("0",MONTH(A376)),MONTH(A376)))),'Data-monthly'!A:A,0),6)</f>
        <v>13900.2</v>
      </c>
      <c r="G376">
        <f>_xlfn.IFNA(INDEX('Data-covid'!A:B,MATCH(Overview!A376,'Data-covid'!A:A,0),2),0)</f>
        <v>0</v>
      </c>
      <c r="H376">
        <f>INDEX('Data-weather-dates'!D:F,MATCH(Overview!A376,'Data-weather-dates'!D:D,0),3)</f>
        <v>1</v>
      </c>
      <c r="I376">
        <f>INDEX('Data-holidays'!A:B,MATCH(Overview!A376,'Data-holidays'!A:A,0),2)</f>
        <v>0</v>
      </c>
    </row>
    <row r="377" spans="1:9" x14ac:dyDescent="0.2">
      <c r="A377" s="2">
        <v>43258</v>
      </c>
      <c r="B377">
        <f>INDEX('Data-monthly'!A:B,MATCH(_xlfn.NUMBERVALUE(_xlfn.CONCAT(YEAR(A377),IF(MONTH(A377)&lt;10,_xlfn.CONCAT("0",MONTH(A377)),MONTH(A377)))),'Data-monthly'!A:A,0),2)</f>
        <v>0.4148</v>
      </c>
      <c r="C377">
        <f>INDEX('Data-monthly'!A:C,MATCH(_xlfn.NUMBERVALUE(_xlfn.CONCAT(YEAR(A377),IF(MONTH(A377)&lt;10,_xlfn.CONCAT("0",MONTH(A377)),MONTH(A377)))),'Data-monthly'!A:A,0),3)</f>
        <v>98.2</v>
      </c>
      <c r="D377">
        <f>INDEX('Data-monthly'!A:D,MATCH(_xlfn.NUMBERVALUE(_xlfn.CONCAT(YEAR(A377),IF(MONTH(A377)&lt;10,_xlfn.CONCAT("0",MONTH(A377)),MONTH(A377)))),'Data-monthly'!A:A,0),4)</f>
        <v>4</v>
      </c>
      <c r="E377">
        <f>INDEX('Data-monthly'!A:E,MATCH(_xlfn.NUMBERVALUE(_xlfn.CONCAT(YEAR(A377),IF(MONTH(A377)&lt;10,_xlfn.CONCAT("0",MONTH(A377)),MONTH(A377)))),'Data-monthly'!A:A,0),5)</f>
        <v>2.87E-2</v>
      </c>
      <c r="F377" s="4">
        <f>INDEX('Data-monthly'!A:F,MATCH(_xlfn.NUMBERVALUE(_xlfn.CONCAT(YEAR(A377),IF(MONTH(A377)&lt;10,_xlfn.CONCAT("0",MONTH(A377)),MONTH(A377)))),'Data-monthly'!A:A,0),6)</f>
        <v>13900.2</v>
      </c>
      <c r="G377">
        <f>_xlfn.IFNA(INDEX('Data-covid'!A:B,MATCH(Overview!A377,'Data-covid'!A:A,0),2),0)</f>
        <v>0</v>
      </c>
      <c r="H377">
        <f>INDEX('Data-weather-dates'!D:F,MATCH(Overview!A377,'Data-weather-dates'!D:D,0),3)</f>
        <v>0</v>
      </c>
      <c r="I377">
        <f>INDEX('Data-holidays'!A:B,MATCH(Overview!A377,'Data-holidays'!A:A,0),2)</f>
        <v>0</v>
      </c>
    </row>
    <row r="378" spans="1:9" x14ac:dyDescent="0.2">
      <c r="A378" s="2">
        <v>43259</v>
      </c>
      <c r="B378">
        <f>INDEX('Data-monthly'!A:B,MATCH(_xlfn.NUMBERVALUE(_xlfn.CONCAT(YEAR(A378),IF(MONTH(A378)&lt;10,_xlfn.CONCAT("0",MONTH(A378)),MONTH(A378)))),'Data-monthly'!A:A,0),2)</f>
        <v>0.4148</v>
      </c>
      <c r="C378">
        <f>INDEX('Data-monthly'!A:C,MATCH(_xlfn.NUMBERVALUE(_xlfn.CONCAT(YEAR(A378),IF(MONTH(A378)&lt;10,_xlfn.CONCAT("0",MONTH(A378)),MONTH(A378)))),'Data-monthly'!A:A,0),3)</f>
        <v>98.2</v>
      </c>
      <c r="D378">
        <f>INDEX('Data-monthly'!A:D,MATCH(_xlfn.NUMBERVALUE(_xlfn.CONCAT(YEAR(A378),IF(MONTH(A378)&lt;10,_xlfn.CONCAT("0",MONTH(A378)),MONTH(A378)))),'Data-monthly'!A:A,0),4)</f>
        <v>4</v>
      </c>
      <c r="E378">
        <f>INDEX('Data-monthly'!A:E,MATCH(_xlfn.NUMBERVALUE(_xlfn.CONCAT(YEAR(A378),IF(MONTH(A378)&lt;10,_xlfn.CONCAT("0",MONTH(A378)),MONTH(A378)))),'Data-monthly'!A:A,0),5)</f>
        <v>2.87E-2</v>
      </c>
      <c r="F378" s="4">
        <f>INDEX('Data-monthly'!A:F,MATCH(_xlfn.NUMBERVALUE(_xlfn.CONCAT(YEAR(A378),IF(MONTH(A378)&lt;10,_xlfn.CONCAT("0",MONTH(A378)),MONTH(A378)))),'Data-monthly'!A:A,0),6)</f>
        <v>13900.2</v>
      </c>
      <c r="G378">
        <f>_xlfn.IFNA(INDEX('Data-covid'!A:B,MATCH(Overview!A378,'Data-covid'!A:A,0),2),0)</f>
        <v>0</v>
      </c>
      <c r="H378">
        <f>INDEX('Data-weather-dates'!D:F,MATCH(Overview!A378,'Data-weather-dates'!D:D,0),3)</f>
        <v>0</v>
      </c>
      <c r="I378">
        <f>INDEX('Data-holidays'!A:B,MATCH(Overview!A378,'Data-holidays'!A:A,0),2)</f>
        <v>0</v>
      </c>
    </row>
    <row r="379" spans="1:9" x14ac:dyDescent="0.2">
      <c r="A379" s="2">
        <v>43260</v>
      </c>
      <c r="B379">
        <f>INDEX('Data-monthly'!A:B,MATCH(_xlfn.NUMBERVALUE(_xlfn.CONCAT(YEAR(A379),IF(MONTH(A379)&lt;10,_xlfn.CONCAT("0",MONTH(A379)),MONTH(A379)))),'Data-monthly'!A:A,0),2)</f>
        <v>0.4148</v>
      </c>
      <c r="C379">
        <f>INDEX('Data-monthly'!A:C,MATCH(_xlfn.NUMBERVALUE(_xlfn.CONCAT(YEAR(A379),IF(MONTH(A379)&lt;10,_xlfn.CONCAT("0",MONTH(A379)),MONTH(A379)))),'Data-monthly'!A:A,0),3)</f>
        <v>98.2</v>
      </c>
      <c r="D379">
        <f>INDEX('Data-monthly'!A:D,MATCH(_xlfn.NUMBERVALUE(_xlfn.CONCAT(YEAR(A379),IF(MONTH(A379)&lt;10,_xlfn.CONCAT("0",MONTH(A379)),MONTH(A379)))),'Data-monthly'!A:A,0),4)</f>
        <v>4</v>
      </c>
      <c r="E379">
        <f>INDEX('Data-monthly'!A:E,MATCH(_xlfn.NUMBERVALUE(_xlfn.CONCAT(YEAR(A379),IF(MONTH(A379)&lt;10,_xlfn.CONCAT("0",MONTH(A379)),MONTH(A379)))),'Data-monthly'!A:A,0),5)</f>
        <v>2.87E-2</v>
      </c>
      <c r="F379" s="4">
        <f>INDEX('Data-monthly'!A:F,MATCH(_xlfn.NUMBERVALUE(_xlfn.CONCAT(YEAR(A379),IF(MONTH(A379)&lt;10,_xlfn.CONCAT("0",MONTH(A379)),MONTH(A379)))),'Data-monthly'!A:A,0),6)</f>
        <v>13900.2</v>
      </c>
      <c r="G379">
        <f>_xlfn.IFNA(INDEX('Data-covid'!A:B,MATCH(Overview!A379,'Data-covid'!A:A,0),2),0)</f>
        <v>0</v>
      </c>
      <c r="H379">
        <f>INDEX('Data-weather-dates'!D:F,MATCH(Overview!A379,'Data-weather-dates'!D:D,0),3)</f>
        <v>0</v>
      </c>
      <c r="I379">
        <f>INDEX('Data-holidays'!A:B,MATCH(Overview!A379,'Data-holidays'!A:A,0),2)</f>
        <v>0</v>
      </c>
    </row>
    <row r="380" spans="1:9" x14ac:dyDescent="0.2">
      <c r="A380" s="2">
        <v>43261</v>
      </c>
      <c r="B380">
        <f>INDEX('Data-monthly'!A:B,MATCH(_xlfn.NUMBERVALUE(_xlfn.CONCAT(YEAR(A380),IF(MONTH(A380)&lt;10,_xlfn.CONCAT("0",MONTH(A380)),MONTH(A380)))),'Data-monthly'!A:A,0),2)</f>
        <v>0.4148</v>
      </c>
      <c r="C380">
        <f>INDEX('Data-monthly'!A:C,MATCH(_xlfn.NUMBERVALUE(_xlfn.CONCAT(YEAR(A380),IF(MONTH(A380)&lt;10,_xlfn.CONCAT("0",MONTH(A380)),MONTH(A380)))),'Data-monthly'!A:A,0),3)</f>
        <v>98.2</v>
      </c>
      <c r="D380">
        <f>INDEX('Data-monthly'!A:D,MATCH(_xlfn.NUMBERVALUE(_xlfn.CONCAT(YEAR(A380),IF(MONTH(A380)&lt;10,_xlfn.CONCAT("0",MONTH(A380)),MONTH(A380)))),'Data-monthly'!A:A,0),4)</f>
        <v>4</v>
      </c>
      <c r="E380">
        <f>INDEX('Data-monthly'!A:E,MATCH(_xlfn.NUMBERVALUE(_xlfn.CONCAT(YEAR(A380),IF(MONTH(A380)&lt;10,_xlfn.CONCAT("0",MONTH(A380)),MONTH(A380)))),'Data-monthly'!A:A,0),5)</f>
        <v>2.87E-2</v>
      </c>
      <c r="F380" s="4">
        <f>INDEX('Data-monthly'!A:F,MATCH(_xlfn.NUMBERVALUE(_xlfn.CONCAT(YEAR(A380),IF(MONTH(A380)&lt;10,_xlfn.CONCAT("0",MONTH(A380)),MONTH(A380)))),'Data-monthly'!A:A,0),6)</f>
        <v>13900.2</v>
      </c>
      <c r="G380">
        <f>_xlfn.IFNA(INDEX('Data-covid'!A:B,MATCH(Overview!A380,'Data-covid'!A:A,0),2),0)</f>
        <v>0</v>
      </c>
      <c r="H380">
        <f>INDEX('Data-weather-dates'!D:F,MATCH(Overview!A380,'Data-weather-dates'!D:D,0),3)</f>
        <v>0</v>
      </c>
      <c r="I380">
        <f>INDEX('Data-holidays'!A:B,MATCH(Overview!A380,'Data-holidays'!A:A,0),2)</f>
        <v>0</v>
      </c>
    </row>
    <row r="381" spans="1:9" x14ac:dyDescent="0.2">
      <c r="A381" s="2">
        <v>43262</v>
      </c>
      <c r="B381">
        <f>INDEX('Data-monthly'!A:B,MATCH(_xlfn.NUMBERVALUE(_xlfn.CONCAT(YEAR(A381),IF(MONTH(A381)&lt;10,_xlfn.CONCAT("0",MONTH(A381)),MONTH(A381)))),'Data-monthly'!A:A,0),2)</f>
        <v>0.4148</v>
      </c>
      <c r="C381">
        <f>INDEX('Data-monthly'!A:C,MATCH(_xlfn.NUMBERVALUE(_xlfn.CONCAT(YEAR(A381),IF(MONTH(A381)&lt;10,_xlfn.CONCAT("0",MONTH(A381)),MONTH(A381)))),'Data-monthly'!A:A,0),3)</f>
        <v>98.2</v>
      </c>
      <c r="D381">
        <f>INDEX('Data-monthly'!A:D,MATCH(_xlfn.NUMBERVALUE(_xlfn.CONCAT(YEAR(A381),IF(MONTH(A381)&lt;10,_xlfn.CONCAT("0",MONTH(A381)),MONTH(A381)))),'Data-monthly'!A:A,0),4)</f>
        <v>4</v>
      </c>
      <c r="E381">
        <f>INDEX('Data-monthly'!A:E,MATCH(_xlfn.NUMBERVALUE(_xlfn.CONCAT(YEAR(A381),IF(MONTH(A381)&lt;10,_xlfn.CONCAT("0",MONTH(A381)),MONTH(A381)))),'Data-monthly'!A:A,0),5)</f>
        <v>2.87E-2</v>
      </c>
      <c r="F381" s="4">
        <f>INDEX('Data-monthly'!A:F,MATCH(_xlfn.NUMBERVALUE(_xlfn.CONCAT(YEAR(A381),IF(MONTH(A381)&lt;10,_xlfn.CONCAT("0",MONTH(A381)),MONTH(A381)))),'Data-monthly'!A:A,0),6)</f>
        <v>13900.2</v>
      </c>
      <c r="G381">
        <f>_xlfn.IFNA(INDEX('Data-covid'!A:B,MATCH(Overview!A381,'Data-covid'!A:A,0),2),0)</f>
        <v>0</v>
      </c>
      <c r="H381">
        <f>INDEX('Data-weather-dates'!D:F,MATCH(Overview!A381,'Data-weather-dates'!D:D,0),3)</f>
        <v>0</v>
      </c>
      <c r="I381">
        <f>INDEX('Data-holidays'!A:B,MATCH(Overview!A381,'Data-holidays'!A:A,0),2)</f>
        <v>0</v>
      </c>
    </row>
    <row r="382" spans="1:9" x14ac:dyDescent="0.2">
      <c r="A382" s="2">
        <v>43263</v>
      </c>
      <c r="B382">
        <f>INDEX('Data-monthly'!A:B,MATCH(_xlfn.NUMBERVALUE(_xlfn.CONCAT(YEAR(A382),IF(MONTH(A382)&lt;10,_xlfn.CONCAT("0",MONTH(A382)),MONTH(A382)))),'Data-monthly'!A:A,0),2)</f>
        <v>0.4148</v>
      </c>
      <c r="C382">
        <f>INDEX('Data-monthly'!A:C,MATCH(_xlfn.NUMBERVALUE(_xlfn.CONCAT(YEAR(A382),IF(MONTH(A382)&lt;10,_xlfn.CONCAT("0",MONTH(A382)),MONTH(A382)))),'Data-monthly'!A:A,0),3)</f>
        <v>98.2</v>
      </c>
      <c r="D382">
        <f>INDEX('Data-monthly'!A:D,MATCH(_xlfn.NUMBERVALUE(_xlfn.CONCAT(YEAR(A382),IF(MONTH(A382)&lt;10,_xlfn.CONCAT("0",MONTH(A382)),MONTH(A382)))),'Data-monthly'!A:A,0),4)</f>
        <v>4</v>
      </c>
      <c r="E382">
        <f>INDEX('Data-monthly'!A:E,MATCH(_xlfn.NUMBERVALUE(_xlfn.CONCAT(YEAR(A382),IF(MONTH(A382)&lt;10,_xlfn.CONCAT("0",MONTH(A382)),MONTH(A382)))),'Data-monthly'!A:A,0),5)</f>
        <v>2.87E-2</v>
      </c>
      <c r="F382" s="4">
        <f>INDEX('Data-monthly'!A:F,MATCH(_xlfn.NUMBERVALUE(_xlfn.CONCAT(YEAR(A382),IF(MONTH(A382)&lt;10,_xlfn.CONCAT("0",MONTH(A382)),MONTH(A382)))),'Data-monthly'!A:A,0),6)</f>
        <v>13900.2</v>
      </c>
      <c r="G382">
        <f>_xlfn.IFNA(INDEX('Data-covid'!A:B,MATCH(Overview!A382,'Data-covid'!A:A,0),2),0)</f>
        <v>0</v>
      </c>
      <c r="H382">
        <f>INDEX('Data-weather-dates'!D:F,MATCH(Overview!A382,'Data-weather-dates'!D:D,0),3)</f>
        <v>0</v>
      </c>
      <c r="I382">
        <f>INDEX('Data-holidays'!A:B,MATCH(Overview!A382,'Data-holidays'!A:A,0),2)</f>
        <v>0</v>
      </c>
    </row>
    <row r="383" spans="1:9" x14ac:dyDescent="0.2">
      <c r="A383" s="2">
        <v>43264</v>
      </c>
      <c r="B383">
        <f>INDEX('Data-monthly'!A:B,MATCH(_xlfn.NUMBERVALUE(_xlfn.CONCAT(YEAR(A383),IF(MONTH(A383)&lt;10,_xlfn.CONCAT("0",MONTH(A383)),MONTH(A383)))),'Data-monthly'!A:A,0),2)</f>
        <v>0.4148</v>
      </c>
      <c r="C383">
        <f>INDEX('Data-monthly'!A:C,MATCH(_xlfn.NUMBERVALUE(_xlfn.CONCAT(YEAR(A383),IF(MONTH(A383)&lt;10,_xlfn.CONCAT("0",MONTH(A383)),MONTH(A383)))),'Data-monthly'!A:A,0),3)</f>
        <v>98.2</v>
      </c>
      <c r="D383">
        <f>INDEX('Data-monthly'!A:D,MATCH(_xlfn.NUMBERVALUE(_xlfn.CONCAT(YEAR(A383),IF(MONTH(A383)&lt;10,_xlfn.CONCAT("0",MONTH(A383)),MONTH(A383)))),'Data-monthly'!A:A,0),4)</f>
        <v>4</v>
      </c>
      <c r="E383">
        <f>INDEX('Data-monthly'!A:E,MATCH(_xlfn.NUMBERVALUE(_xlfn.CONCAT(YEAR(A383),IF(MONTH(A383)&lt;10,_xlfn.CONCAT("0",MONTH(A383)),MONTH(A383)))),'Data-monthly'!A:A,0),5)</f>
        <v>2.87E-2</v>
      </c>
      <c r="F383" s="4">
        <f>INDEX('Data-monthly'!A:F,MATCH(_xlfn.NUMBERVALUE(_xlfn.CONCAT(YEAR(A383),IF(MONTH(A383)&lt;10,_xlfn.CONCAT("0",MONTH(A383)),MONTH(A383)))),'Data-monthly'!A:A,0),6)</f>
        <v>13900.2</v>
      </c>
      <c r="G383">
        <f>_xlfn.IFNA(INDEX('Data-covid'!A:B,MATCH(Overview!A383,'Data-covid'!A:A,0),2),0)</f>
        <v>0</v>
      </c>
      <c r="H383">
        <f>INDEX('Data-weather-dates'!D:F,MATCH(Overview!A383,'Data-weather-dates'!D:D,0),3)</f>
        <v>1</v>
      </c>
      <c r="I383">
        <f>INDEX('Data-holidays'!A:B,MATCH(Overview!A383,'Data-holidays'!A:A,0),2)</f>
        <v>0</v>
      </c>
    </row>
    <row r="384" spans="1:9" x14ac:dyDescent="0.2">
      <c r="A384" s="2">
        <v>43265</v>
      </c>
      <c r="B384">
        <f>INDEX('Data-monthly'!A:B,MATCH(_xlfn.NUMBERVALUE(_xlfn.CONCAT(YEAR(A384),IF(MONTH(A384)&lt;10,_xlfn.CONCAT("0",MONTH(A384)),MONTH(A384)))),'Data-monthly'!A:A,0),2)</f>
        <v>0.4148</v>
      </c>
      <c r="C384">
        <f>INDEX('Data-monthly'!A:C,MATCH(_xlfn.NUMBERVALUE(_xlfn.CONCAT(YEAR(A384),IF(MONTH(A384)&lt;10,_xlfn.CONCAT("0",MONTH(A384)),MONTH(A384)))),'Data-monthly'!A:A,0),3)</f>
        <v>98.2</v>
      </c>
      <c r="D384">
        <f>INDEX('Data-monthly'!A:D,MATCH(_xlfn.NUMBERVALUE(_xlfn.CONCAT(YEAR(A384),IF(MONTH(A384)&lt;10,_xlfn.CONCAT("0",MONTH(A384)),MONTH(A384)))),'Data-monthly'!A:A,0),4)</f>
        <v>4</v>
      </c>
      <c r="E384">
        <f>INDEX('Data-monthly'!A:E,MATCH(_xlfn.NUMBERVALUE(_xlfn.CONCAT(YEAR(A384),IF(MONTH(A384)&lt;10,_xlfn.CONCAT("0",MONTH(A384)),MONTH(A384)))),'Data-monthly'!A:A,0),5)</f>
        <v>2.87E-2</v>
      </c>
      <c r="F384" s="4">
        <f>INDEX('Data-monthly'!A:F,MATCH(_xlfn.NUMBERVALUE(_xlfn.CONCAT(YEAR(A384),IF(MONTH(A384)&lt;10,_xlfn.CONCAT("0",MONTH(A384)),MONTH(A384)))),'Data-monthly'!A:A,0),6)</f>
        <v>13900.2</v>
      </c>
      <c r="G384">
        <f>_xlfn.IFNA(INDEX('Data-covid'!A:B,MATCH(Overview!A384,'Data-covid'!A:A,0),2),0)</f>
        <v>0</v>
      </c>
      <c r="H384">
        <f>INDEX('Data-weather-dates'!D:F,MATCH(Overview!A384,'Data-weather-dates'!D:D,0),3)</f>
        <v>0</v>
      </c>
      <c r="I384">
        <f>INDEX('Data-holidays'!A:B,MATCH(Overview!A384,'Data-holidays'!A:A,0),2)</f>
        <v>0</v>
      </c>
    </row>
    <row r="385" spans="1:9" x14ac:dyDescent="0.2">
      <c r="A385" s="2">
        <v>43266</v>
      </c>
      <c r="B385">
        <f>INDEX('Data-monthly'!A:B,MATCH(_xlfn.NUMBERVALUE(_xlfn.CONCAT(YEAR(A385),IF(MONTH(A385)&lt;10,_xlfn.CONCAT("0",MONTH(A385)),MONTH(A385)))),'Data-monthly'!A:A,0),2)</f>
        <v>0.4148</v>
      </c>
      <c r="C385">
        <f>INDEX('Data-monthly'!A:C,MATCH(_xlfn.NUMBERVALUE(_xlfn.CONCAT(YEAR(A385),IF(MONTH(A385)&lt;10,_xlfn.CONCAT("0",MONTH(A385)),MONTH(A385)))),'Data-monthly'!A:A,0),3)</f>
        <v>98.2</v>
      </c>
      <c r="D385">
        <f>INDEX('Data-monthly'!A:D,MATCH(_xlfn.NUMBERVALUE(_xlfn.CONCAT(YEAR(A385),IF(MONTH(A385)&lt;10,_xlfn.CONCAT("0",MONTH(A385)),MONTH(A385)))),'Data-monthly'!A:A,0),4)</f>
        <v>4</v>
      </c>
      <c r="E385">
        <f>INDEX('Data-monthly'!A:E,MATCH(_xlfn.NUMBERVALUE(_xlfn.CONCAT(YEAR(A385),IF(MONTH(A385)&lt;10,_xlfn.CONCAT("0",MONTH(A385)),MONTH(A385)))),'Data-monthly'!A:A,0),5)</f>
        <v>2.87E-2</v>
      </c>
      <c r="F385" s="4">
        <f>INDEX('Data-monthly'!A:F,MATCH(_xlfn.NUMBERVALUE(_xlfn.CONCAT(YEAR(A385),IF(MONTH(A385)&lt;10,_xlfn.CONCAT("0",MONTH(A385)),MONTH(A385)))),'Data-monthly'!A:A,0),6)</f>
        <v>13900.2</v>
      </c>
      <c r="G385">
        <f>_xlfn.IFNA(INDEX('Data-covid'!A:B,MATCH(Overview!A385,'Data-covid'!A:A,0),2),0)</f>
        <v>0</v>
      </c>
      <c r="H385">
        <f>INDEX('Data-weather-dates'!D:F,MATCH(Overview!A385,'Data-weather-dates'!D:D,0),3)</f>
        <v>0</v>
      </c>
      <c r="I385">
        <f>INDEX('Data-holidays'!A:B,MATCH(Overview!A385,'Data-holidays'!A:A,0),2)</f>
        <v>0</v>
      </c>
    </row>
    <row r="386" spans="1:9" x14ac:dyDescent="0.2">
      <c r="A386" s="2">
        <v>43267</v>
      </c>
      <c r="B386">
        <f>INDEX('Data-monthly'!A:B,MATCH(_xlfn.NUMBERVALUE(_xlfn.CONCAT(YEAR(A386),IF(MONTH(A386)&lt;10,_xlfn.CONCAT("0",MONTH(A386)),MONTH(A386)))),'Data-monthly'!A:A,0),2)</f>
        <v>0.4148</v>
      </c>
      <c r="C386">
        <f>INDEX('Data-monthly'!A:C,MATCH(_xlfn.NUMBERVALUE(_xlfn.CONCAT(YEAR(A386),IF(MONTH(A386)&lt;10,_xlfn.CONCAT("0",MONTH(A386)),MONTH(A386)))),'Data-monthly'!A:A,0),3)</f>
        <v>98.2</v>
      </c>
      <c r="D386">
        <f>INDEX('Data-monthly'!A:D,MATCH(_xlfn.NUMBERVALUE(_xlfn.CONCAT(YEAR(A386),IF(MONTH(A386)&lt;10,_xlfn.CONCAT("0",MONTH(A386)),MONTH(A386)))),'Data-monthly'!A:A,0),4)</f>
        <v>4</v>
      </c>
      <c r="E386">
        <f>INDEX('Data-monthly'!A:E,MATCH(_xlfn.NUMBERVALUE(_xlfn.CONCAT(YEAR(A386),IF(MONTH(A386)&lt;10,_xlfn.CONCAT("0",MONTH(A386)),MONTH(A386)))),'Data-monthly'!A:A,0),5)</f>
        <v>2.87E-2</v>
      </c>
      <c r="F386" s="4">
        <f>INDEX('Data-monthly'!A:F,MATCH(_xlfn.NUMBERVALUE(_xlfn.CONCAT(YEAR(A386),IF(MONTH(A386)&lt;10,_xlfn.CONCAT("0",MONTH(A386)),MONTH(A386)))),'Data-monthly'!A:A,0),6)</f>
        <v>13900.2</v>
      </c>
      <c r="G386">
        <f>_xlfn.IFNA(INDEX('Data-covid'!A:B,MATCH(Overview!A386,'Data-covid'!A:A,0),2),0)</f>
        <v>0</v>
      </c>
      <c r="H386">
        <f>INDEX('Data-weather-dates'!D:F,MATCH(Overview!A386,'Data-weather-dates'!D:D,0),3)</f>
        <v>0</v>
      </c>
      <c r="I386">
        <f>INDEX('Data-holidays'!A:B,MATCH(Overview!A386,'Data-holidays'!A:A,0),2)</f>
        <v>0</v>
      </c>
    </row>
    <row r="387" spans="1:9" x14ac:dyDescent="0.2">
      <c r="A387" s="2">
        <v>43268</v>
      </c>
      <c r="B387">
        <f>INDEX('Data-monthly'!A:B,MATCH(_xlfn.NUMBERVALUE(_xlfn.CONCAT(YEAR(A387),IF(MONTH(A387)&lt;10,_xlfn.CONCAT("0",MONTH(A387)),MONTH(A387)))),'Data-monthly'!A:A,0),2)</f>
        <v>0.4148</v>
      </c>
      <c r="C387">
        <f>INDEX('Data-monthly'!A:C,MATCH(_xlfn.NUMBERVALUE(_xlfn.CONCAT(YEAR(A387),IF(MONTH(A387)&lt;10,_xlfn.CONCAT("0",MONTH(A387)),MONTH(A387)))),'Data-monthly'!A:A,0),3)</f>
        <v>98.2</v>
      </c>
      <c r="D387">
        <f>INDEX('Data-monthly'!A:D,MATCH(_xlfn.NUMBERVALUE(_xlfn.CONCAT(YEAR(A387),IF(MONTH(A387)&lt;10,_xlfn.CONCAT("0",MONTH(A387)),MONTH(A387)))),'Data-monthly'!A:A,0),4)</f>
        <v>4</v>
      </c>
      <c r="E387">
        <f>INDEX('Data-monthly'!A:E,MATCH(_xlfn.NUMBERVALUE(_xlfn.CONCAT(YEAR(A387),IF(MONTH(A387)&lt;10,_xlfn.CONCAT("0",MONTH(A387)),MONTH(A387)))),'Data-monthly'!A:A,0),5)</f>
        <v>2.87E-2</v>
      </c>
      <c r="F387" s="4">
        <f>INDEX('Data-monthly'!A:F,MATCH(_xlfn.NUMBERVALUE(_xlfn.CONCAT(YEAR(A387),IF(MONTH(A387)&lt;10,_xlfn.CONCAT("0",MONTH(A387)),MONTH(A387)))),'Data-monthly'!A:A,0),6)</f>
        <v>13900.2</v>
      </c>
      <c r="G387">
        <f>_xlfn.IFNA(INDEX('Data-covid'!A:B,MATCH(Overview!A387,'Data-covid'!A:A,0),2),0)</f>
        <v>0</v>
      </c>
      <c r="H387">
        <f>INDEX('Data-weather-dates'!D:F,MATCH(Overview!A387,'Data-weather-dates'!D:D,0),3)</f>
        <v>0</v>
      </c>
      <c r="I387">
        <f>INDEX('Data-holidays'!A:B,MATCH(Overview!A387,'Data-holidays'!A:A,0),2)</f>
        <v>0</v>
      </c>
    </row>
    <row r="388" spans="1:9" x14ac:dyDescent="0.2">
      <c r="A388" s="2">
        <v>43269</v>
      </c>
      <c r="B388">
        <f>INDEX('Data-monthly'!A:B,MATCH(_xlfn.NUMBERVALUE(_xlfn.CONCAT(YEAR(A388),IF(MONTH(A388)&lt;10,_xlfn.CONCAT("0",MONTH(A388)),MONTH(A388)))),'Data-monthly'!A:A,0),2)</f>
        <v>0.4148</v>
      </c>
      <c r="C388">
        <f>INDEX('Data-monthly'!A:C,MATCH(_xlfn.NUMBERVALUE(_xlfn.CONCAT(YEAR(A388),IF(MONTH(A388)&lt;10,_xlfn.CONCAT("0",MONTH(A388)),MONTH(A388)))),'Data-monthly'!A:A,0),3)</f>
        <v>98.2</v>
      </c>
      <c r="D388">
        <f>INDEX('Data-monthly'!A:D,MATCH(_xlfn.NUMBERVALUE(_xlfn.CONCAT(YEAR(A388),IF(MONTH(A388)&lt;10,_xlfn.CONCAT("0",MONTH(A388)),MONTH(A388)))),'Data-monthly'!A:A,0),4)</f>
        <v>4</v>
      </c>
      <c r="E388">
        <f>INDEX('Data-monthly'!A:E,MATCH(_xlfn.NUMBERVALUE(_xlfn.CONCAT(YEAR(A388),IF(MONTH(A388)&lt;10,_xlfn.CONCAT("0",MONTH(A388)),MONTH(A388)))),'Data-monthly'!A:A,0),5)</f>
        <v>2.87E-2</v>
      </c>
      <c r="F388" s="4">
        <f>INDEX('Data-monthly'!A:F,MATCH(_xlfn.NUMBERVALUE(_xlfn.CONCAT(YEAR(A388),IF(MONTH(A388)&lt;10,_xlfn.CONCAT("0",MONTH(A388)),MONTH(A388)))),'Data-monthly'!A:A,0),6)</f>
        <v>13900.2</v>
      </c>
      <c r="G388">
        <f>_xlfn.IFNA(INDEX('Data-covid'!A:B,MATCH(Overview!A388,'Data-covid'!A:A,0),2),0)</f>
        <v>0</v>
      </c>
      <c r="H388">
        <f>INDEX('Data-weather-dates'!D:F,MATCH(Overview!A388,'Data-weather-dates'!D:D,0),3)</f>
        <v>1</v>
      </c>
      <c r="I388">
        <f>INDEX('Data-holidays'!A:B,MATCH(Overview!A388,'Data-holidays'!A:A,0),2)</f>
        <v>0</v>
      </c>
    </row>
    <row r="389" spans="1:9" x14ac:dyDescent="0.2">
      <c r="A389" s="2">
        <v>43270</v>
      </c>
      <c r="B389">
        <f>INDEX('Data-monthly'!A:B,MATCH(_xlfn.NUMBERVALUE(_xlfn.CONCAT(YEAR(A389),IF(MONTH(A389)&lt;10,_xlfn.CONCAT("0",MONTH(A389)),MONTH(A389)))),'Data-monthly'!A:A,0),2)</f>
        <v>0.4148</v>
      </c>
      <c r="C389">
        <f>INDEX('Data-monthly'!A:C,MATCH(_xlfn.NUMBERVALUE(_xlfn.CONCAT(YEAR(A389),IF(MONTH(A389)&lt;10,_xlfn.CONCAT("0",MONTH(A389)),MONTH(A389)))),'Data-monthly'!A:A,0),3)</f>
        <v>98.2</v>
      </c>
      <c r="D389">
        <f>INDEX('Data-monthly'!A:D,MATCH(_xlfn.NUMBERVALUE(_xlfn.CONCAT(YEAR(A389),IF(MONTH(A389)&lt;10,_xlfn.CONCAT("0",MONTH(A389)),MONTH(A389)))),'Data-monthly'!A:A,0),4)</f>
        <v>4</v>
      </c>
      <c r="E389">
        <f>INDEX('Data-monthly'!A:E,MATCH(_xlfn.NUMBERVALUE(_xlfn.CONCAT(YEAR(A389),IF(MONTH(A389)&lt;10,_xlfn.CONCAT("0",MONTH(A389)),MONTH(A389)))),'Data-monthly'!A:A,0),5)</f>
        <v>2.87E-2</v>
      </c>
      <c r="F389" s="4">
        <f>INDEX('Data-monthly'!A:F,MATCH(_xlfn.NUMBERVALUE(_xlfn.CONCAT(YEAR(A389),IF(MONTH(A389)&lt;10,_xlfn.CONCAT("0",MONTH(A389)),MONTH(A389)))),'Data-monthly'!A:A,0),6)</f>
        <v>13900.2</v>
      </c>
      <c r="G389">
        <f>_xlfn.IFNA(INDEX('Data-covid'!A:B,MATCH(Overview!A389,'Data-covid'!A:A,0),2),0)</f>
        <v>0</v>
      </c>
      <c r="H389">
        <f>INDEX('Data-weather-dates'!D:F,MATCH(Overview!A389,'Data-weather-dates'!D:D,0),3)</f>
        <v>1</v>
      </c>
      <c r="I389">
        <f>INDEX('Data-holidays'!A:B,MATCH(Overview!A389,'Data-holidays'!A:A,0),2)</f>
        <v>0</v>
      </c>
    </row>
    <row r="390" spans="1:9" x14ac:dyDescent="0.2">
      <c r="A390" s="2">
        <v>43271</v>
      </c>
      <c r="B390">
        <f>INDEX('Data-monthly'!A:B,MATCH(_xlfn.NUMBERVALUE(_xlfn.CONCAT(YEAR(A390),IF(MONTH(A390)&lt;10,_xlfn.CONCAT("0",MONTH(A390)),MONTH(A390)))),'Data-monthly'!A:A,0),2)</f>
        <v>0.4148</v>
      </c>
      <c r="C390">
        <f>INDEX('Data-monthly'!A:C,MATCH(_xlfn.NUMBERVALUE(_xlfn.CONCAT(YEAR(A390),IF(MONTH(A390)&lt;10,_xlfn.CONCAT("0",MONTH(A390)),MONTH(A390)))),'Data-monthly'!A:A,0),3)</f>
        <v>98.2</v>
      </c>
      <c r="D390">
        <f>INDEX('Data-monthly'!A:D,MATCH(_xlfn.NUMBERVALUE(_xlfn.CONCAT(YEAR(A390),IF(MONTH(A390)&lt;10,_xlfn.CONCAT("0",MONTH(A390)),MONTH(A390)))),'Data-monthly'!A:A,0),4)</f>
        <v>4</v>
      </c>
      <c r="E390">
        <f>INDEX('Data-monthly'!A:E,MATCH(_xlfn.NUMBERVALUE(_xlfn.CONCAT(YEAR(A390),IF(MONTH(A390)&lt;10,_xlfn.CONCAT("0",MONTH(A390)),MONTH(A390)))),'Data-monthly'!A:A,0),5)</f>
        <v>2.87E-2</v>
      </c>
      <c r="F390" s="4">
        <f>INDEX('Data-monthly'!A:F,MATCH(_xlfn.NUMBERVALUE(_xlfn.CONCAT(YEAR(A390),IF(MONTH(A390)&lt;10,_xlfn.CONCAT("0",MONTH(A390)),MONTH(A390)))),'Data-monthly'!A:A,0),6)</f>
        <v>13900.2</v>
      </c>
      <c r="G390">
        <f>_xlfn.IFNA(INDEX('Data-covid'!A:B,MATCH(Overview!A390,'Data-covid'!A:A,0),2),0)</f>
        <v>0</v>
      </c>
      <c r="H390">
        <f>INDEX('Data-weather-dates'!D:F,MATCH(Overview!A390,'Data-weather-dates'!D:D,0),3)</f>
        <v>0</v>
      </c>
      <c r="I390">
        <f>INDEX('Data-holidays'!A:B,MATCH(Overview!A390,'Data-holidays'!A:A,0),2)</f>
        <v>0</v>
      </c>
    </row>
    <row r="391" spans="1:9" x14ac:dyDescent="0.2">
      <c r="A391" s="2">
        <v>43272</v>
      </c>
      <c r="B391">
        <f>INDEX('Data-monthly'!A:B,MATCH(_xlfn.NUMBERVALUE(_xlfn.CONCAT(YEAR(A391),IF(MONTH(A391)&lt;10,_xlfn.CONCAT("0",MONTH(A391)),MONTH(A391)))),'Data-monthly'!A:A,0),2)</f>
        <v>0.4148</v>
      </c>
      <c r="C391">
        <f>INDEX('Data-monthly'!A:C,MATCH(_xlfn.NUMBERVALUE(_xlfn.CONCAT(YEAR(A391),IF(MONTH(A391)&lt;10,_xlfn.CONCAT("0",MONTH(A391)),MONTH(A391)))),'Data-monthly'!A:A,0),3)</f>
        <v>98.2</v>
      </c>
      <c r="D391">
        <f>INDEX('Data-monthly'!A:D,MATCH(_xlfn.NUMBERVALUE(_xlfn.CONCAT(YEAR(A391),IF(MONTH(A391)&lt;10,_xlfn.CONCAT("0",MONTH(A391)),MONTH(A391)))),'Data-monthly'!A:A,0),4)</f>
        <v>4</v>
      </c>
      <c r="E391">
        <f>INDEX('Data-monthly'!A:E,MATCH(_xlfn.NUMBERVALUE(_xlfn.CONCAT(YEAR(A391),IF(MONTH(A391)&lt;10,_xlfn.CONCAT("0",MONTH(A391)),MONTH(A391)))),'Data-monthly'!A:A,0),5)</f>
        <v>2.87E-2</v>
      </c>
      <c r="F391" s="4">
        <f>INDEX('Data-monthly'!A:F,MATCH(_xlfn.NUMBERVALUE(_xlfn.CONCAT(YEAR(A391),IF(MONTH(A391)&lt;10,_xlfn.CONCAT("0",MONTH(A391)),MONTH(A391)))),'Data-monthly'!A:A,0),6)</f>
        <v>13900.2</v>
      </c>
      <c r="G391">
        <f>_xlfn.IFNA(INDEX('Data-covid'!A:B,MATCH(Overview!A391,'Data-covid'!A:A,0),2),0)</f>
        <v>0</v>
      </c>
      <c r="H391">
        <f>INDEX('Data-weather-dates'!D:F,MATCH(Overview!A391,'Data-weather-dates'!D:D,0),3)</f>
        <v>0</v>
      </c>
      <c r="I391">
        <f>INDEX('Data-holidays'!A:B,MATCH(Overview!A391,'Data-holidays'!A:A,0),2)</f>
        <v>0</v>
      </c>
    </row>
    <row r="392" spans="1:9" x14ac:dyDescent="0.2">
      <c r="A392" s="2">
        <v>43273</v>
      </c>
      <c r="B392">
        <f>INDEX('Data-monthly'!A:B,MATCH(_xlfn.NUMBERVALUE(_xlfn.CONCAT(YEAR(A392),IF(MONTH(A392)&lt;10,_xlfn.CONCAT("0",MONTH(A392)),MONTH(A392)))),'Data-monthly'!A:A,0),2)</f>
        <v>0.4148</v>
      </c>
      <c r="C392">
        <f>INDEX('Data-monthly'!A:C,MATCH(_xlfn.NUMBERVALUE(_xlfn.CONCAT(YEAR(A392),IF(MONTH(A392)&lt;10,_xlfn.CONCAT("0",MONTH(A392)),MONTH(A392)))),'Data-monthly'!A:A,0),3)</f>
        <v>98.2</v>
      </c>
      <c r="D392">
        <f>INDEX('Data-monthly'!A:D,MATCH(_xlfn.NUMBERVALUE(_xlfn.CONCAT(YEAR(A392),IF(MONTH(A392)&lt;10,_xlfn.CONCAT("0",MONTH(A392)),MONTH(A392)))),'Data-monthly'!A:A,0),4)</f>
        <v>4</v>
      </c>
      <c r="E392">
        <f>INDEX('Data-monthly'!A:E,MATCH(_xlfn.NUMBERVALUE(_xlfn.CONCAT(YEAR(A392),IF(MONTH(A392)&lt;10,_xlfn.CONCAT("0",MONTH(A392)),MONTH(A392)))),'Data-monthly'!A:A,0),5)</f>
        <v>2.87E-2</v>
      </c>
      <c r="F392" s="4">
        <f>INDEX('Data-monthly'!A:F,MATCH(_xlfn.NUMBERVALUE(_xlfn.CONCAT(YEAR(A392),IF(MONTH(A392)&lt;10,_xlfn.CONCAT("0",MONTH(A392)),MONTH(A392)))),'Data-monthly'!A:A,0),6)</f>
        <v>13900.2</v>
      </c>
      <c r="G392">
        <f>_xlfn.IFNA(INDEX('Data-covid'!A:B,MATCH(Overview!A392,'Data-covid'!A:A,0),2),0)</f>
        <v>0</v>
      </c>
      <c r="H392">
        <f>INDEX('Data-weather-dates'!D:F,MATCH(Overview!A392,'Data-weather-dates'!D:D,0),3)</f>
        <v>0</v>
      </c>
      <c r="I392">
        <f>INDEX('Data-holidays'!A:B,MATCH(Overview!A392,'Data-holidays'!A:A,0),2)</f>
        <v>0</v>
      </c>
    </row>
    <row r="393" spans="1:9" x14ac:dyDescent="0.2">
      <c r="A393" s="2">
        <v>43274</v>
      </c>
      <c r="B393">
        <f>INDEX('Data-monthly'!A:B,MATCH(_xlfn.NUMBERVALUE(_xlfn.CONCAT(YEAR(A393),IF(MONTH(A393)&lt;10,_xlfn.CONCAT("0",MONTH(A393)),MONTH(A393)))),'Data-monthly'!A:A,0),2)</f>
        <v>0.4148</v>
      </c>
      <c r="C393">
        <f>INDEX('Data-monthly'!A:C,MATCH(_xlfn.NUMBERVALUE(_xlfn.CONCAT(YEAR(A393),IF(MONTH(A393)&lt;10,_xlfn.CONCAT("0",MONTH(A393)),MONTH(A393)))),'Data-monthly'!A:A,0),3)</f>
        <v>98.2</v>
      </c>
      <c r="D393">
        <f>INDEX('Data-monthly'!A:D,MATCH(_xlfn.NUMBERVALUE(_xlfn.CONCAT(YEAR(A393),IF(MONTH(A393)&lt;10,_xlfn.CONCAT("0",MONTH(A393)),MONTH(A393)))),'Data-monthly'!A:A,0),4)</f>
        <v>4</v>
      </c>
      <c r="E393">
        <f>INDEX('Data-monthly'!A:E,MATCH(_xlfn.NUMBERVALUE(_xlfn.CONCAT(YEAR(A393),IF(MONTH(A393)&lt;10,_xlfn.CONCAT("0",MONTH(A393)),MONTH(A393)))),'Data-monthly'!A:A,0),5)</f>
        <v>2.87E-2</v>
      </c>
      <c r="F393" s="4">
        <f>INDEX('Data-monthly'!A:F,MATCH(_xlfn.NUMBERVALUE(_xlfn.CONCAT(YEAR(A393),IF(MONTH(A393)&lt;10,_xlfn.CONCAT("0",MONTH(A393)),MONTH(A393)))),'Data-monthly'!A:A,0),6)</f>
        <v>13900.2</v>
      </c>
      <c r="G393">
        <f>_xlfn.IFNA(INDEX('Data-covid'!A:B,MATCH(Overview!A393,'Data-covid'!A:A,0),2),0)</f>
        <v>0</v>
      </c>
      <c r="H393">
        <f>INDEX('Data-weather-dates'!D:F,MATCH(Overview!A393,'Data-weather-dates'!D:D,0),3)</f>
        <v>0</v>
      </c>
      <c r="I393">
        <f>INDEX('Data-holidays'!A:B,MATCH(Overview!A393,'Data-holidays'!A:A,0),2)</f>
        <v>0</v>
      </c>
    </row>
    <row r="394" spans="1:9" x14ac:dyDescent="0.2">
      <c r="A394" s="2">
        <v>43275</v>
      </c>
      <c r="B394">
        <f>INDEX('Data-monthly'!A:B,MATCH(_xlfn.NUMBERVALUE(_xlfn.CONCAT(YEAR(A394),IF(MONTH(A394)&lt;10,_xlfn.CONCAT("0",MONTH(A394)),MONTH(A394)))),'Data-monthly'!A:A,0),2)</f>
        <v>0.4148</v>
      </c>
      <c r="C394">
        <f>INDEX('Data-monthly'!A:C,MATCH(_xlfn.NUMBERVALUE(_xlfn.CONCAT(YEAR(A394),IF(MONTH(A394)&lt;10,_xlfn.CONCAT("0",MONTH(A394)),MONTH(A394)))),'Data-monthly'!A:A,0),3)</f>
        <v>98.2</v>
      </c>
      <c r="D394">
        <f>INDEX('Data-monthly'!A:D,MATCH(_xlfn.NUMBERVALUE(_xlfn.CONCAT(YEAR(A394),IF(MONTH(A394)&lt;10,_xlfn.CONCAT("0",MONTH(A394)),MONTH(A394)))),'Data-monthly'!A:A,0),4)</f>
        <v>4</v>
      </c>
      <c r="E394">
        <f>INDEX('Data-monthly'!A:E,MATCH(_xlfn.NUMBERVALUE(_xlfn.CONCAT(YEAR(A394),IF(MONTH(A394)&lt;10,_xlfn.CONCAT("0",MONTH(A394)),MONTH(A394)))),'Data-monthly'!A:A,0),5)</f>
        <v>2.87E-2</v>
      </c>
      <c r="F394" s="4">
        <f>INDEX('Data-monthly'!A:F,MATCH(_xlfn.NUMBERVALUE(_xlfn.CONCAT(YEAR(A394),IF(MONTH(A394)&lt;10,_xlfn.CONCAT("0",MONTH(A394)),MONTH(A394)))),'Data-monthly'!A:A,0),6)</f>
        <v>13900.2</v>
      </c>
      <c r="G394">
        <f>_xlfn.IFNA(INDEX('Data-covid'!A:B,MATCH(Overview!A394,'Data-covid'!A:A,0),2),0)</f>
        <v>0</v>
      </c>
      <c r="H394">
        <f>INDEX('Data-weather-dates'!D:F,MATCH(Overview!A394,'Data-weather-dates'!D:D,0),3)</f>
        <v>0</v>
      </c>
      <c r="I394">
        <f>INDEX('Data-holidays'!A:B,MATCH(Overview!A394,'Data-holidays'!A:A,0),2)</f>
        <v>0</v>
      </c>
    </row>
    <row r="395" spans="1:9" x14ac:dyDescent="0.2">
      <c r="A395" s="2">
        <v>43276</v>
      </c>
      <c r="B395">
        <f>INDEX('Data-monthly'!A:B,MATCH(_xlfn.NUMBERVALUE(_xlfn.CONCAT(YEAR(A395),IF(MONTH(A395)&lt;10,_xlfn.CONCAT("0",MONTH(A395)),MONTH(A395)))),'Data-monthly'!A:A,0),2)</f>
        <v>0.4148</v>
      </c>
      <c r="C395">
        <f>INDEX('Data-monthly'!A:C,MATCH(_xlfn.NUMBERVALUE(_xlfn.CONCAT(YEAR(A395),IF(MONTH(A395)&lt;10,_xlfn.CONCAT("0",MONTH(A395)),MONTH(A395)))),'Data-monthly'!A:A,0),3)</f>
        <v>98.2</v>
      </c>
      <c r="D395">
        <f>INDEX('Data-monthly'!A:D,MATCH(_xlfn.NUMBERVALUE(_xlfn.CONCAT(YEAR(A395),IF(MONTH(A395)&lt;10,_xlfn.CONCAT("0",MONTH(A395)),MONTH(A395)))),'Data-monthly'!A:A,0),4)</f>
        <v>4</v>
      </c>
      <c r="E395">
        <f>INDEX('Data-monthly'!A:E,MATCH(_xlfn.NUMBERVALUE(_xlfn.CONCAT(YEAR(A395),IF(MONTH(A395)&lt;10,_xlfn.CONCAT("0",MONTH(A395)),MONTH(A395)))),'Data-monthly'!A:A,0),5)</f>
        <v>2.87E-2</v>
      </c>
      <c r="F395" s="4">
        <f>INDEX('Data-monthly'!A:F,MATCH(_xlfn.NUMBERVALUE(_xlfn.CONCAT(YEAR(A395),IF(MONTH(A395)&lt;10,_xlfn.CONCAT("0",MONTH(A395)),MONTH(A395)))),'Data-monthly'!A:A,0),6)</f>
        <v>13900.2</v>
      </c>
      <c r="G395">
        <f>_xlfn.IFNA(INDEX('Data-covid'!A:B,MATCH(Overview!A395,'Data-covid'!A:A,0),2),0)</f>
        <v>0</v>
      </c>
      <c r="H395">
        <f>INDEX('Data-weather-dates'!D:F,MATCH(Overview!A395,'Data-weather-dates'!D:D,0),3)</f>
        <v>0</v>
      </c>
      <c r="I395">
        <f>INDEX('Data-holidays'!A:B,MATCH(Overview!A395,'Data-holidays'!A:A,0),2)</f>
        <v>0</v>
      </c>
    </row>
    <row r="396" spans="1:9" x14ac:dyDescent="0.2">
      <c r="A396" s="2">
        <v>43277</v>
      </c>
      <c r="B396">
        <f>INDEX('Data-monthly'!A:B,MATCH(_xlfn.NUMBERVALUE(_xlfn.CONCAT(YEAR(A396),IF(MONTH(A396)&lt;10,_xlfn.CONCAT("0",MONTH(A396)),MONTH(A396)))),'Data-monthly'!A:A,0),2)</f>
        <v>0.4148</v>
      </c>
      <c r="C396">
        <f>INDEX('Data-monthly'!A:C,MATCH(_xlfn.NUMBERVALUE(_xlfn.CONCAT(YEAR(A396),IF(MONTH(A396)&lt;10,_xlfn.CONCAT("0",MONTH(A396)),MONTH(A396)))),'Data-monthly'!A:A,0),3)</f>
        <v>98.2</v>
      </c>
      <c r="D396">
        <f>INDEX('Data-monthly'!A:D,MATCH(_xlfn.NUMBERVALUE(_xlfn.CONCAT(YEAR(A396),IF(MONTH(A396)&lt;10,_xlfn.CONCAT("0",MONTH(A396)),MONTH(A396)))),'Data-monthly'!A:A,0),4)</f>
        <v>4</v>
      </c>
      <c r="E396">
        <f>INDEX('Data-monthly'!A:E,MATCH(_xlfn.NUMBERVALUE(_xlfn.CONCAT(YEAR(A396),IF(MONTH(A396)&lt;10,_xlfn.CONCAT("0",MONTH(A396)),MONTH(A396)))),'Data-monthly'!A:A,0),5)</f>
        <v>2.87E-2</v>
      </c>
      <c r="F396" s="4">
        <f>INDEX('Data-monthly'!A:F,MATCH(_xlfn.NUMBERVALUE(_xlfn.CONCAT(YEAR(A396),IF(MONTH(A396)&lt;10,_xlfn.CONCAT("0",MONTH(A396)),MONTH(A396)))),'Data-monthly'!A:A,0),6)</f>
        <v>13900.2</v>
      </c>
      <c r="G396">
        <f>_xlfn.IFNA(INDEX('Data-covid'!A:B,MATCH(Overview!A396,'Data-covid'!A:A,0),2),0)</f>
        <v>0</v>
      </c>
      <c r="H396">
        <f>INDEX('Data-weather-dates'!D:F,MATCH(Overview!A396,'Data-weather-dates'!D:D,0),3)</f>
        <v>0</v>
      </c>
      <c r="I396">
        <f>INDEX('Data-holidays'!A:B,MATCH(Overview!A396,'Data-holidays'!A:A,0),2)</f>
        <v>0</v>
      </c>
    </row>
    <row r="397" spans="1:9" x14ac:dyDescent="0.2">
      <c r="A397" s="2">
        <v>43278</v>
      </c>
      <c r="B397">
        <f>INDEX('Data-monthly'!A:B,MATCH(_xlfn.NUMBERVALUE(_xlfn.CONCAT(YEAR(A397),IF(MONTH(A397)&lt;10,_xlfn.CONCAT("0",MONTH(A397)),MONTH(A397)))),'Data-monthly'!A:A,0),2)</f>
        <v>0.4148</v>
      </c>
      <c r="C397">
        <f>INDEX('Data-monthly'!A:C,MATCH(_xlfn.NUMBERVALUE(_xlfn.CONCAT(YEAR(A397),IF(MONTH(A397)&lt;10,_xlfn.CONCAT("0",MONTH(A397)),MONTH(A397)))),'Data-monthly'!A:A,0),3)</f>
        <v>98.2</v>
      </c>
      <c r="D397">
        <f>INDEX('Data-monthly'!A:D,MATCH(_xlfn.NUMBERVALUE(_xlfn.CONCAT(YEAR(A397),IF(MONTH(A397)&lt;10,_xlfn.CONCAT("0",MONTH(A397)),MONTH(A397)))),'Data-monthly'!A:A,0),4)</f>
        <v>4</v>
      </c>
      <c r="E397">
        <f>INDEX('Data-monthly'!A:E,MATCH(_xlfn.NUMBERVALUE(_xlfn.CONCAT(YEAR(A397),IF(MONTH(A397)&lt;10,_xlfn.CONCAT("0",MONTH(A397)),MONTH(A397)))),'Data-monthly'!A:A,0),5)</f>
        <v>2.87E-2</v>
      </c>
      <c r="F397" s="4">
        <f>INDEX('Data-monthly'!A:F,MATCH(_xlfn.NUMBERVALUE(_xlfn.CONCAT(YEAR(A397),IF(MONTH(A397)&lt;10,_xlfn.CONCAT("0",MONTH(A397)),MONTH(A397)))),'Data-monthly'!A:A,0),6)</f>
        <v>13900.2</v>
      </c>
      <c r="G397">
        <f>_xlfn.IFNA(INDEX('Data-covid'!A:B,MATCH(Overview!A397,'Data-covid'!A:A,0),2),0)</f>
        <v>0</v>
      </c>
      <c r="H397">
        <f>INDEX('Data-weather-dates'!D:F,MATCH(Overview!A397,'Data-weather-dates'!D:D,0),3)</f>
        <v>0</v>
      </c>
      <c r="I397">
        <f>INDEX('Data-holidays'!A:B,MATCH(Overview!A397,'Data-holidays'!A:A,0),2)</f>
        <v>0</v>
      </c>
    </row>
    <row r="398" spans="1:9" x14ac:dyDescent="0.2">
      <c r="A398" s="2">
        <v>43279</v>
      </c>
      <c r="B398">
        <f>INDEX('Data-monthly'!A:B,MATCH(_xlfn.NUMBERVALUE(_xlfn.CONCAT(YEAR(A398),IF(MONTH(A398)&lt;10,_xlfn.CONCAT("0",MONTH(A398)),MONTH(A398)))),'Data-monthly'!A:A,0),2)</f>
        <v>0.4148</v>
      </c>
      <c r="C398">
        <f>INDEX('Data-monthly'!A:C,MATCH(_xlfn.NUMBERVALUE(_xlfn.CONCAT(YEAR(A398),IF(MONTH(A398)&lt;10,_xlfn.CONCAT("0",MONTH(A398)),MONTH(A398)))),'Data-monthly'!A:A,0),3)</f>
        <v>98.2</v>
      </c>
      <c r="D398">
        <f>INDEX('Data-monthly'!A:D,MATCH(_xlfn.NUMBERVALUE(_xlfn.CONCAT(YEAR(A398),IF(MONTH(A398)&lt;10,_xlfn.CONCAT("0",MONTH(A398)),MONTH(A398)))),'Data-monthly'!A:A,0),4)</f>
        <v>4</v>
      </c>
      <c r="E398">
        <f>INDEX('Data-monthly'!A:E,MATCH(_xlfn.NUMBERVALUE(_xlfn.CONCAT(YEAR(A398),IF(MONTH(A398)&lt;10,_xlfn.CONCAT("0",MONTH(A398)),MONTH(A398)))),'Data-monthly'!A:A,0),5)</f>
        <v>2.87E-2</v>
      </c>
      <c r="F398" s="4">
        <f>INDEX('Data-monthly'!A:F,MATCH(_xlfn.NUMBERVALUE(_xlfn.CONCAT(YEAR(A398),IF(MONTH(A398)&lt;10,_xlfn.CONCAT("0",MONTH(A398)),MONTH(A398)))),'Data-monthly'!A:A,0),6)</f>
        <v>13900.2</v>
      </c>
      <c r="G398">
        <f>_xlfn.IFNA(INDEX('Data-covid'!A:B,MATCH(Overview!A398,'Data-covid'!A:A,0),2),0)</f>
        <v>0</v>
      </c>
      <c r="H398">
        <f>INDEX('Data-weather-dates'!D:F,MATCH(Overview!A398,'Data-weather-dates'!D:D,0),3)</f>
        <v>0</v>
      </c>
      <c r="I398">
        <f>INDEX('Data-holidays'!A:B,MATCH(Overview!A398,'Data-holidays'!A:A,0),2)</f>
        <v>0</v>
      </c>
    </row>
    <row r="399" spans="1:9" x14ac:dyDescent="0.2">
      <c r="A399" s="2">
        <v>43280</v>
      </c>
      <c r="B399">
        <f>INDEX('Data-monthly'!A:B,MATCH(_xlfn.NUMBERVALUE(_xlfn.CONCAT(YEAR(A399),IF(MONTH(A399)&lt;10,_xlfn.CONCAT("0",MONTH(A399)),MONTH(A399)))),'Data-monthly'!A:A,0),2)</f>
        <v>0.4148</v>
      </c>
      <c r="C399">
        <f>INDEX('Data-monthly'!A:C,MATCH(_xlfn.NUMBERVALUE(_xlfn.CONCAT(YEAR(A399),IF(MONTH(A399)&lt;10,_xlfn.CONCAT("0",MONTH(A399)),MONTH(A399)))),'Data-monthly'!A:A,0),3)</f>
        <v>98.2</v>
      </c>
      <c r="D399">
        <f>INDEX('Data-monthly'!A:D,MATCH(_xlfn.NUMBERVALUE(_xlfn.CONCAT(YEAR(A399),IF(MONTH(A399)&lt;10,_xlfn.CONCAT("0",MONTH(A399)),MONTH(A399)))),'Data-monthly'!A:A,0),4)</f>
        <v>4</v>
      </c>
      <c r="E399">
        <f>INDEX('Data-monthly'!A:E,MATCH(_xlfn.NUMBERVALUE(_xlfn.CONCAT(YEAR(A399),IF(MONTH(A399)&lt;10,_xlfn.CONCAT("0",MONTH(A399)),MONTH(A399)))),'Data-monthly'!A:A,0),5)</f>
        <v>2.87E-2</v>
      </c>
      <c r="F399" s="4">
        <f>INDEX('Data-monthly'!A:F,MATCH(_xlfn.NUMBERVALUE(_xlfn.CONCAT(YEAR(A399),IF(MONTH(A399)&lt;10,_xlfn.CONCAT("0",MONTH(A399)),MONTH(A399)))),'Data-monthly'!A:A,0),6)</f>
        <v>13900.2</v>
      </c>
      <c r="G399">
        <f>_xlfn.IFNA(INDEX('Data-covid'!A:B,MATCH(Overview!A399,'Data-covid'!A:A,0),2),0)</f>
        <v>0</v>
      </c>
      <c r="H399">
        <f>INDEX('Data-weather-dates'!D:F,MATCH(Overview!A399,'Data-weather-dates'!D:D,0),3)</f>
        <v>0</v>
      </c>
      <c r="I399">
        <f>INDEX('Data-holidays'!A:B,MATCH(Overview!A399,'Data-holidays'!A:A,0),2)</f>
        <v>0</v>
      </c>
    </row>
    <row r="400" spans="1:9" x14ac:dyDescent="0.2">
      <c r="A400" s="2">
        <v>43281</v>
      </c>
      <c r="B400">
        <f>INDEX('Data-monthly'!A:B,MATCH(_xlfn.NUMBERVALUE(_xlfn.CONCAT(YEAR(A400),IF(MONTH(A400)&lt;10,_xlfn.CONCAT("0",MONTH(A400)),MONTH(A400)))),'Data-monthly'!A:A,0),2)</f>
        <v>0.4148</v>
      </c>
      <c r="C400">
        <f>INDEX('Data-monthly'!A:C,MATCH(_xlfn.NUMBERVALUE(_xlfn.CONCAT(YEAR(A400),IF(MONTH(A400)&lt;10,_xlfn.CONCAT("0",MONTH(A400)),MONTH(A400)))),'Data-monthly'!A:A,0),3)</f>
        <v>98.2</v>
      </c>
      <c r="D400">
        <f>INDEX('Data-monthly'!A:D,MATCH(_xlfn.NUMBERVALUE(_xlfn.CONCAT(YEAR(A400),IF(MONTH(A400)&lt;10,_xlfn.CONCAT("0",MONTH(A400)),MONTH(A400)))),'Data-monthly'!A:A,0),4)</f>
        <v>4</v>
      </c>
      <c r="E400">
        <f>INDEX('Data-monthly'!A:E,MATCH(_xlfn.NUMBERVALUE(_xlfn.CONCAT(YEAR(A400),IF(MONTH(A400)&lt;10,_xlfn.CONCAT("0",MONTH(A400)),MONTH(A400)))),'Data-monthly'!A:A,0),5)</f>
        <v>2.87E-2</v>
      </c>
      <c r="F400" s="4">
        <f>INDEX('Data-monthly'!A:F,MATCH(_xlfn.NUMBERVALUE(_xlfn.CONCAT(YEAR(A400),IF(MONTH(A400)&lt;10,_xlfn.CONCAT("0",MONTH(A400)),MONTH(A400)))),'Data-monthly'!A:A,0),6)</f>
        <v>13900.2</v>
      </c>
      <c r="G400">
        <f>_xlfn.IFNA(INDEX('Data-covid'!A:B,MATCH(Overview!A400,'Data-covid'!A:A,0),2),0)</f>
        <v>0</v>
      </c>
      <c r="H400">
        <f>INDEX('Data-weather-dates'!D:F,MATCH(Overview!A400,'Data-weather-dates'!D:D,0),3)</f>
        <v>0</v>
      </c>
      <c r="I400">
        <f>INDEX('Data-holidays'!A:B,MATCH(Overview!A400,'Data-holidays'!A:A,0),2)</f>
        <v>0</v>
      </c>
    </row>
    <row r="401" spans="1:9" x14ac:dyDescent="0.2">
      <c r="A401" s="2">
        <v>43282</v>
      </c>
      <c r="B401">
        <f>INDEX('Data-monthly'!A:B,MATCH(_xlfn.NUMBERVALUE(_xlfn.CONCAT(YEAR(A401),IF(MONTH(A401)&lt;10,_xlfn.CONCAT("0",MONTH(A401)),MONTH(A401)))),'Data-monthly'!A:A,0),2)</f>
        <v>0.42820000000000003</v>
      </c>
      <c r="C401">
        <f>INDEX('Data-monthly'!A:C,MATCH(_xlfn.NUMBERVALUE(_xlfn.CONCAT(YEAR(A401),IF(MONTH(A401)&lt;10,_xlfn.CONCAT("0",MONTH(A401)),MONTH(A401)))),'Data-monthly'!A:A,0),3)</f>
        <v>97.9</v>
      </c>
      <c r="D401">
        <f>INDEX('Data-monthly'!A:D,MATCH(_xlfn.NUMBERVALUE(_xlfn.CONCAT(YEAR(A401),IF(MONTH(A401)&lt;10,_xlfn.CONCAT("0",MONTH(A401)),MONTH(A401)))),'Data-monthly'!A:A,0),4)</f>
        <v>3.8</v>
      </c>
      <c r="E401">
        <f>INDEX('Data-monthly'!A:E,MATCH(_xlfn.NUMBERVALUE(_xlfn.CONCAT(YEAR(A401),IF(MONTH(A401)&lt;10,_xlfn.CONCAT("0",MONTH(A401)),MONTH(A401)))),'Data-monthly'!A:A,0),5)</f>
        <v>2.9499999999999998E-2</v>
      </c>
      <c r="F401" s="4">
        <f>INDEX('Data-monthly'!A:F,MATCH(_xlfn.NUMBERVALUE(_xlfn.CONCAT(YEAR(A401),IF(MONTH(A401)&lt;10,_xlfn.CONCAT("0",MONTH(A401)),MONTH(A401)))),'Data-monthly'!A:A,0),6)</f>
        <v>13952.3</v>
      </c>
      <c r="G401">
        <f>_xlfn.IFNA(INDEX('Data-covid'!A:B,MATCH(Overview!A401,'Data-covid'!A:A,0),2),0)</f>
        <v>0</v>
      </c>
      <c r="H401">
        <f>INDEX('Data-weather-dates'!D:F,MATCH(Overview!A401,'Data-weather-dates'!D:D,0),3)</f>
        <v>0</v>
      </c>
      <c r="I401">
        <f>INDEX('Data-holidays'!A:B,MATCH(Overview!A401,'Data-holidays'!A:A,0),2)</f>
        <v>0</v>
      </c>
    </row>
    <row r="402" spans="1:9" x14ac:dyDescent="0.2">
      <c r="A402" s="2">
        <v>43283</v>
      </c>
      <c r="B402">
        <f>INDEX('Data-monthly'!A:B,MATCH(_xlfn.NUMBERVALUE(_xlfn.CONCAT(YEAR(A402),IF(MONTH(A402)&lt;10,_xlfn.CONCAT("0",MONTH(A402)),MONTH(A402)))),'Data-monthly'!A:A,0),2)</f>
        <v>0.42820000000000003</v>
      </c>
      <c r="C402">
        <f>INDEX('Data-monthly'!A:C,MATCH(_xlfn.NUMBERVALUE(_xlfn.CONCAT(YEAR(A402),IF(MONTH(A402)&lt;10,_xlfn.CONCAT("0",MONTH(A402)),MONTH(A402)))),'Data-monthly'!A:A,0),3)</f>
        <v>97.9</v>
      </c>
      <c r="D402">
        <f>INDEX('Data-monthly'!A:D,MATCH(_xlfn.NUMBERVALUE(_xlfn.CONCAT(YEAR(A402),IF(MONTH(A402)&lt;10,_xlfn.CONCAT("0",MONTH(A402)),MONTH(A402)))),'Data-monthly'!A:A,0),4)</f>
        <v>3.8</v>
      </c>
      <c r="E402">
        <f>INDEX('Data-monthly'!A:E,MATCH(_xlfn.NUMBERVALUE(_xlfn.CONCAT(YEAR(A402),IF(MONTH(A402)&lt;10,_xlfn.CONCAT("0",MONTH(A402)),MONTH(A402)))),'Data-monthly'!A:A,0),5)</f>
        <v>2.9499999999999998E-2</v>
      </c>
      <c r="F402" s="4">
        <f>INDEX('Data-monthly'!A:F,MATCH(_xlfn.NUMBERVALUE(_xlfn.CONCAT(YEAR(A402),IF(MONTH(A402)&lt;10,_xlfn.CONCAT("0",MONTH(A402)),MONTH(A402)))),'Data-monthly'!A:A,0),6)</f>
        <v>13952.3</v>
      </c>
      <c r="G402">
        <f>_xlfn.IFNA(INDEX('Data-covid'!A:B,MATCH(Overview!A402,'Data-covid'!A:A,0),2),0)</f>
        <v>0</v>
      </c>
      <c r="H402">
        <f>INDEX('Data-weather-dates'!D:F,MATCH(Overview!A402,'Data-weather-dates'!D:D,0),3)</f>
        <v>0</v>
      </c>
      <c r="I402">
        <f>INDEX('Data-holidays'!A:B,MATCH(Overview!A402,'Data-holidays'!A:A,0),2)</f>
        <v>0</v>
      </c>
    </row>
    <row r="403" spans="1:9" x14ac:dyDescent="0.2">
      <c r="A403" s="2">
        <v>43284</v>
      </c>
      <c r="B403">
        <f>INDEX('Data-monthly'!A:B,MATCH(_xlfn.NUMBERVALUE(_xlfn.CONCAT(YEAR(A403),IF(MONTH(A403)&lt;10,_xlfn.CONCAT("0",MONTH(A403)),MONTH(A403)))),'Data-monthly'!A:A,0),2)</f>
        <v>0.42820000000000003</v>
      </c>
      <c r="C403">
        <f>INDEX('Data-monthly'!A:C,MATCH(_xlfn.NUMBERVALUE(_xlfn.CONCAT(YEAR(A403),IF(MONTH(A403)&lt;10,_xlfn.CONCAT("0",MONTH(A403)),MONTH(A403)))),'Data-monthly'!A:A,0),3)</f>
        <v>97.9</v>
      </c>
      <c r="D403">
        <f>INDEX('Data-monthly'!A:D,MATCH(_xlfn.NUMBERVALUE(_xlfn.CONCAT(YEAR(A403),IF(MONTH(A403)&lt;10,_xlfn.CONCAT("0",MONTH(A403)),MONTH(A403)))),'Data-monthly'!A:A,0),4)</f>
        <v>3.8</v>
      </c>
      <c r="E403">
        <f>INDEX('Data-monthly'!A:E,MATCH(_xlfn.NUMBERVALUE(_xlfn.CONCAT(YEAR(A403),IF(MONTH(A403)&lt;10,_xlfn.CONCAT("0",MONTH(A403)),MONTH(A403)))),'Data-monthly'!A:A,0),5)</f>
        <v>2.9499999999999998E-2</v>
      </c>
      <c r="F403" s="4">
        <f>INDEX('Data-monthly'!A:F,MATCH(_xlfn.NUMBERVALUE(_xlfn.CONCAT(YEAR(A403),IF(MONTH(A403)&lt;10,_xlfn.CONCAT("0",MONTH(A403)),MONTH(A403)))),'Data-monthly'!A:A,0),6)</f>
        <v>13952.3</v>
      </c>
      <c r="G403">
        <f>_xlfn.IFNA(INDEX('Data-covid'!A:B,MATCH(Overview!A403,'Data-covid'!A:A,0),2),0)</f>
        <v>0</v>
      </c>
      <c r="H403">
        <f>INDEX('Data-weather-dates'!D:F,MATCH(Overview!A403,'Data-weather-dates'!D:D,0),3)</f>
        <v>0</v>
      </c>
      <c r="I403">
        <f>INDEX('Data-holidays'!A:B,MATCH(Overview!A403,'Data-holidays'!A:A,0),2)</f>
        <v>0</v>
      </c>
    </row>
    <row r="404" spans="1:9" x14ac:dyDescent="0.2">
      <c r="A404" s="2">
        <v>43285</v>
      </c>
      <c r="B404">
        <f>INDEX('Data-monthly'!A:B,MATCH(_xlfn.NUMBERVALUE(_xlfn.CONCAT(YEAR(A404),IF(MONTH(A404)&lt;10,_xlfn.CONCAT("0",MONTH(A404)),MONTH(A404)))),'Data-monthly'!A:A,0),2)</f>
        <v>0.42820000000000003</v>
      </c>
      <c r="C404">
        <f>INDEX('Data-monthly'!A:C,MATCH(_xlfn.NUMBERVALUE(_xlfn.CONCAT(YEAR(A404),IF(MONTH(A404)&lt;10,_xlfn.CONCAT("0",MONTH(A404)),MONTH(A404)))),'Data-monthly'!A:A,0),3)</f>
        <v>97.9</v>
      </c>
      <c r="D404">
        <f>INDEX('Data-monthly'!A:D,MATCH(_xlfn.NUMBERVALUE(_xlfn.CONCAT(YEAR(A404),IF(MONTH(A404)&lt;10,_xlfn.CONCAT("0",MONTH(A404)),MONTH(A404)))),'Data-monthly'!A:A,0),4)</f>
        <v>3.8</v>
      </c>
      <c r="E404">
        <f>INDEX('Data-monthly'!A:E,MATCH(_xlfn.NUMBERVALUE(_xlfn.CONCAT(YEAR(A404),IF(MONTH(A404)&lt;10,_xlfn.CONCAT("0",MONTH(A404)),MONTH(A404)))),'Data-monthly'!A:A,0),5)</f>
        <v>2.9499999999999998E-2</v>
      </c>
      <c r="F404" s="4">
        <f>INDEX('Data-monthly'!A:F,MATCH(_xlfn.NUMBERVALUE(_xlfn.CONCAT(YEAR(A404),IF(MONTH(A404)&lt;10,_xlfn.CONCAT("0",MONTH(A404)),MONTH(A404)))),'Data-monthly'!A:A,0),6)</f>
        <v>13952.3</v>
      </c>
      <c r="G404">
        <f>_xlfn.IFNA(INDEX('Data-covid'!A:B,MATCH(Overview!A404,'Data-covid'!A:A,0),2),0)</f>
        <v>0</v>
      </c>
      <c r="H404">
        <f>INDEX('Data-weather-dates'!D:F,MATCH(Overview!A404,'Data-weather-dates'!D:D,0),3)</f>
        <v>0</v>
      </c>
      <c r="I404">
        <f>INDEX('Data-holidays'!A:B,MATCH(Overview!A404,'Data-holidays'!A:A,0),2)</f>
        <v>0</v>
      </c>
    </row>
    <row r="405" spans="1:9" x14ac:dyDescent="0.2">
      <c r="A405" s="2">
        <v>43286</v>
      </c>
      <c r="B405">
        <f>INDEX('Data-monthly'!A:B,MATCH(_xlfn.NUMBERVALUE(_xlfn.CONCAT(YEAR(A405),IF(MONTH(A405)&lt;10,_xlfn.CONCAT("0",MONTH(A405)),MONTH(A405)))),'Data-monthly'!A:A,0),2)</f>
        <v>0.42820000000000003</v>
      </c>
      <c r="C405">
        <f>INDEX('Data-monthly'!A:C,MATCH(_xlfn.NUMBERVALUE(_xlfn.CONCAT(YEAR(A405),IF(MONTH(A405)&lt;10,_xlfn.CONCAT("0",MONTH(A405)),MONTH(A405)))),'Data-monthly'!A:A,0),3)</f>
        <v>97.9</v>
      </c>
      <c r="D405">
        <f>INDEX('Data-monthly'!A:D,MATCH(_xlfn.NUMBERVALUE(_xlfn.CONCAT(YEAR(A405),IF(MONTH(A405)&lt;10,_xlfn.CONCAT("0",MONTH(A405)),MONTH(A405)))),'Data-monthly'!A:A,0),4)</f>
        <v>3.8</v>
      </c>
      <c r="E405">
        <f>INDEX('Data-monthly'!A:E,MATCH(_xlfn.NUMBERVALUE(_xlfn.CONCAT(YEAR(A405),IF(MONTH(A405)&lt;10,_xlfn.CONCAT("0",MONTH(A405)),MONTH(A405)))),'Data-monthly'!A:A,0),5)</f>
        <v>2.9499999999999998E-2</v>
      </c>
      <c r="F405" s="4">
        <f>INDEX('Data-monthly'!A:F,MATCH(_xlfn.NUMBERVALUE(_xlfn.CONCAT(YEAR(A405),IF(MONTH(A405)&lt;10,_xlfn.CONCAT("0",MONTH(A405)),MONTH(A405)))),'Data-monthly'!A:A,0),6)</f>
        <v>13952.3</v>
      </c>
      <c r="G405">
        <f>_xlfn.IFNA(INDEX('Data-covid'!A:B,MATCH(Overview!A405,'Data-covid'!A:A,0),2),0)</f>
        <v>0</v>
      </c>
      <c r="H405">
        <f>INDEX('Data-weather-dates'!D:F,MATCH(Overview!A405,'Data-weather-dates'!D:D,0),3)</f>
        <v>0</v>
      </c>
      <c r="I405">
        <f>INDEX('Data-holidays'!A:B,MATCH(Overview!A405,'Data-holidays'!A:A,0),2)</f>
        <v>0</v>
      </c>
    </row>
    <row r="406" spans="1:9" x14ac:dyDescent="0.2">
      <c r="A406" s="2">
        <v>43287</v>
      </c>
      <c r="B406">
        <f>INDEX('Data-monthly'!A:B,MATCH(_xlfn.NUMBERVALUE(_xlfn.CONCAT(YEAR(A406),IF(MONTH(A406)&lt;10,_xlfn.CONCAT("0",MONTH(A406)),MONTH(A406)))),'Data-monthly'!A:A,0),2)</f>
        <v>0.42820000000000003</v>
      </c>
      <c r="C406">
        <f>INDEX('Data-monthly'!A:C,MATCH(_xlfn.NUMBERVALUE(_xlfn.CONCAT(YEAR(A406),IF(MONTH(A406)&lt;10,_xlfn.CONCAT("0",MONTH(A406)),MONTH(A406)))),'Data-monthly'!A:A,0),3)</f>
        <v>97.9</v>
      </c>
      <c r="D406">
        <f>INDEX('Data-monthly'!A:D,MATCH(_xlfn.NUMBERVALUE(_xlfn.CONCAT(YEAR(A406),IF(MONTH(A406)&lt;10,_xlfn.CONCAT("0",MONTH(A406)),MONTH(A406)))),'Data-monthly'!A:A,0),4)</f>
        <v>3.8</v>
      </c>
      <c r="E406">
        <f>INDEX('Data-monthly'!A:E,MATCH(_xlfn.NUMBERVALUE(_xlfn.CONCAT(YEAR(A406),IF(MONTH(A406)&lt;10,_xlfn.CONCAT("0",MONTH(A406)),MONTH(A406)))),'Data-monthly'!A:A,0),5)</f>
        <v>2.9499999999999998E-2</v>
      </c>
      <c r="F406" s="4">
        <f>INDEX('Data-monthly'!A:F,MATCH(_xlfn.NUMBERVALUE(_xlfn.CONCAT(YEAR(A406),IF(MONTH(A406)&lt;10,_xlfn.CONCAT("0",MONTH(A406)),MONTH(A406)))),'Data-monthly'!A:A,0),6)</f>
        <v>13952.3</v>
      </c>
      <c r="G406">
        <f>_xlfn.IFNA(INDEX('Data-covid'!A:B,MATCH(Overview!A406,'Data-covid'!A:A,0),2),0)</f>
        <v>0</v>
      </c>
      <c r="H406">
        <f>INDEX('Data-weather-dates'!D:F,MATCH(Overview!A406,'Data-weather-dates'!D:D,0),3)</f>
        <v>0</v>
      </c>
      <c r="I406">
        <f>INDEX('Data-holidays'!A:B,MATCH(Overview!A406,'Data-holidays'!A:A,0),2)</f>
        <v>0</v>
      </c>
    </row>
    <row r="407" spans="1:9" x14ac:dyDescent="0.2">
      <c r="A407" s="2">
        <v>43288</v>
      </c>
      <c r="B407">
        <f>INDEX('Data-monthly'!A:B,MATCH(_xlfn.NUMBERVALUE(_xlfn.CONCAT(YEAR(A407),IF(MONTH(A407)&lt;10,_xlfn.CONCAT("0",MONTH(A407)),MONTH(A407)))),'Data-monthly'!A:A,0),2)</f>
        <v>0.42820000000000003</v>
      </c>
      <c r="C407">
        <f>INDEX('Data-monthly'!A:C,MATCH(_xlfn.NUMBERVALUE(_xlfn.CONCAT(YEAR(A407),IF(MONTH(A407)&lt;10,_xlfn.CONCAT("0",MONTH(A407)),MONTH(A407)))),'Data-monthly'!A:A,0),3)</f>
        <v>97.9</v>
      </c>
      <c r="D407">
        <f>INDEX('Data-monthly'!A:D,MATCH(_xlfn.NUMBERVALUE(_xlfn.CONCAT(YEAR(A407),IF(MONTH(A407)&lt;10,_xlfn.CONCAT("0",MONTH(A407)),MONTH(A407)))),'Data-monthly'!A:A,0),4)</f>
        <v>3.8</v>
      </c>
      <c r="E407">
        <f>INDEX('Data-monthly'!A:E,MATCH(_xlfn.NUMBERVALUE(_xlfn.CONCAT(YEAR(A407),IF(MONTH(A407)&lt;10,_xlfn.CONCAT("0",MONTH(A407)),MONTH(A407)))),'Data-monthly'!A:A,0),5)</f>
        <v>2.9499999999999998E-2</v>
      </c>
      <c r="F407" s="4">
        <f>INDEX('Data-monthly'!A:F,MATCH(_xlfn.NUMBERVALUE(_xlfn.CONCAT(YEAR(A407),IF(MONTH(A407)&lt;10,_xlfn.CONCAT("0",MONTH(A407)),MONTH(A407)))),'Data-monthly'!A:A,0),6)</f>
        <v>13952.3</v>
      </c>
      <c r="G407">
        <f>_xlfn.IFNA(INDEX('Data-covid'!A:B,MATCH(Overview!A407,'Data-covid'!A:A,0),2),0)</f>
        <v>0</v>
      </c>
      <c r="H407">
        <f>INDEX('Data-weather-dates'!D:F,MATCH(Overview!A407,'Data-weather-dates'!D:D,0),3)</f>
        <v>0</v>
      </c>
      <c r="I407">
        <f>INDEX('Data-holidays'!A:B,MATCH(Overview!A407,'Data-holidays'!A:A,0),2)</f>
        <v>0</v>
      </c>
    </row>
    <row r="408" spans="1:9" x14ac:dyDescent="0.2">
      <c r="A408" s="2">
        <v>43289</v>
      </c>
      <c r="B408">
        <f>INDEX('Data-monthly'!A:B,MATCH(_xlfn.NUMBERVALUE(_xlfn.CONCAT(YEAR(A408),IF(MONTH(A408)&lt;10,_xlfn.CONCAT("0",MONTH(A408)),MONTH(A408)))),'Data-monthly'!A:A,0),2)</f>
        <v>0.42820000000000003</v>
      </c>
      <c r="C408">
        <f>INDEX('Data-monthly'!A:C,MATCH(_xlfn.NUMBERVALUE(_xlfn.CONCAT(YEAR(A408),IF(MONTH(A408)&lt;10,_xlfn.CONCAT("0",MONTH(A408)),MONTH(A408)))),'Data-monthly'!A:A,0),3)</f>
        <v>97.9</v>
      </c>
      <c r="D408">
        <f>INDEX('Data-monthly'!A:D,MATCH(_xlfn.NUMBERVALUE(_xlfn.CONCAT(YEAR(A408),IF(MONTH(A408)&lt;10,_xlfn.CONCAT("0",MONTH(A408)),MONTH(A408)))),'Data-monthly'!A:A,0),4)</f>
        <v>3.8</v>
      </c>
      <c r="E408">
        <f>INDEX('Data-monthly'!A:E,MATCH(_xlfn.NUMBERVALUE(_xlfn.CONCAT(YEAR(A408),IF(MONTH(A408)&lt;10,_xlfn.CONCAT("0",MONTH(A408)),MONTH(A408)))),'Data-monthly'!A:A,0),5)</f>
        <v>2.9499999999999998E-2</v>
      </c>
      <c r="F408" s="4">
        <f>INDEX('Data-monthly'!A:F,MATCH(_xlfn.NUMBERVALUE(_xlfn.CONCAT(YEAR(A408),IF(MONTH(A408)&lt;10,_xlfn.CONCAT("0",MONTH(A408)),MONTH(A408)))),'Data-monthly'!A:A,0),6)</f>
        <v>13952.3</v>
      </c>
      <c r="G408">
        <f>_xlfn.IFNA(INDEX('Data-covid'!A:B,MATCH(Overview!A408,'Data-covid'!A:A,0),2),0)</f>
        <v>0</v>
      </c>
      <c r="H408">
        <f>INDEX('Data-weather-dates'!D:F,MATCH(Overview!A408,'Data-weather-dates'!D:D,0),3)</f>
        <v>0</v>
      </c>
      <c r="I408">
        <f>INDEX('Data-holidays'!A:B,MATCH(Overview!A408,'Data-holidays'!A:A,0),2)</f>
        <v>0</v>
      </c>
    </row>
    <row r="409" spans="1:9" x14ac:dyDescent="0.2">
      <c r="A409" s="2">
        <v>43290</v>
      </c>
      <c r="B409">
        <f>INDEX('Data-monthly'!A:B,MATCH(_xlfn.NUMBERVALUE(_xlfn.CONCAT(YEAR(A409),IF(MONTH(A409)&lt;10,_xlfn.CONCAT("0",MONTH(A409)),MONTH(A409)))),'Data-monthly'!A:A,0),2)</f>
        <v>0.42820000000000003</v>
      </c>
      <c r="C409">
        <f>INDEX('Data-monthly'!A:C,MATCH(_xlfn.NUMBERVALUE(_xlfn.CONCAT(YEAR(A409),IF(MONTH(A409)&lt;10,_xlfn.CONCAT("0",MONTH(A409)),MONTH(A409)))),'Data-monthly'!A:A,0),3)</f>
        <v>97.9</v>
      </c>
      <c r="D409">
        <f>INDEX('Data-monthly'!A:D,MATCH(_xlfn.NUMBERVALUE(_xlfn.CONCAT(YEAR(A409),IF(MONTH(A409)&lt;10,_xlfn.CONCAT("0",MONTH(A409)),MONTH(A409)))),'Data-monthly'!A:A,0),4)</f>
        <v>3.8</v>
      </c>
      <c r="E409">
        <f>INDEX('Data-monthly'!A:E,MATCH(_xlfn.NUMBERVALUE(_xlfn.CONCAT(YEAR(A409),IF(MONTH(A409)&lt;10,_xlfn.CONCAT("0",MONTH(A409)),MONTH(A409)))),'Data-monthly'!A:A,0),5)</f>
        <v>2.9499999999999998E-2</v>
      </c>
      <c r="F409" s="4">
        <f>INDEX('Data-monthly'!A:F,MATCH(_xlfn.NUMBERVALUE(_xlfn.CONCAT(YEAR(A409),IF(MONTH(A409)&lt;10,_xlfn.CONCAT("0",MONTH(A409)),MONTH(A409)))),'Data-monthly'!A:A,0),6)</f>
        <v>13952.3</v>
      </c>
      <c r="G409">
        <f>_xlfn.IFNA(INDEX('Data-covid'!A:B,MATCH(Overview!A409,'Data-covid'!A:A,0),2),0)</f>
        <v>0</v>
      </c>
      <c r="H409">
        <f>INDEX('Data-weather-dates'!D:F,MATCH(Overview!A409,'Data-weather-dates'!D:D,0),3)</f>
        <v>0</v>
      </c>
      <c r="I409">
        <f>INDEX('Data-holidays'!A:B,MATCH(Overview!A409,'Data-holidays'!A:A,0),2)</f>
        <v>0</v>
      </c>
    </row>
    <row r="410" spans="1:9" x14ac:dyDescent="0.2">
      <c r="A410" s="2">
        <v>43291</v>
      </c>
      <c r="B410">
        <f>INDEX('Data-monthly'!A:B,MATCH(_xlfn.NUMBERVALUE(_xlfn.CONCAT(YEAR(A410),IF(MONTH(A410)&lt;10,_xlfn.CONCAT("0",MONTH(A410)),MONTH(A410)))),'Data-monthly'!A:A,0),2)</f>
        <v>0.42820000000000003</v>
      </c>
      <c r="C410">
        <f>INDEX('Data-monthly'!A:C,MATCH(_xlfn.NUMBERVALUE(_xlfn.CONCAT(YEAR(A410),IF(MONTH(A410)&lt;10,_xlfn.CONCAT("0",MONTH(A410)),MONTH(A410)))),'Data-monthly'!A:A,0),3)</f>
        <v>97.9</v>
      </c>
      <c r="D410">
        <f>INDEX('Data-monthly'!A:D,MATCH(_xlfn.NUMBERVALUE(_xlfn.CONCAT(YEAR(A410),IF(MONTH(A410)&lt;10,_xlfn.CONCAT("0",MONTH(A410)),MONTH(A410)))),'Data-monthly'!A:A,0),4)</f>
        <v>3.8</v>
      </c>
      <c r="E410">
        <f>INDEX('Data-monthly'!A:E,MATCH(_xlfn.NUMBERVALUE(_xlfn.CONCAT(YEAR(A410),IF(MONTH(A410)&lt;10,_xlfn.CONCAT("0",MONTH(A410)),MONTH(A410)))),'Data-monthly'!A:A,0),5)</f>
        <v>2.9499999999999998E-2</v>
      </c>
      <c r="F410" s="4">
        <f>INDEX('Data-monthly'!A:F,MATCH(_xlfn.NUMBERVALUE(_xlfn.CONCAT(YEAR(A410),IF(MONTH(A410)&lt;10,_xlfn.CONCAT("0",MONTH(A410)),MONTH(A410)))),'Data-monthly'!A:A,0),6)</f>
        <v>13952.3</v>
      </c>
      <c r="G410">
        <f>_xlfn.IFNA(INDEX('Data-covid'!A:B,MATCH(Overview!A410,'Data-covid'!A:A,0),2),0)</f>
        <v>0</v>
      </c>
      <c r="H410">
        <f>INDEX('Data-weather-dates'!D:F,MATCH(Overview!A410,'Data-weather-dates'!D:D,0),3)</f>
        <v>0</v>
      </c>
      <c r="I410">
        <f>INDEX('Data-holidays'!A:B,MATCH(Overview!A410,'Data-holidays'!A:A,0),2)</f>
        <v>0</v>
      </c>
    </row>
    <row r="411" spans="1:9" x14ac:dyDescent="0.2">
      <c r="A411" s="2">
        <v>43292</v>
      </c>
      <c r="B411">
        <f>INDEX('Data-monthly'!A:B,MATCH(_xlfn.NUMBERVALUE(_xlfn.CONCAT(YEAR(A411),IF(MONTH(A411)&lt;10,_xlfn.CONCAT("0",MONTH(A411)),MONTH(A411)))),'Data-monthly'!A:A,0),2)</f>
        <v>0.42820000000000003</v>
      </c>
      <c r="C411">
        <f>INDEX('Data-monthly'!A:C,MATCH(_xlfn.NUMBERVALUE(_xlfn.CONCAT(YEAR(A411),IF(MONTH(A411)&lt;10,_xlfn.CONCAT("0",MONTH(A411)),MONTH(A411)))),'Data-monthly'!A:A,0),3)</f>
        <v>97.9</v>
      </c>
      <c r="D411">
        <f>INDEX('Data-monthly'!A:D,MATCH(_xlfn.NUMBERVALUE(_xlfn.CONCAT(YEAR(A411),IF(MONTH(A411)&lt;10,_xlfn.CONCAT("0",MONTH(A411)),MONTH(A411)))),'Data-monthly'!A:A,0),4)</f>
        <v>3.8</v>
      </c>
      <c r="E411">
        <f>INDEX('Data-monthly'!A:E,MATCH(_xlfn.NUMBERVALUE(_xlfn.CONCAT(YEAR(A411),IF(MONTH(A411)&lt;10,_xlfn.CONCAT("0",MONTH(A411)),MONTH(A411)))),'Data-monthly'!A:A,0),5)</f>
        <v>2.9499999999999998E-2</v>
      </c>
      <c r="F411" s="4">
        <f>INDEX('Data-monthly'!A:F,MATCH(_xlfn.NUMBERVALUE(_xlfn.CONCAT(YEAR(A411),IF(MONTH(A411)&lt;10,_xlfn.CONCAT("0",MONTH(A411)),MONTH(A411)))),'Data-monthly'!A:A,0),6)</f>
        <v>13952.3</v>
      </c>
      <c r="G411">
        <f>_xlfn.IFNA(INDEX('Data-covid'!A:B,MATCH(Overview!A411,'Data-covid'!A:A,0),2),0)</f>
        <v>0</v>
      </c>
      <c r="H411">
        <f>INDEX('Data-weather-dates'!D:F,MATCH(Overview!A411,'Data-weather-dates'!D:D,0),3)</f>
        <v>0</v>
      </c>
      <c r="I411">
        <f>INDEX('Data-holidays'!A:B,MATCH(Overview!A411,'Data-holidays'!A:A,0),2)</f>
        <v>0</v>
      </c>
    </row>
    <row r="412" spans="1:9" x14ac:dyDescent="0.2">
      <c r="A412" s="2">
        <v>43293</v>
      </c>
      <c r="B412">
        <f>INDEX('Data-monthly'!A:B,MATCH(_xlfn.NUMBERVALUE(_xlfn.CONCAT(YEAR(A412),IF(MONTH(A412)&lt;10,_xlfn.CONCAT("0",MONTH(A412)),MONTH(A412)))),'Data-monthly'!A:A,0),2)</f>
        <v>0.42820000000000003</v>
      </c>
      <c r="C412">
        <f>INDEX('Data-monthly'!A:C,MATCH(_xlfn.NUMBERVALUE(_xlfn.CONCAT(YEAR(A412),IF(MONTH(A412)&lt;10,_xlfn.CONCAT("0",MONTH(A412)),MONTH(A412)))),'Data-monthly'!A:A,0),3)</f>
        <v>97.9</v>
      </c>
      <c r="D412">
        <f>INDEX('Data-monthly'!A:D,MATCH(_xlfn.NUMBERVALUE(_xlfn.CONCAT(YEAR(A412),IF(MONTH(A412)&lt;10,_xlfn.CONCAT("0",MONTH(A412)),MONTH(A412)))),'Data-monthly'!A:A,0),4)</f>
        <v>3.8</v>
      </c>
      <c r="E412">
        <f>INDEX('Data-monthly'!A:E,MATCH(_xlfn.NUMBERVALUE(_xlfn.CONCAT(YEAR(A412),IF(MONTH(A412)&lt;10,_xlfn.CONCAT("0",MONTH(A412)),MONTH(A412)))),'Data-monthly'!A:A,0),5)</f>
        <v>2.9499999999999998E-2</v>
      </c>
      <c r="F412" s="4">
        <f>INDEX('Data-monthly'!A:F,MATCH(_xlfn.NUMBERVALUE(_xlfn.CONCAT(YEAR(A412),IF(MONTH(A412)&lt;10,_xlfn.CONCAT("0",MONTH(A412)),MONTH(A412)))),'Data-monthly'!A:A,0),6)</f>
        <v>13952.3</v>
      </c>
      <c r="G412">
        <f>_xlfn.IFNA(INDEX('Data-covid'!A:B,MATCH(Overview!A412,'Data-covid'!A:A,0),2),0)</f>
        <v>0</v>
      </c>
      <c r="H412">
        <f>INDEX('Data-weather-dates'!D:F,MATCH(Overview!A412,'Data-weather-dates'!D:D,0),3)</f>
        <v>0</v>
      </c>
      <c r="I412">
        <f>INDEX('Data-holidays'!A:B,MATCH(Overview!A412,'Data-holidays'!A:A,0),2)</f>
        <v>0</v>
      </c>
    </row>
    <row r="413" spans="1:9" x14ac:dyDescent="0.2">
      <c r="A413" s="2">
        <v>43294</v>
      </c>
      <c r="B413">
        <f>INDEX('Data-monthly'!A:B,MATCH(_xlfn.NUMBERVALUE(_xlfn.CONCAT(YEAR(A413),IF(MONTH(A413)&lt;10,_xlfn.CONCAT("0",MONTH(A413)),MONTH(A413)))),'Data-monthly'!A:A,0),2)</f>
        <v>0.42820000000000003</v>
      </c>
      <c r="C413">
        <f>INDEX('Data-monthly'!A:C,MATCH(_xlfn.NUMBERVALUE(_xlfn.CONCAT(YEAR(A413),IF(MONTH(A413)&lt;10,_xlfn.CONCAT("0",MONTH(A413)),MONTH(A413)))),'Data-monthly'!A:A,0),3)</f>
        <v>97.9</v>
      </c>
      <c r="D413">
        <f>INDEX('Data-monthly'!A:D,MATCH(_xlfn.NUMBERVALUE(_xlfn.CONCAT(YEAR(A413),IF(MONTH(A413)&lt;10,_xlfn.CONCAT("0",MONTH(A413)),MONTH(A413)))),'Data-monthly'!A:A,0),4)</f>
        <v>3.8</v>
      </c>
      <c r="E413">
        <f>INDEX('Data-monthly'!A:E,MATCH(_xlfn.NUMBERVALUE(_xlfn.CONCAT(YEAR(A413),IF(MONTH(A413)&lt;10,_xlfn.CONCAT("0",MONTH(A413)),MONTH(A413)))),'Data-monthly'!A:A,0),5)</f>
        <v>2.9499999999999998E-2</v>
      </c>
      <c r="F413" s="4">
        <f>INDEX('Data-monthly'!A:F,MATCH(_xlfn.NUMBERVALUE(_xlfn.CONCAT(YEAR(A413),IF(MONTH(A413)&lt;10,_xlfn.CONCAT("0",MONTH(A413)),MONTH(A413)))),'Data-monthly'!A:A,0),6)</f>
        <v>13952.3</v>
      </c>
      <c r="G413">
        <f>_xlfn.IFNA(INDEX('Data-covid'!A:B,MATCH(Overview!A413,'Data-covid'!A:A,0),2),0)</f>
        <v>0</v>
      </c>
      <c r="H413">
        <f>INDEX('Data-weather-dates'!D:F,MATCH(Overview!A413,'Data-weather-dates'!D:D,0),3)</f>
        <v>0</v>
      </c>
      <c r="I413">
        <f>INDEX('Data-holidays'!A:B,MATCH(Overview!A413,'Data-holidays'!A:A,0),2)</f>
        <v>0</v>
      </c>
    </row>
    <row r="414" spans="1:9" x14ac:dyDescent="0.2">
      <c r="A414" s="2">
        <v>43295</v>
      </c>
      <c r="B414">
        <f>INDEX('Data-monthly'!A:B,MATCH(_xlfn.NUMBERVALUE(_xlfn.CONCAT(YEAR(A414),IF(MONTH(A414)&lt;10,_xlfn.CONCAT("0",MONTH(A414)),MONTH(A414)))),'Data-monthly'!A:A,0),2)</f>
        <v>0.42820000000000003</v>
      </c>
      <c r="C414">
        <f>INDEX('Data-monthly'!A:C,MATCH(_xlfn.NUMBERVALUE(_xlfn.CONCAT(YEAR(A414),IF(MONTH(A414)&lt;10,_xlfn.CONCAT("0",MONTH(A414)),MONTH(A414)))),'Data-monthly'!A:A,0),3)</f>
        <v>97.9</v>
      </c>
      <c r="D414">
        <f>INDEX('Data-monthly'!A:D,MATCH(_xlfn.NUMBERVALUE(_xlfn.CONCAT(YEAR(A414),IF(MONTH(A414)&lt;10,_xlfn.CONCAT("0",MONTH(A414)),MONTH(A414)))),'Data-monthly'!A:A,0),4)</f>
        <v>3.8</v>
      </c>
      <c r="E414">
        <f>INDEX('Data-monthly'!A:E,MATCH(_xlfn.NUMBERVALUE(_xlfn.CONCAT(YEAR(A414),IF(MONTH(A414)&lt;10,_xlfn.CONCAT("0",MONTH(A414)),MONTH(A414)))),'Data-monthly'!A:A,0),5)</f>
        <v>2.9499999999999998E-2</v>
      </c>
      <c r="F414" s="4">
        <f>INDEX('Data-monthly'!A:F,MATCH(_xlfn.NUMBERVALUE(_xlfn.CONCAT(YEAR(A414),IF(MONTH(A414)&lt;10,_xlfn.CONCAT("0",MONTH(A414)),MONTH(A414)))),'Data-monthly'!A:A,0),6)</f>
        <v>13952.3</v>
      </c>
      <c r="G414">
        <f>_xlfn.IFNA(INDEX('Data-covid'!A:B,MATCH(Overview!A414,'Data-covid'!A:A,0),2),0)</f>
        <v>0</v>
      </c>
      <c r="H414">
        <f>INDEX('Data-weather-dates'!D:F,MATCH(Overview!A414,'Data-weather-dates'!D:D,0),3)</f>
        <v>0</v>
      </c>
      <c r="I414">
        <f>INDEX('Data-holidays'!A:B,MATCH(Overview!A414,'Data-holidays'!A:A,0),2)</f>
        <v>0</v>
      </c>
    </row>
    <row r="415" spans="1:9" x14ac:dyDescent="0.2">
      <c r="A415" s="2">
        <v>43296</v>
      </c>
      <c r="B415">
        <f>INDEX('Data-monthly'!A:B,MATCH(_xlfn.NUMBERVALUE(_xlfn.CONCAT(YEAR(A415),IF(MONTH(A415)&lt;10,_xlfn.CONCAT("0",MONTH(A415)),MONTH(A415)))),'Data-monthly'!A:A,0),2)</f>
        <v>0.42820000000000003</v>
      </c>
      <c r="C415">
        <f>INDEX('Data-monthly'!A:C,MATCH(_xlfn.NUMBERVALUE(_xlfn.CONCAT(YEAR(A415),IF(MONTH(A415)&lt;10,_xlfn.CONCAT("0",MONTH(A415)),MONTH(A415)))),'Data-monthly'!A:A,0),3)</f>
        <v>97.9</v>
      </c>
      <c r="D415">
        <f>INDEX('Data-monthly'!A:D,MATCH(_xlfn.NUMBERVALUE(_xlfn.CONCAT(YEAR(A415),IF(MONTH(A415)&lt;10,_xlfn.CONCAT("0",MONTH(A415)),MONTH(A415)))),'Data-monthly'!A:A,0),4)</f>
        <v>3.8</v>
      </c>
      <c r="E415">
        <f>INDEX('Data-monthly'!A:E,MATCH(_xlfn.NUMBERVALUE(_xlfn.CONCAT(YEAR(A415),IF(MONTH(A415)&lt;10,_xlfn.CONCAT("0",MONTH(A415)),MONTH(A415)))),'Data-monthly'!A:A,0),5)</f>
        <v>2.9499999999999998E-2</v>
      </c>
      <c r="F415" s="4">
        <f>INDEX('Data-monthly'!A:F,MATCH(_xlfn.NUMBERVALUE(_xlfn.CONCAT(YEAR(A415),IF(MONTH(A415)&lt;10,_xlfn.CONCAT("0",MONTH(A415)),MONTH(A415)))),'Data-monthly'!A:A,0),6)</f>
        <v>13952.3</v>
      </c>
      <c r="G415">
        <f>_xlfn.IFNA(INDEX('Data-covid'!A:B,MATCH(Overview!A415,'Data-covid'!A:A,0),2),0)</f>
        <v>0</v>
      </c>
      <c r="H415">
        <f>INDEX('Data-weather-dates'!D:F,MATCH(Overview!A415,'Data-weather-dates'!D:D,0),3)</f>
        <v>0</v>
      </c>
      <c r="I415">
        <f>INDEX('Data-holidays'!A:B,MATCH(Overview!A415,'Data-holidays'!A:A,0),2)</f>
        <v>0</v>
      </c>
    </row>
    <row r="416" spans="1:9" x14ac:dyDescent="0.2">
      <c r="A416" s="2">
        <v>43297</v>
      </c>
      <c r="B416">
        <f>INDEX('Data-monthly'!A:B,MATCH(_xlfn.NUMBERVALUE(_xlfn.CONCAT(YEAR(A416),IF(MONTH(A416)&lt;10,_xlfn.CONCAT("0",MONTH(A416)),MONTH(A416)))),'Data-monthly'!A:A,0),2)</f>
        <v>0.42820000000000003</v>
      </c>
      <c r="C416">
        <f>INDEX('Data-monthly'!A:C,MATCH(_xlfn.NUMBERVALUE(_xlfn.CONCAT(YEAR(A416),IF(MONTH(A416)&lt;10,_xlfn.CONCAT("0",MONTH(A416)),MONTH(A416)))),'Data-monthly'!A:A,0),3)</f>
        <v>97.9</v>
      </c>
      <c r="D416">
        <f>INDEX('Data-monthly'!A:D,MATCH(_xlfn.NUMBERVALUE(_xlfn.CONCAT(YEAR(A416),IF(MONTH(A416)&lt;10,_xlfn.CONCAT("0",MONTH(A416)),MONTH(A416)))),'Data-monthly'!A:A,0),4)</f>
        <v>3.8</v>
      </c>
      <c r="E416">
        <f>INDEX('Data-monthly'!A:E,MATCH(_xlfn.NUMBERVALUE(_xlfn.CONCAT(YEAR(A416),IF(MONTH(A416)&lt;10,_xlfn.CONCAT("0",MONTH(A416)),MONTH(A416)))),'Data-monthly'!A:A,0),5)</f>
        <v>2.9499999999999998E-2</v>
      </c>
      <c r="F416" s="4">
        <f>INDEX('Data-monthly'!A:F,MATCH(_xlfn.NUMBERVALUE(_xlfn.CONCAT(YEAR(A416),IF(MONTH(A416)&lt;10,_xlfn.CONCAT("0",MONTH(A416)),MONTH(A416)))),'Data-monthly'!A:A,0),6)</f>
        <v>13952.3</v>
      </c>
      <c r="G416">
        <f>_xlfn.IFNA(INDEX('Data-covid'!A:B,MATCH(Overview!A416,'Data-covid'!A:A,0),2),0)</f>
        <v>0</v>
      </c>
      <c r="H416">
        <f>INDEX('Data-weather-dates'!D:F,MATCH(Overview!A416,'Data-weather-dates'!D:D,0),3)</f>
        <v>0</v>
      </c>
      <c r="I416">
        <f>INDEX('Data-holidays'!A:B,MATCH(Overview!A416,'Data-holidays'!A:A,0),2)</f>
        <v>0</v>
      </c>
    </row>
    <row r="417" spans="1:9" x14ac:dyDescent="0.2">
      <c r="A417" s="2">
        <v>43298</v>
      </c>
      <c r="B417">
        <f>INDEX('Data-monthly'!A:B,MATCH(_xlfn.NUMBERVALUE(_xlfn.CONCAT(YEAR(A417),IF(MONTH(A417)&lt;10,_xlfn.CONCAT("0",MONTH(A417)),MONTH(A417)))),'Data-monthly'!A:A,0),2)</f>
        <v>0.42820000000000003</v>
      </c>
      <c r="C417">
        <f>INDEX('Data-monthly'!A:C,MATCH(_xlfn.NUMBERVALUE(_xlfn.CONCAT(YEAR(A417),IF(MONTH(A417)&lt;10,_xlfn.CONCAT("0",MONTH(A417)),MONTH(A417)))),'Data-monthly'!A:A,0),3)</f>
        <v>97.9</v>
      </c>
      <c r="D417">
        <f>INDEX('Data-monthly'!A:D,MATCH(_xlfn.NUMBERVALUE(_xlfn.CONCAT(YEAR(A417),IF(MONTH(A417)&lt;10,_xlfn.CONCAT("0",MONTH(A417)),MONTH(A417)))),'Data-monthly'!A:A,0),4)</f>
        <v>3.8</v>
      </c>
      <c r="E417">
        <f>INDEX('Data-monthly'!A:E,MATCH(_xlfn.NUMBERVALUE(_xlfn.CONCAT(YEAR(A417),IF(MONTH(A417)&lt;10,_xlfn.CONCAT("0",MONTH(A417)),MONTH(A417)))),'Data-monthly'!A:A,0),5)</f>
        <v>2.9499999999999998E-2</v>
      </c>
      <c r="F417" s="4">
        <f>INDEX('Data-monthly'!A:F,MATCH(_xlfn.NUMBERVALUE(_xlfn.CONCAT(YEAR(A417),IF(MONTH(A417)&lt;10,_xlfn.CONCAT("0",MONTH(A417)),MONTH(A417)))),'Data-monthly'!A:A,0),6)</f>
        <v>13952.3</v>
      </c>
      <c r="G417">
        <f>_xlfn.IFNA(INDEX('Data-covid'!A:B,MATCH(Overview!A417,'Data-covid'!A:A,0),2),0)</f>
        <v>0</v>
      </c>
      <c r="H417">
        <f>INDEX('Data-weather-dates'!D:F,MATCH(Overview!A417,'Data-weather-dates'!D:D,0),3)</f>
        <v>0</v>
      </c>
      <c r="I417">
        <f>INDEX('Data-holidays'!A:B,MATCH(Overview!A417,'Data-holidays'!A:A,0),2)</f>
        <v>0</v>
      </c>
    </row>
    <row r="418" spans="1:9" x14ac:dyDescent="0.2">
      <c r="A418" s="2">
        <v>43299</v>
      </c>
      <c r="B418">
        <f>INDEX('Data-monthly'!A:B,MATCH(_xlfn.NUMBERVALUE(_xlfn.CONCAT(YEAR(A418),IF(MONTH(A418)&lt;10,_xlfn.CONCAT("0",MONTH(A418)),MONTH(A418)))),'Data-monthly'!A:A,0),2)</f>
        <v>0.42820000000000003</v>
      </c>
      <c r="C418">
        <f>INDEX('Data-monthly'!A:C,MATCH(_xlfn.NUMBERVALUE(_xlfn.CONCAT(YEAR(A418),IF(MONTH(A418)&lt;10,_xlfn.CONCAT("0",MONTH(A418)),MONTH(A418)))),'Data-monthly'!A:A,0),3)</f>
        <v>97.9</v>
      </c>
      <c r="D418">
        <f>INDEX('Data-monthly'!A:D,MATCH(_xlfn.NUMBERVALUE(_xlfn.CONCAT(YEAR(A418),IF(MONTH(A418)&lt;10,_xlfn.CONCAT("0",MONTH(A418)),MONTH(A418)))),'Data-monthly'!A:A,0),4)</f>
        <v>3.8</v>
      </c>
      <c r="E418">
        <f>INDEX('Data-monthly'!A:E,MATCH(_xlfn.NUMBERVALUE(_xlfn.CONCAT(YEAR(A418),IF(MONTH(A418)&lt;10,_xlfn.CONCAT("0",MONTH(A418)),MONTH(A418)))),'Data-monthly'!A:A,0),5)</f>
        <v>2.9499999999999998E-2</v>
      </c>
      <c r="F418" s="4">
        <f>INDEX('Data-monthly'!A:F,MATCH(_xlfn.NUMBERVALUE(_xlfn.CONCAT(YEAR(A418),IF(MONTH(A418)&lt;10,_xlfn.CONCAT("0",MONTH(A418)),MONTH(A418)))),'Data-monthly'!A:A,0),6)</f>
        <v>13952.3</v>
      </c>
      <c r="G418">
        <f>_xlfn.IFNA(INDEX('Data-covid'!A:B,MATCH(Overview!A418,'Data-covid'!A:A,0),2),0)</f>
        <v>0</v>
      </c>
      <c r="H418">
        <f>INDEX('Data-weather-dates'!D:F,MATCH(Overview!A418,'Data-weather-dates'!D:D,0),3)</f>
        <v>0</v>
      </c>
      <c r="I418">
        <f>INDEX('Data-holidays'!A:B,MATCH(Overview!A418,'Data-holidays'!A:A,0),2)</f>
        <v>0</v>
      </c>
    </row>
    <row r="419" spans="1:9" x14ac:dyDescent="0.2">
      <c r="A419" s="2">
        <v>43300</v>
      </c>
      <c r="B419">
        <f>INDEX('Data-monthly'!A:B,MATCH(_xlfn.NUMBERVALUE(_xlfn.CONCAT(YEAR(A419),IF(MONTH(A419)&lt;10,_xlfn.CONCAT("0",MONTH(A419)),MONTH(A419)))),'Data-monthly'!A:A,0),2)</f>
        <v>0.42820000000000003</v>
      </c>
      <c r="C419">
        <f>INDEX('Data-monthly'!A:C,MATCH(_xlfn.NUMBERVALUE(_xlfn.CONCAT(YEAR(A419),IF(MONTH(A419)&lt;10,_xlfn.CONCAT("0",MONTH(A419)),MONTH(A419)))),'Data-monthly'!A:A,0),3)</f>
        <v>97.9</v>
      </c>
      <c r="D419">
        <f>INDEX('Data-monthly'!A:D,MATCH(_xlfn.NUMBERVALUE(_xlfn.CONCAT(YEAR(A419),IF(MONTH(A419)&lt;10,_xlfn.CONCAT("0",MONTH(A419)),MONTH(A419)))),'Data-monthly'!A:A,0),4)</f>
        <v>3.8</v>
      </c>
      <c r="E419">
        <f>INDEX('Data-monthly'!A:E,MATCH(_xlfn.NUMBERVALUE(_xlfn.CONCAT(YEAR(A419),IF(MONTH(A419)&lt;10,_xlfn.CONCAT("0",MONTH(A419)),MONTH(A419)))),'Data-monthly'!A:A,0),5)</f>
        <v>2.9499999999999998E-2</v>
      </c>
      <c r="F419" s="4">
        <f>INDEX('Data-monthly'!A:F,MATCH(_xlfn.NUMBERVALUE(_xlfn.CONCAT(YEAR(A419),IF(MONTH(A419)&lt;10,_xlfn.CONCAT("0",MONTH(A419)),MONTH(A419)))),'Data-monthly'!A:A,0),6)</f>
        <v>13952.3</v>
      </c>
      <c r="G419">
        <f>_xlfn.IFNA(INDEX('Data-covid'!A:B,MATCH(Overview!A419,'Data-covid'!A:A,0),2),0)</f>
        <v>0</v>
      </c>
      <c r="H419">
        <f>INDEX('Data-weather-dates'!D:F,MATCH(Overview!A419,'Data-weather-dates'!D:D,0),3)</f>
        <v>1</v>
      </c>
      <c r="I419">
        <f>INDEX('Data-holidays'!A:B,MATCH(Overview!A419,'Data-holidays'!A:A,0),2)</f>
        <v>0</v>
      </c>
    </row>
    <row r="420" spans="1:9" x14ac:dyDescent="0.2">
      <c r="A420" s="2">
        <v>43301</v>
      </c>
      <c r="B420">
        <f>INDEX('Data-monthly'!A:B,MATCH(_xlfn.NUMBERVALUE(_xlfn.CONCAT(YEAR(A420),IF(MONTH(A420)&lt;10,_xlfn.CONCAT("0",MONTH(A420)),MONTH(A420)))),'Data-monthly'!A:A,0),2)</f>
        <v>0.42820000000000003</v>
      </c>
      <c r="C420">
        <f>INDEX('Data-monthly'!A:C,MATCH(_xlfn.NUMBERVALUE(_xlfn.CONCAT(YEAR(A420),IF(MONTH(A420)&lt;10,_xlfn.CONCAT("0",MONTH(A420)),MONTH(A420)))),'Data-monthly'!A:A,0),3)</f>
        <v>97.9</v>
      </c>
      <c r="D420">
        <f>INDEX('Data-monthly'!A:D,MATCH(_xlfn.NUMBERVALUE(_xlfn.CONCAT(YEAR(A420),IF(MONTH(A420)&lt;10,_xlfn.CONCAT("0",MONTH(A420)),MONTH(A420)))),'Data-monthly'!A:A,0),4)</f>
        <v>3.8</v>
      </c>
      <c r="E420">
        <f>INDEX('Data-monthly'!A:E,MATCH(_xlfn.NUMBERVALUE(_xlfn.CONCAT(YEAR(A420),IF(MONTH(A420)&lt;10,_xlfn.CONCAT("0",MONTH(A420)),MONTH(A420)))),'Data-monthly'!A:A,0),5)</f>
        <v>2.9499999999999998E-2</v>
      </c>
      <c r="F420" s="4">
        <f>INDEX('Data-monthly'!A:F,MATCH(_xlfn.NUMBERVALUE(_xlfn.CONCAT(YEAR(A420),IF(MONTH(A420)&lt;10,_xlfn.CONCAT("0",MONTH(A420)),MONTH(A420)))),'Data-monthly'!A:A,0),6)</f>
        <v>13952.3</v>
      </c>
      <c r="G420">
        <f>_xlfn.IFNA(INDEX('Data-covid'!A:B,MATCH(Overview!A420,'Data-covid'!A:A,0),2),0)</f>
        <v>0</v>
      </c>
      <c r="H420">
        <f>INDEX('Data-weather-dates'!D:F,MATCH(Overview!A420,'Data-weather-dates'!D:D,0),3)</f>
        <v>1</v>
      </c>
      <c r="I420">
        <f>INDEX('Data-holidays'!A:B,MATCH(Overview!A420,'Data-holidays'!A:A,0),2)</f>
        <v>0</v>
      </c>
    </row>
    <row r="421" spans="1:9" x14ac:dyDescent="0.2">
      <c r="A421" s="2">
        <v>43302</v>
      </c>
      <c r="B421">
        <f>INDEX('Data-monthly'!A:B,MATCH(_xlfn.NUMBERVALUE(_xlfn.CONCAT(YEAR(A421),IF(MONTH(A421)&lt;10,_xlfn.CONCAT("0",MONTH(A421)),MONTH(A421)))),'Data-monthly'!A:A,0),2)</f>
        <v>0.42820000000000003</v>
      </c>
      <c r="C421">
        <f>INDEX('Data-monthly'!A:C,MATCH(_xlfn.NUMBERVALUE(_xlfn.CONCAT(YEAR(A421),IF(MONTH(A421)&lt;10,_xlfn.CONCAT("0",MONTH(A421)),MONTH(A421)))),'Data-monthly'!A:A,0),3)</f>
        <v>97.9</v>
      </c>
      <c r="D421">
        <f>INDEX('Data-monthly'!A:D,MATCH(_xlfn.NUMBERVALUE(_xlfn.CONCAT(YEAR(A421),IF(MONTH(A421)&lt;10,_xlfn.CONCAT("0",MONTH(A421)),MONTH(A421)))),'Data-monthly'!A:A,0),4)</f>
        <v>3.8</v>
      </c>
      <c r="E421">
        <f>INDEX('Data-monthly'!A:E,MATCH(_xlfn.NUMBERVALUE(_xlfn.CONCAT(YEAR(A421),IF(MONTH(A421)&lt;10,_xlfn.CONCAT("0",MONTH(A421)),MONTH(A421)))),'Data-monthly'!A:A,0),5)</f>
        <v>2.9499999999999998E-2</v>
      </c>
      <c r="F421" s="4">
        <f>INDEX('Data-monthly'!A:F,MATCH(_xlfn.NUMBERVALUE(_xlfn.CONCAT(YEAR(A421),IF(MONTH(A421)&lt;10,_xlfn.CONCAT("0",MONTH(A421)),MONTH(A421)))),'Data-monthly'!A:A,0),6)</f>
        <v>13952.3</v>
      </c>
      <c r="G421">
        <f>_xlfn.IFNA(INDEX('Data-covid'!A:B,MATCH(Overview!A421,'Data-covid'!A:A,0),2),0)</f>
        <v>0</v>
      </c>
      <c r="H421">
        <f>INDEX('Data-weather-dates'!D:F,MATCH(Overview!A421,'Data-weather-dates'!D:D,0),3)</f>
        <v>1</v>
      </c>
      <c r="I421">
        <f>INDEX('Data-holidays'!A:B,MATCH(Overview!A421,'Data-holidays'!A:A,0),2)</f>
        <v>0</v>
      </c>
    </row>
    <row r="422" spans="1:9" x14ac:dyDescent="0.2">
      <c r="A422" s="2">
        <v>43303</v>
      </c>
      <c r="B422">
        <f>INDEX('Data-monthly'!A:B,MATCH(_xlfn.NUMBERVALUE(_xlfn.CONCAT(YEAR(A422),IF(MONTH(A422)&lt;10,_xlfn.CONCAT("0",MONTH(A422)),MONTH(A422)))),'Data-monthly'!A:A,0),2)</f>
        <v>0.42820000000000003</v>
      </c>
      <c r="C422">
        <f>INDEX('Data-monthly'!A:C,MATCH(_xlfn.NUMBERVALUE(_xlfn.CONCAT(YEAR(A422),IF(MONTH(A422)&lt;10,_xlfn.CONCAT("0",MONTH(A422)),MONTH(A422)))),'Data-monthly'!A:A,0),3)</f>
        <v>97.9</v>
      </c>
      <c r="D422">
        <f>INDEX('Data-monthly'!A:D,MATCH(_xlfn.NUMBERVALUE(_xlfn.CONCAT(YEAR(A422),IF(MONTH(A422)&lt;10,_xlfn.CONCAT("0",MONTH(A422)),MONTH(A422)))),'Data-monthly'!A:A,0),4)</f>
        <v>3.8</v>
      </c>
      <c r="E422">
        <f>INDEX('Data-monthly'!A:E,MATCH(_xlfn.NUMBERVALUE(_xlfn.CONCAT(YEAR(A422),IF(MONTH(A422)&lt;10,_xlfn.CONCAT("0",MONTH(A422)),MONTH(A422)))),'Data-monthly'!A:A,0),5)</f>
        <v>2.9499999999999998E-2</v>
      </c>
      <c r="F422" s="4">
        <f>INDEX('Data-monthly'!A:F,MATCH(_xlfn.NUMBERVALUE(_xlfn.CONCAT(YEAR(A422),IF(MONTH(A422)&lt;10,_xlfn.CONCAT("0",MONTH(A422)),MONTH(A422)))),'Data-monthly'!A:A,0),6)</f>
        <v>13952.3</v>
      </c>
      <c r="G422">
        <f>_xlfn.IFNA(INDEX('Data-covid'!A:B,MATCH(Overview!A422,'Data-covid'!A:A,0),2),0)</f>
        <v>0</v>
      </c>
      <c r="H422">
        <f>INDEX('Data-weather-dates'!D:F,MATCH(Overview!A422,'Data-weather-dates'!D:D,0),3)</f>
        <v>1</v>
      </c>
      <c r="I422">
        <f>INDEX('Data-holidays'!A:B,MATCH(Overview!A422,'Data-holidays'!A:A,0),2)</f>
        <v>0</v>
      </c>
    </row>
    <row r="423" spans="1:9" x14ac:dyDescent="0.2">
      <c r="A423" s="2">
        <v>43304</v>
      </c>
      <c r="B423">
        <f>INDEX('Data-monthly'!A:B,MATCH(_xlfn.NUMBERVALUE(_xlfn.CONCAT(YEAR(A423),IF(MONTH(A423)&lt;10,_xlfn.CONCAT("0",MONTH(A423)),MONTH(A423)))),'Data-monthly'!A:A,0),2)</f>
        <v>0.42820000000000003</v>
      </c>
      <c r="C423">
        <f>INDEX('Data-monthly'!A:C,MATCH(_xlfn.NUMBERVALUE(_xlfn.CONCAT(YEAR(A423),IF(MONTH(A423)&lt;10,_xlfn.CONCAT("0",MONTH(A423)),MONTH(A423)))),'Data-monthly'!A:A,0),3)</f>
        <v>97.9</v>
      </c>
      <c r="D423">
        <f>INDEX('Data-monthly'!A:D,MATCH(_xlfn.NUMBERVALUE(_xlfn.CONCAT(YEAR(A423),IF(MONTH(A423)&lt;10,_xlfn.CONCAT("0",MONTH(A423)),MONTH(A423)))),'Data-monthly'!A:A,0),4)</f>
        <v>3.8</v>
      </c>
      <c r="E423">
        <f>INDEX('Data-monthly'!A:E,MATCH(_xlfn.NUMBERVALUE(_xlfn.CONCAT(YEAR(A423),IF(MONTH(A423)&lt;10,_xlfn.CONCAT("0",MONTH(A423)),MONTH(A423)))),'Data-monthly'!A:A,0),5)</f>
        <v>2.9499999999999998E-2</v>
      </c>
      <c r="F423" s="4">
        <f>INDEX('Data-monthly'!A:F,MATCH(_xlfn.NUMBERVALUE(_xlfn.CONCAT(YEAR(A423),IF(MONTH(A423)&lt;10,_xlfn.CONCAT("0",MONTH(A423)),MONTH(A423)))),'Data-monthly'!A:A,0),6)</f>
        <v>13952.3</v>
      </c>
      <c r="G423">
        <f>_xlfn.IFNA(INDEX('Data-covid'!A:B,MATCH(Overview!A423,'Data-covid'!A:A,0),2),0)</f>
        <v>0</v>
      </c>
      <c r="H423">
        <f>INDEX('Data-weather-dates'!D:F,MATCH(Overview!A423,'Data-weather-dates'!D:D,0),3)</f>
        <v>0</v>
      </c>
      <c r="I423">
        <f>INDEX('Data-holidays'!A:B,MATCH(Overview!A423,'Data-holidays'!A:A,0),2)</f>
        <v>0</v>
      </c>
    </row>
    <row r="424" spans="1:9" x14ac:dyDescent="0.2">
      <c r="A424" s="2">
        <v>43305</v>
      </c>
      <c r="B424">
        <f>INDEX('Data-monthly'!A:B,MATCH(_xlfn.NUMBERVALUE(_xlfn.CONCAT(YEAR(A424),IF(MONTH(A424)&lt;10,_xlfn.CONCAT("0",MONTH(A424)),MONTH(A424)))),'Data-monthly'!A:A,0),2)</f>
        <v>0.42820000000000003</v>
      </c>
      <c r="C424">
        <f>INDEX('Data-monthly'!A:C,MATCH(_xlfn.NUMBERVALUE(_xlfn.CONCAT(YEAR(A424),IF(MONTH(A424)&lt;10,_xlfn.CONCAT("0",MONTH(A424)),MONTH(A424)))),'Data-monthly'!A:A,0),3)</f>
        <v>97.9</v>
      </c>
      <c r="D424">
        <f>INDEX('Data-monthly'!A:D,MATCH(_xlfn.NUMBERVALUE(_xlfn.CONCAT(YEAR(A424),IF(MONTH(A424)&lt;10,_xlfn.CONCAT("0",MONTH(A424)),MONTH(A424)))),'Data-monthly'!A:A,0),4)</f>
        <v>3.8</v>
      </c>
      <c r="E424">
        <f>INDEX('Data-monthly'!A:E,MATCH(_xlfn.NUMBERVALUE(_xlfn.CONCAT(YEAR(A424),IF(MONTH(A424)&lt;10,_xlfn.CONCAT("0",MONTH(A424)),MONTH(A424)))),'Data-monthly'!A:A,0),5)</f>
        <v>2.9499999999999998E-2</v>
      </c>
      <c r="F424" s="4">
        <f>INDEX('Data-monthly'!A:F,MATCH(_xlfn.NUMBERVALUE(_xlfn.CONCAT(YEAR(A424),IF(MONTH(A424)&lt;10,_xlfn.CONCAT("0",MONTH(A424)),MONTH(A424)))),'Data-monthly'!A:A,0),6)</f>
        <v>13952.3</v>
      </c>
      <c r="G424">
        <f>_xlfn.IFNA(INDEX('Data-covid'!A:B,MATCH(Overview!A424,'Data-covid'!A:A,0),2),0)</f>
        <v>0</v>
      </c>
      <c r="H424">
        <f>INDEX('Data-weather-dates'!D:F,MATCH(Overview!A424,'Data-weather-dates'!D:D,0),3)</f>
        <v>0</v>
      </c>
      <c r="I424">
        <f>INDEX('Data-holidays'!A:B,MATCH(Overview!A424,'Data-holidays'!A:A,0),2)</f>
        <v>0</v>
      </c>
    </row>
    <row r="425" spans="1:9" x14ac:dyDescent="0.2">
      <c r="A425" s="2">
        <v>43306</v>
      </c>
      <c r="B425">
        <f>INDEX('Data-monthly'!A:B,MATCH(_xlfn.NUMBERVALUE(_xlfn.CONCAT(YEAR(A425),IF(MONTH(A425)&lt;10,_xlfn.CONCAT("0",MONTH(A425)),MONTH(A425)))),'Data-monthly'!A:A,0),2)</f>
        <v>0.42820000000000003</v>
      </c>
      <c r="C425">
        <f>INDEX('Data-monthly'!A:C,MATCH(_xlfn.NUMBERVALUE(_xlfn.CONCAT(YEAR(A425),IF(MONTH(A425)&lt;10,_xlfn.CONCAT("0",MONTH(A425)),MONTH(A425)))),'Data-monthly'!A:A,0),3)</f>
        <v>97.9</v>
      </c>
      <c r="D425">
        <f>INDEX('Data-monthly'!A:D,MATCH(_xlfn.NUMBERVALUE(_xlfn.CONCAT(YEAR(A425),IF(MONTH(A425)&lt;10,_xlfn.CONCAT("0",MONTH(A425)),MONTH(A425)))),'Data-monthly'!A:A,0),4)</f>
        <v>3.8</v>
      </c>
      <c r="E425">
        <f>INDEX('Data-monthly'!A:E,MATCH(_xlfn.NUMBERVALUE(_xlfn.CONCAT(YEAR(A425),IF(MONTH(A425)&lt;10,_xlfn.CONCAT("0",MONTH(A425)),MONTH(A425)))),'Data-monthly'!A:A,0),5)</f>
        <v>2.9499999999999998E-2</v>
      </c>
      <c r="F425" s="4">
        <f>INDEX('Data-monthly'!A:F,MATCH(_xlfn.NUMBERVALUE(_xlfn.CONCAT(YEAR(A425),IF(MONTH(A425)&lt;10,_xlfn.CONCAT("0",MONTH(A425)),MONTH(A425)))),'Data-monthly'!A:A,0),6)</f>
        <v>13952.3</v>
      </c>
      <c r="G425">
        <f>_xlfn.IFNA(INDEX('Data-covid'!A:B,MATCH(Overview!A425,'Data-covid'!A:A,0),2),0)</f>
        <v>0</v>
      </c>
      <c r="H425">
        <f>INDEX('Data-weather-dates'!D:F,MATCH(Overview!A425,'Data-weather-dates'!D:D,0),3)</f>
        <v>0</v>
      </c>
      <c r="I425">
        <f>INDEX('Data-holidays'!A:B,MATCH(Overview!A425,'Data-holidays'!A:A,0),2)</f>
        <v>0</v>
      </c>
    </row>
    <row r="426" spans="1:9" x14ac:dyDescent="0.2">
      <c r="A426" s="2">
        <v>43307</v>
      </c>
      <c r="B426">
        <f>INDEX('Data-monthly'!A:B,MATCH(_xlfn.NUMBERVALUE(_xlfn.CONCAT(YEAR(A426),IF(MONTH(A426)&lt;10,_xlfn.CONCAT("0",MONTH(A426)),MONTH(A426)))),'Data-monthly'!A:A,0),2)</f>
        <v>0.42820000000000003</v>
      </c>
      <c r="C426">
        <f>INDEX('Data-monthly'!A:C,MATCH(_xlfn.NUMBERVALUE(_xlfn.CONCAT(YEAR(A426),IF(MONTH(A426)&lt;10,_xlfn.CONCAT("0",MONTH(A426)),MONTH(A426)))),'Data-monthly'!A:A,0),3)</f>
        <v>97.9</v>
      </c>
      <c r="D426">
        <f>INDEX('Data-monthly'!A:D,MATCH(_xlfn.NUMBERVALUE(_xlfn.CONCAT(YEAR(A426),IF(MONTH(A426)&lt;10,_xlfn.CONCAT("0",MONTH(A426)),MONTH(A426)))),'Data-monthly'!A:A,0),4)</f>
        <v>3.8</v>
      </c>
      <c r="E426">
        <f>INDEX('Data-monthly'!A:E,MATCH(_xlfn.NUMBERVALUE(_xlfn.CONCAT(YEAR(A426),IF(MONTH(A426)&lt;10,_xlfn.CONCAT("0",MONTH(A426)),MONTH(A426)))),'Data-monthly'!A:A,0),5)</f>
        <v>2.9499999999999998E-2</v>
      </c>
      <c r="F426" s="4">
        <f>INDEX('Data-monthly'!A:F,MATCH(_xlfn.NUMBERVALUE(_xlfn.CONCAT(YEAR(A426),IF(MONTH(A426)&lt;10,_xlfn.CONCAT("0",MONTH(A426)),MONTH(A426)))),'Data-monthly'!A:A,0),6)</f>
        <v>13952.3</v>
      </c>
      <c r="G426">
        <f>_xlfn.IFNA(INDEX('Data-covid'!A:B,MATCH(Overview!A426,'Data-covid'!A:A,0),2),0)</f>
        <v>0</v>
      </c>
      <c r="H426">
        <f>INDEX('Data-weather-dates'!D:F,MATCH(Overview!A426,'Data-weather-dates'!D:D,0),3)</f>
        <v>0</v>
      </c>
      <c r="I426">
        <f>INDEX('Data-holidays'!A:B,MATCH(Overview!A426,'Data-holidays'!A:A,0),2)</f>
        <v>0</v>
      </c>
    </row>
    <row r="427" spans="1:9" x14ac:dyDescent="0.2">
      <c r="A427" s="2">
        <v>43308</v>
      </c>
      <c r="B427">
        <f>INDEX('Data-monthly'!A:B,MATCH(_xlfn.NUMBERVALUE(_xlfn.CONCAT(YEAR(A427),IF(MONTH(A427)&lt;10,_xlfn.CONCAT("0",MONTH(A427)),MONTH(A427)))),'Data-monthly'!A:A,0),2)</f>
        <v>0.42820000000000003</v>
      </c>
      <c r="C427">
        <f>INDEX('Data-monthly'!A:C,MATCH(_xlfn.NUMBERVALUE(_xlfn.CONCAT(YEAR(A427),IF(MONTH(A427)&lt;10,_xlfn.CONCAT("0",MONTH(A427)),MONTH(A427)))),'Data-monthly'!A:A,0),3)</f>
        <v>97.9</v>
      </c>
      <c r="D427">
        <f>INDEX('Data-monthly'!A:D,MATCH(_xlfn.NUMBERVALUE(_xlfn.CONCAT(YEAR(A427),IF(MONTH(A427)&lt;10,_xlfn.CONCAT("0",MONTH(A427)),MONTH(A427)))),'Data-monthly'!A:A,0),4)</f>
        <v>3.8</v>
      </c>
      <c r="E427">
        <f>INDEX('Data-monthly'!A:E,MATCH(_xlfn.NUMBERVALUE(_xlfn.CONCAT(YEAR(A427),IF(MONTH(A427)&lt;10,_xlfn.CONCAT("0",MONTH(A427)),MONTH(A427)))),'Data-monthly'!A:A,0),5)</f>
        <v>2.9499999999999998E-2</v>
      </c>
      <c r="F427" s="4">
        <f>INDEX('Data-monthly'!A:F,MATCH(_xlfn.NUMBERVALUE(_xlfn.CONCAT(YEAR(A427),IF(MONTH(A427)&lt;10,_xlfn.CONCAT("0",MONTH(A427)),MONTH(A427)))),'Data-monthly'!A:A,0),6)</f>
        <v>13952.3</v>
      </c>
      <c r="G427">
        <f>_xlfn.IFNA(INDEX('Data-covid'!A:B,MATCH(Overview!A427,'Data-covid'!A:A,0),2),0)</f>
        <v>0</v>
      </c>
      <c r="H427">
        <f>INDEX('Data-weather-dates'!D:F,MATCH(Overview!A427,'Data-weather-dates'!D:D,0),3)</f>
        <v>0</v>
      </c>
      <c r="I427">
        <f>INDEX('Data-holidays'!A:B,MATCH(Overview!A427,'Data-holidays'!A:A,0),2)</f>
        <v>0</v>
      </c>
    </row>
    <row r="428" spans="1:9" x14ac:dyDescent="0.2">
      <c r="A428" s="2">
        <v>43309</v>
      </c>
      <c r="B428">
        <f>INDEX('Data-monthly'!A:B,MATCH(_xlfn.NUMBERVALUE(_xlfn.CONCAT(YEAR(A428),IF(MONTH(A428)&lt;10,_xlfn.CONCAT("0",MONTH(A428)),MONTH(A428)))),'Data-monthly'!A:A,0),2)</f>
        <v>0.42820000000000003</v>
      </c>
      <c r="C428">
        <f>INDEX('Data-monthly'!A:C,MATCH(_xlfn.NUMBERVALUE(_xlfn.CONCAT(YEAR(A428),IF(MONTH(A428)&lt;10,_xlfn.CONCAT("0",MONTH(A428)),MONTH(A428)))),'Data-monthly'!A:A,0),3)</f>
        <v>97.9</v>
      </c>
      <c r="D428">
        <f>INDEX('Data-monthly'!A:D,MATCH(_xlfn.NUMBERVALUE(_xlfn.CONCAT(YEAR(A428),IF(MONTH(A428)&lt;10,_xlfn.CONCAT("0",MONTH(A428)),MONTH(A428)))),'Data-monthly'!A:A,0),4)</f>
        <v>3.8</v>
      </c>
      <c r="E428">
        <f>INDEX('Data-monthly'!A:E,MATCH(_xlfn.NUMBERVALUE(_xlfn.CONCAT(YEAR(A428),IF(MONTH(A428)&lt;10,_xlfn.CONCAT("0",MONTH(A428)),MONTH(A428)))),'Data-monthly'!A:A,0),5)</f>
        <v>2.9499999999999998E-2</v>
      </c>
      <c r="F428" s="4">
        <f>INDEX('Data-monthly'!A:F,MATCH(_xlfn.NUMBERVALUE(_xlfn.CONCAT(YEAR(A428),IF(MONTH(A428)&lt;10,_xlfn.CONCAT("0",MONTH(A428)),MONTH(A428)))),'Data-monthly'!A:A,0),6)</f>
        <v>13952.3</v>
      </c>
      <c r="G428">
        <f>_xlfn.IFNA(INDEX('Data-covid'!A:B,MATCH(Overview!A428,'Data-covid'!A:A,0),2),0)</f>
        <v>0</v>
      </c>
      <c r="H428">
        <f>INDEX('Data-weather-dates'!D:F,MATCH(Overview!A428,'Data-weather-dates'!D:D,0),3)</f>
        <v>0</v>
      </c>
      <c r="I428">
        <f>INDEX('Data-holidays'!A:B,MATCH(Overview!A428,'Data-holidays'!A:A,0),2)</f>
        <v>0</v>
      </c>
    </row>
    <row r="429" spans="1:9" x14ac:dyDescent="0.2">
      <c r="A429" s="2">
        <v>43310</v>
      </c>
      <c r="B429">
        <f>INDEX('Data-monthly'!A:B,MATCH(_xlfn.NUMBERVALUE(_xlfn.CONCAT(YEAR(A429),IF(MONTH(A429)&lt;10,_xlfn.CONCAT("0",MONTH(A429)),MONTH(A429)))),'Data-monthly'!A:A,0),2)</f>
        <v>0.42820000000000003</v>
      </c>
      <c r="C429">
        <f>INDEX('Data-monthly'!A:C,MATCH(_xlfn.NUMBERVALUE(_xlfn.CONCAT(YEAR(A429),IF(MONTH(A429)&lt;10,_xlfn.CONCAT("0",MONTH(A429)),MONTH(A429)))),'Data-monthly'!A:A,0),3)</f>
        <v>97.9</v>
      </c>
      <c r="D429">
        <f>INDEX('Data-monthly'!A:D,MATCH(_xlfn.NUMBERVALUE(_xlfn.CONCAT(YEAR(A429),IF(MONTH(A429)&lt;10,_xlfn.CONCAT("0",MONTH(A429)),MONTH(A429)))),'Data-monthly'!A:A,0),4)</f>
        <v>3.8</v>
      </c>
      <c r="E429">
        <f>INDEX('Data-monthly'!A:E,MATCH(_xlfn.NUMBERVALUE(_xlfn.CONCAT(YEAR(A429),IF(MONTH(A429)&lt;10,_xlfn.CONCAT("0",MONTH(A429)),MONTH(A429)))),'Data-monthly'!A:A,0),5)</f>
        <v>2.9499999999999998E-2</v>
      </c>
      <c r="F429" s="4">
        <f>INDEX('Data-monthly'!A:F,MATCH(_xlfn.NUMBERVALUE(_xlfn.CONCAT(YEAR(A429),IF(MONTH(A429)&lt;10,_xlfn.CONCAT("0",MONTH(A429)),MONTH(A429)))),'Data-monthly'!A:A,0),6)</f>
        <v>13952.3</v>
      </c>
      <c r="G429">
        <f>_xlfn.IFNA(INDEX('Data-covid'!A:B,MATCH(Overview!A429,'Data-covid'!A:A,0),2),0)</f>
        <v>0</v>
      </c>
      <c r="H429">
        <f>INDEX('Data-weather-dates'!D:F,MATCH(Overview!A429,'Data-weather-dates'!D:D,0),3)</f>
        <v>0</v>
      </c>
      <c r="I429">
        <f>INDEX('Data-holidays'!A:B,MATCH(Overview!A429,'Data-holidays'!A:A,0),2)</f>
        <v>0</v>
      </c>
    </row>
    <row r="430" spans="1:9" x14ac:dyDescent="0.2">
      <c r="A430" s="2">
        <v>43311</v>
      </c>
      <c r="B430">
        <f>INDEX('Data-monthly'!A:B,MATCH(_xlfn.NUMBERVALUE(_xlfn.CONCAT(YEAR(A430),IF(MONTH(A430)&lt;10,_xlfn.CONCAT("0",MONTH(A430)),MONTH(A430)))),'Data-monthly'!A:A,0),2)</f>
        <v>0.42820000000000003</v>
      </c>
      <c r="C430">
        <f>INDEX('Data-monthly'!A:C,MATCH(_xlfn.NUMBERVALUE(_xlfn.CONCAT(YEAR(A430),IF(MONTH(A430)&lt;10,_xlfn.CONCAT("0",MONTH(A430)),MONTH(A430)))),'Data-monthly'!A:A,0),3)</f>
        <v>97.9</v>
      </c>
      <c r="D430">
        <f>INDEX('Data-monthly'!A:D,MATCH(_xlfn.NUMBERVALUE(_xlfn.CONCAT(YEAR(A430),IF(MONTH(A430)&lt;10,_xlfn.CONCAT("0",MONTH(A430)),MONTH(A430)))),'Data-monthly'!A:A,0),4)</f>
        <v>3.8</v>
      </c>
      <c r="E430">
        <f>INDEX('Data-monthly'!A:E,MATCH(_xlfn.NUMBERVALUE(_xlfn.CONCAT(YEAR(A430),IF(MONTH(A430)&lt;10,_xlfn.CONCAT("0",MONTH(A430)),MONTH(A430)))),'Data-monthly'!A:A,0),5)</f>
        <v>2.9499999999999998E-2</v>
      </c>
      <c r="F430" s="4">
        <f>INDEX('Data-monthly'!A:F,MATCH(_xlfn.NUMBERVALUE(_xlfn.CONCAT(YEAR(A430),IF(MONTH(A430)&lt;10,_xlfn.CONCAT("0",MONTH(A430)),MONTH(A430)))),'Data-monthly'!A:A,0),6)</f>
        <v>13952.3</v>
      </c>
      <c r="G430">
        <f>_xlfn.IFNA(INDEX('Data-covid'!A:B,MATCH(Overview!A430,'Data-covid'!A:A,0),2),0)</f>
        <v>0</v>
      </c>
      <c r="H430">
        <f>INDEX('Data-weather-dates'!D:F,MATCH(Overview!A430,'Data-weather-dates'!D:D,0),3)</f>
        <v>0</v>
      </c>
      <c r="I430">
        <f>INDEX('Data-holidays'!A:B,MATCH(Overview!A430,'Data-holidays'!A:A,0),2)</f>
        <v>0</v>
      </c>
    </row>
    <row r="431" spans="1:9" x14ac:dyDescent="0.2">
      <c r="A431" s="2">
        <v>43312</v>
      </c>
      <c r="B431">
        <f>INDEX('Data-monthly'!A:B,MATCH(_xlfn.NUMBERVALUE(_xlfn.CONCAT(YEAR(A431),IF(MONTH(A431)&lt;10,_xlfn.CONCAT("0",MONTH(A431)),MONTH(A431)))),'Data-monthly'!A:A,0),2)</f>
        <v>0.42820000000000003</v>
      </c>
      <c r="C431">
        <f>INDEX('Data-monthly'!A:C,MATCH(_xlfn.NUMBERVALUE(_xlfn.CONCAT(YEAR(A431),IF(MONTH(A431)&lt;10,_xlfn.CONCAT("0",MONTH(A431)),MONTH(A431)))),'Data-monthly'!A:A,0),3)</f>
        <v>97.9</v>
      </c>
      <c r="D431">
        <f>INDEX('Data-monthly'!A:D,MATCH(_xlfn.NUMBERVALUE(_xlfn.CONCAT(YEAR(A431),IF(MONTH(A431)&lt;10,_xlfn.CONCAT("0",MONTH(A431)),MONTH(A431)))),'Data-monthly'!A:A,0),4)</f>
        <v>3.8</v>
      </c>
      <c r="E431">
        <f>INDEX('Data-monthly'!A:E,MATCH(_xlfn.NUMBERVALUE(_xlfn.CONCAT(YEAR(A431),IF(MONTH(A431)&lt;10,_xlfn.CONCAT("0",MONTH(A431)),MONTH(A431)))),'Data-monthly'!A:A,0),5)</f>
        <v>2.9499999999999998E-2</v>
      </c>
      <c r="F431" s="4">
        <f>INDEX('Data-monthly'!A:F,MATCH(_xlfn.NUMBERVALUE(_xlfn.CONCAT(YEAR(A431),IF(MONTH(A431)&lt;10,_xlfn.CONCAT("0",MONTH(A431)),MONTH(A431)))),'Data-monthly'!A:A,0),6)</f>
        <v>13952.3</v>
      </c>
      <c r="G431">
        <f>_xlfn.IFNA(INDEX('Data-covid'!A:B,MATCH(Overview!A431,'Data-covid'!A:A,0),2),0)</f>
        <v>0</v>
      </c>
      <c r="H431">
        <f>INDEX('Data-weather-dates'!D:F,MATCH(Overview!A431,'Data-weather-dates'!D:D,0),3)</f>
        <v>0</v>
      </c>
      <c r="I431">
        <f>INDEX('Data-holidays'!A:B,MATCH(Overview!A431,'Data-holidays'!A:A,0),2)</f>
        <v>0</v>
      </c>
    </row>
    <row r="432" spans="1:9" x14ac:dyDescent="0.2">
      <c r="A432" s="2">
        <v>43313</v>
      </c>
      <c r="B432">
        <f>INDEX('Data-monthly'!A:B,MATCH(_xlfn.NUMBERVALUE(_xlfn.CONCAT(YEAR(A432),IF(MONTH(A432)&lt;10,_xlfn.CONCAT("0",MONTH(A432)),MONTH(A432)))),'Data-monthly'!A:A,0),2)</f>
        <v>0.53290000000000004</v>
      </c>
      <c r="C432">
        <f>INDEX('Data-monthly'!A:C,MATCH(_xlfn.NUMBERVALUE(_xlfn.CONCAT(YEAR(A432),IF(MONTH(A432)&lt;10,_xlfn.CONCAT("0",MONTH(A432)),MONTH(A432)))),'Data-monthly'!A:A,0),3)</f>
        <v>96.2</v>
      </c>
      <c r="D432">
        <f>INDEX('Data-monthly'!A:D,MATCH(_xlfn.NUMBERVALUE(_xlfn.CONCAT(YEAR(A432),IF(MONTH(A432)&lt;10,_xlfn.CONCAT("0",MONTH(A432)),MONTH(A432)))),'Data-monthly'!A:A,0),4)</f>
        <v>3.8</v>
      </c>
      <c r="E432">
        <f>INDEX('Data-monthly'!A:E,MATCH(_xlfn.NUMBERVALUE(_xlfn.CONCAT(YEAR(A432),IF(MONTH(A432)&lt;10,_xlfn.CONCAT("0",MONTH(A432)),MONTH(A432)))),'Data-monthly'!A:A,0),5)</f>
        <v>2.7E-2</v>
      </c>
      <c r="F432" s="4">
        <f>INDEX('Data-monthly'!A:F,MATCH(_xlfn.NUMBERVALUE(_xlfn.CONCAT(YEAR(A432),IF(MONTH(A432)&lt;10,_xlfn.CONCAT("0",MONTH(A432)),MONTH(A432)))),'Data-monthly'!A:A,0),6)</f>
        <v>14001.1</v>
      </c>
      <c r="G432">
        <f>_xlfn.IFNA(INDEX('Data-covid'!A:B,MATCH(Overview!A432,'Data-covid'!A:A,0),2),0)</f>
        <v>0</v>
      </c>
      <c r="H432">
        <f>INDEX('Data-weather-dates'!D:F,MATCH(Overview!A432,'Data-weather-dates'!D:D,0),3)</f>
        <v>0</v>
      </c>
      <c r="I432">
        <f>INDEX('Data-holidays'!A:B,MATCH(Overview!A432,'Data-holidays'!A:A,0),2)</f>
        <v>0</v>
      </c>
    </row>
    <row r="433" spans="1:9" x14ac:dyDescent="0.2">
      <c r="A433" s="2">
        <v>43314</v>
      </c>
      <c r="B433">
        <f>INDEX('Data-monthly'!A:B,MATCH(_xlfn.NUMBERVALUE(_xlfn.CONCAT(YEAR(A433),IF(MONTH(A433)&lt;10,_xlfn.CONCAT("0",MONTH(A433)),MONTH(A433)))),'Data-monthly'!A:A,0),2)</f>
        <v>0.53290000000000004</v>
      </c>
      <c r="C433">
        <f>INDEX('Data-monthly'!A:C,MATCH(_xlfn.NUMBERVALUE(_xlfn.CONCAT(YEAR(A433),IF(MONTH(A433)&lt;10,_xlfn.CONCAT("0",MONTH(A433)),MONTH(A433)))),'Data-monthly'!A:A,0),3)</f>
        <v>96.2</v>
      </c>
      <c r="D433">
        <f>INDEX('Data-monthly'!A:D,MATCH(_xlfn.NUMBERVALUE(_xlfn.CONCAT(YEAR(A433),IF(MONTH(A433)&lt;10,_xlfn.CONCAT("0",MONTH(A433)),MONTH(A433)))),'Data-monthly'!A:A,0),4)</f>
        <v>3.8</v>
      </c>
      <c r="E433">
        <f>INDEX('Data-monthly'!A:E,MATCH(_xlfn.NUMBERVALUE(_xlfn.CONCAT(YEAR(A433),IF(MONTH(A433)&lt;10,_xlfn.CONCAT("0",MONTH(A433)),MONTH(A433)))),'Data-monthly'!A:A,0),5)</f>
        <v>2.7E-2</v>
      </c>
      <c r="F433" s="4">
        <f>INDEX('Data-monthly'!A:F,MATCH(_xlfn.NUMBERVALUE(_xlfn.CONCAT(YEAR(A433),IF(MONTH(A433)&lt;10,_xlfn.CONCAT("0",MONTH(A433)),MONTH(A433)))),'Data-monthly'!A:A,0),6)</f>
        <v>14001.1</v>
      </c>
      <c r="G433">
        <f>_xlfn.IFNA(INDEX('Data-covid'!A:B,MATCH(Overview!A433,'Data-covid'!A:A,0),2),0)</f>
        <v>0</v>
      </c>
      <c r="H433">
        <f>INDEX('Data-weather-dates'!D:F,MATCH(Overview!A433,'Data-weather-dates'!D:D,0),3)</f>
        <v>0</v>
      </c>
      <c r="I433">
        <f>INDEX('Data-holidays'!A:B,MATCH(Overview!A433,'Data-holidays'!A:A,0),2)</f>
        <v>0</v>
      </c>
    </row>
    <row r="434" spans="1:9" x14ac:dyDescent="0.2">
      <c r="A434" s="2">
        <v>43315</v>
      </c>
      <c r="B434">
        <f>INDEX('Data-monthly'!A:B,MATCH(_xlfn.NUMBERVALUE(_xlfn.CONCAT(YEAR(A434),IF(MONTH(A434)&lt;10,_xlfn.CONCAT("0",MONTH(A434)),MONTH(A434)))),'Data-monthly'!A:A,0),2)</f>
        <v>0.53290000000000004</v>
      </c>
      <c r="C434">
        <f>INDEX('Data-monthly'!A:C,MATCH(_xlfn.NUMBERVALUE(_xlfn.CONCAT(YEAR(A434),IF(MONTH(A434)&lt;10,_xlfn.CONCAT("0",MONTH(A434)),MONTH(A434)))),'Data-monthly'!A:A,0),3)</f>
        <v>96.2</v>
      </c>
      <c r="D434">
        <f>INDEX('Data-monthly'!A:D,MATCH(_xlfn.NUMBERVALUE(_xlfn.CONCAT(YEAR(A434),IF(MONTH(A434)&lt;10,_xlfn.CONCAT("0",MONTH(A434)),MONTH(A434)))),'Data-monthly'!A:A,0),4)</f>
        <v>3.8</v>
      </c>
      <c r="E434">
        <f>INDEX('Data-monthly'!A:E,MATCH(_xlfn.NUMBERVALUE(_xlfn.CONCAT(YEAR(A434),IF(MONTH(A434)&lt;10,_xlfn.CONCAT("0",MONTH(A434)),MONTH(A434)))),'Data-monthly'!A:A,0),5)</f>
        <v>2.7E-2</v>
      </c>
      <c r="F434" s="4">
        <f>INDEX('Data-monthly'!A:F,MATCH(_xlfn.NUMBERVALUE(_xlfn.CONCAT(YEAR(A434),IF(MONTH(A434)&lt;10,_xlfn.CONCAT("0",MONTH(A434)),MONTH(A434)))),'Data-monthly'!A:A,0),6)</f>
        <v>14001.1</v>
      </c>
      <c r="G434">
        <f>_xlfn.IFNA(INDEX('Data-covid'!A:B,MATCH(Overview!A434,'Data-covid'!A:A,0),2),0)</f>
        <v>0</v>
      </c>
      <c r="H434">
        <f>INDEX('Data-weather-dates'!D:F,MATCH(Overview!A434,'Data-weather-dates'!D:D,0),3)</f>
        <v>0</v>
      </c>
      <c r="I434">
        <f>INDEX('Data-holidays'!A:B,MATCH(Overview!A434,'Data-holidays'!A:A,0),2)</f>
        <v>0</v>
      </c>
    </row>
    <row r="435" spans="1:9" x14ac:dyDescent="0.2">
      <c r="A435" s="2">
        <v>43316</v>
      </c>
      <c r="B435">
        <f>INDEX('Data-monthly'!A:B,MATCH(_xlfn.NUMBERVALUE(_xlfn.CONCAT(YEAR(A435),IF(MONTH(A435)&lt;10,_xlfn.CONCAT("0",MONTH(A435)),MONTH(A435)))),'Data-monthly'!A:A,0),2)</f>
        <v>0.53290000000000004</v>
      </c>
      <c r="C435">
        <f>INDEX('Data-monthly'!A:C,MATCH(_xlfn.NUMBERVALUE(_xlfn.CONCAT(YEAR(A435),IF(MONTH(A435)&lt;10,_xlfn.CONCAT("0",MONTH(A435)),MONTH(A435)))),'Data-monthly'!A:A,0),3)</f>
        <v>96.2</v>
      </c>
      <c r="D435">
        <f>INDEX('Data-monthly'!A:D,MATCH(_xlfn.NUMBERVALUE(_xlfn.CONCAT(YEAR(A435),IF(MONTH(A435)&lt;10,_xlfn.CONCAT("0",MONTH(A435)),MONTH(A435)))),'Data-monthly'!A:A,0),4)</f>
        <v>3.8</v>
      </c>
      <c r="E435">
        <f>INDEX('Data-monthly'!A:E,MATCH(_xlfn.NUMBERVALUE(_xlfn.CONCAT(YEAR(A435),IF(MONTH(A435)&lt;10,_xlfn.CONCAT("0",MONTH(A435)),MONTH(A435)))),'Data-monthly'!A:A,0),5)</f>
        <v>2.7E-2</v>
      </c>
      <c r="F435" s="4">
        <f>INDEX('Data-monthly'!A:F,MATCH(_xlfn.NUMBERVALUE(_xlfn.CONCAT(YEAR(A435),IF(MONTH(A435)&lt;10,_xlfn.CONCAT("0",MONTH(A435)),MONTH(A435)))),'Data-monthly'!A:A,0),6)</f>
        <v>14001.1</v>
      </c>
      <c r="G435">
        <f>_xlfn.IFNA(INDEX('Data-covid'!A:B,MATCH(Overview!A435,'Data-covid'!A:A,0),2),0)</f>
        <v>0</v>
      </c>
      <c r="H435">
        <f>INDEX('Data-weather-dates'!D:F,MATCH(Overview!A435,'Data-weather-dates'!D:D,0),3)</f>
        <v>0</v>
      </c>
      <c r="I435">
        <f>INDEX('Data-holidays'!A:B,MATCH(Overview!A435,'Data-holidays'!A:A,0),2)</f>
        <v>0</v>
      </c>
    </row>
    <row r="436" spans="1:9" x14ac:dyDescent="0.2">
      <c r="A436" s="2">
        <v>43317</v>
      </c>
      <c r="B436">
        <f>INDEX('Data-monthly'!A:B,MATCH(_xlfn.NUMBERVALUE(_xlfn.CONCAT(YEAR(A436),IF(MONTH(A436)&lt;10,_xlfn.CONCAT("0",MONTH(A436)),MONTH(A436)))),'Data-monthly'!A:A,0),2)</f>
        <v>0.53290000000000004</v>
      </c>
      <c r="C436">
        <f>INDEX('Data-monthly'!A:C,MATCH(_xlfn.NUMBERVALUE(_xlfn.CONCAT(YEAR(A436),IF(MONTH(A436)&lt;10,_xlfn.CONCAT("0",MONTH(A436)),MONTH(A436)))),'Data-monthly'!A:A,0),3)</f>
        <v>96.2</v>
      </c>
      <c r="D436">
        <f>INDEX('Data-monthly'!A:D,MATCH(_xlfn.NUMBERVALUE(_xlfn.CONCAT(YEAR(A436),IF(MONTH(A436)&lt;10,_xlfn.CONCAT("0",MONTH(A436)),MONTH(A436)))),'Data-monthly'!A:A,0),4)</f>
        <v>3.8</v>
      </c>
      <c r="E436">
        <f>INDEX('Data-monthly'!A:E,MATCH(_xlfn.NUMBERVALUE(_xlfn.CONCAT(YEAR(A436),IF(MONTH(A436)&lt;10,_xlfn.CONCAT("0",MONTH(A436)),MONTH(A436)))),'Data-monthly'!A:A,0),5)</f>
        <v>2.7E-2</v>
      </c>
      <c r="F436" s="4">
        <f>INDEX('Data-monthly'!A:F,MATCH(_xlfn.NUMBERVALUE(_xlfn.CONCAT(YEAR(A436),IF(MONTH(A436)&lt;10,_xlfn.CONCAT("0",MONTH(A436)),MONTH(A436)))),'Data-monthly'!A:A,0),6)</f>
        <v>14001.1</v>
      </c>
      <c r="G436">
        <f>_xlfn.IFNA(INDEX('Data-covid'!A:B,MATCH(Overview!A436,'Data-covid'!A:A,0),2),0)</f>
        <v>0</v>
      </c>
      <c r="H436">
        <f>INDEX('Data-weather-dates'!D:F,MATCH(Overview!A436,'Data-weather-dates'!D:D,0),3)</f>
        <v>0</v>
      </c>
      <c r="I436">
        <f>INDEX('Data-holidays'!A:B,MATCH(Overview!A436,'Data-holidays'!A:A,0),2)</f>
        <v>0</v>
      </c>
    </row>
    <row r="437" spans="1:9" x14ac:dyDescent="0.2">
      <c r="A437" s="2">
        <v>43318</v>
      </c>
      <c r="B437">
        <f>INDEX('Data-monthly'!A:B,MATCH(_xlfn.NUMBERVALUE(_xlfn.CONCAT(YEAR(A437),IF(MONTH(A437)&lt;10,_xlfn.CONCAT("0",MONTH(A437)),MONTH(A437)))),'Data-monthly'!A:A,0),2)</f>
        <v>0.53290000000000004</v>
      </c>
      <c r="C437">
        <f>INDEX('Data-monthly'!A:C,MATCH(_xlfn.NUMBERVALUE(_xlfn.CONCAT(YEAR(A437),IF(MONTH(A437)&lt;10,_xlfn.CONCAT("0",MONTH(A437)),MONTH(A437)))),'Data-monthly'!A:A,0),3)</f>
        <v>96.2</v>
      </c>
      <c r="D437">
        <f>INDEX('Data-monthly'!A:D,MATCH(_xlfn.NUMBERVALUE(_xlfn.CONCAT(YEAR(A437),IF(MONTH(A437)&lt;10,_xlfn.CONCAT("0",MONTH(A437)),MONTH(A437)))),'Data-monthly'!A:A,0),4)</f>
        <v>3.8</v>
      </c>
      <c r="E437">
        <f>INDEX('Data-monthly'!A:E,MATCH(_xlfn.NUMBERVALUE(_xlfn.CONCAT(YEAR(A437),IF(MONTH(A437)&lt;10,_xlfn.CONCAT("0",MONTH(A437)),MONTH(A437)))),'Data-monthly'!A:A,0),5)</f>
        <v>2.7E-2</v>
      </c>
      <c r="F437" s="4">
        <f>INDEX('Data-monthly'!A:F,MATCH(_xlfn.NUMBERVALUE(_xlfn.CONCAT(YEAR(A437),IF(MONTH(A437)&lt;10,_xlfn.CONCAT("0",MONTH(A437)),MONTH(A437)))),'Data-monthly'!A:A,0),6)</f>
        <v>14001.1</v>
      </c>
      <c r="G437">
        <f>_xlfn.IFNA(INDEX('Data-covid'!A:B,MATCH(Overview!A437,'Data-covid'!A:A,0),2),0)</f>
        <v>0</v>
      </c>
      <c r="H437">
        <f>INDEX('Data-weather-dates'!D:F,MATCH(Overview!A437,'Data-weather-dates'!D:D,0),3)</f>
        <v>1</v>
      </c>
      <c r="I437">
        <f>INDEX('Data-holidays'!A:B,MATCH(Overview!A437,'Data-holidays'!A:A,0),2)</f>
        <v>0</v>
      </c>
    </row>
    <row r="438" spans="1:9" x14ac:dyDescent="0.2">
      <c r="A438" s="2">
        <v>43319</v>
      </c>
      <c r="B438">
        <f>INDEX('Data-monthly'!A:B,MATCH(_xlfn.NUMBERVALUE(_xlfn.CONCAT(YEAR(A438),IF(MONTH(A438)&lt;10,_xlfn.CONCAT("0",MONTH(A438)),MONTH(A438)))),'Data-monthly'!A:A,0),2)</f>
        <v>0.53290000000000004</v>
      </c>
      <c r="C438">
        <f>INDEX('Data-monthly'!A:C,MATCH(_xlfn.NUMBERVALUE(_xlfn.CONCAT(YEAR(A438),IF(MONTH(A438)&lt;10,_xlfn.CONCAT("0",MONTH(A438)),MONTH(A438)))),'Data-monthly'!A:A,0),3)</f>
        <v>96.2</v>
      </c>
      <c r="D438">
        <f>INDEX('Data-monthly'!A:D,MATCH(_xlfn.NUMBERVALUE(_xlfn.CONCAT(YEAR(A438),IF(MONTH(A438)&lt;10,_xlfn.CONCAT("0",MONTH(A438)),MONTH(A438)))),'Data-monthly'!A:A,0),4)</f>
        <v>3.8</v>
      </c>
      <c r="E438">
        <f>INDEX('Data-monthly'!A:E,MATCH(_xlfn.NUMBERVALUE(_xlfn.CONCAT(YEAR(A438),IF(MONTH(A438)&lt;10,_xlfn.CONCAT("0",MONTH(A438)),MONTH(A438)))),'Data-monthly'!A:A,0),5)</f>
        <v>2.7E-2</v>
      </c>
      <c r="F438" s="4">
        <f>INDEX('Data-monthly'!A:F,MATCH(_xlfn.NUMBERVALUE(_xlfn.CONCAT(YEAR(A438),IF(MONTH(A438)&lt;10,_xlfn.CONCAT("0",MONTH(A438)),MONTH(A438)))),'Data-monthly'!A:A,0),6)</f>
        <v>14001.1</v>
      </c>
      <c r="G438">
        <f>_xlfn.IFNA(INDEX('Data-covid'!A:B,MATCH(Overview!A438,'Data-covid'!A:A,0),2),0)</f>
        <v>0</v>
      </c>
      <c r="H438">
        <f>INDEX('Data-weather-dates'!D:F,MATCH(Overview!A438,'Data-weather-dates'!D:D,0),3)</f>
        <v>1</v>
      </c>
      <c r="I438">
        <f>INDEX('Data-holidays'!A:B,MATCH(Overview!A438,'Data-holidays'!A:A,0),2)</f>
        <v>0</v>
      </c>
    </row>
    <row r="439" spans="1:9" x14ac:dyDescent="0.2">
      <c r="A439" s="2">
        <v>43320</v>
      </c>
      <c r="B439">
        <f>INDEX('Data-monthly'!A:B,MATCH(_xlfn.NUMBERVALUE(_xlfn.CONCAT(YEAR(A439),IF(MONTH(A439)&lt;10,_xlfn.CONCAT("0",MONTH(A439)),MONTH(A439)))),'Data-monthly'!A:A,0),2)</f>
        <v>0.53290000000000004</v>
      </c>
      <c r="C439">
        <f>INDEX('Data-monthly'!A:C,MATCH(_xlfn.NUMBERVALUE(_xlfn.CONCAT(YEAR(A439),IF(MONTH(A439)&lt;10,_xlfn.CONCAT("0",MONTH(A439)),MONTH(A439)))),'Data-monthly'!A:A,0),3)</f>
        <v>96.2</v>
      </c>
      <c r="D439">
        <f>INDEX('Data-monthly'!A:D,MATCH(_xlfn.NUMBERVALUE(_xlfn.CONCAT(YEAR(A439),IF(MONTH(A439)&lt;10,_xlfn.CONCAT("0",MONTH(A439)),MONTH(A439)))),'Data-monthly'!A:A,0),4)</f>
        <v>3.8</v>
      </c>
      <c r="E439">
        <f>INDEX('Data-monthly'!A:E,MATCH(_xlfn.NUMBERVALUE(_xlfn.CONCAT(YEAR(A439),IF(MONTH(A439)&lt;10,_xlfn.CONCAT("0",MONTH(A439)),MONTH(A439)))),'Data-monthly'!A:A,0),5)</f>
        <v>2.7E-2</v>
      </c>
      <c r="F439" s="4">
        <f>INDEX('Data-monthly'!A:F,MATCH(_xlfn.NUMBERVALUE(_xlfn.CONCAT(YEAR(A439),IF(MONTH(A439)&lt;10,_xlfn.CONCAT("0",MONTH(A439)),MONTH(A439)))),'Data-monthly'!A:A,0),6)</f>
        <v>14001.1</v>
      </c>
      <c r="G439">
        <f>_xlfn.IFNA(INDEX('Data-covid'!A:B,MATCH(Overview!A439,'Data-covid'!A:A,0),2),0)</f>
        <v>0</v>
      </c>
      <c r="H439">
        <f>INDEX('Data-weather-dates'!D:F,MATCH(Overview!A439,'Data-weather-dates'!D:D,0),3)</f>
        <v>0</v>
      </c>
      <c r="I439">
        <f>INDEX('Data-holidays'!A:B,MATCH(Overview!A439,'Data-holidays'!A:A,0),2)</f>
        <v>0</v>
      </c>
    </row>
    <row r="440" spans="1:9" x14ac:dyDescent="0.2">
      <c r="A440" s="2">
        <v>43321</v>
      </c>
      <c r="B440">
        <f>INDEX('Data-monthly'!A:B,MATCH(_xlfn.NUMBERVALUE(_xlfn.CONCAT(YEAR(A440),IF(MONTH(A440)&lt;10,_xlfn.CONCAT("0",MONTH(A440)),MONTH(A440)))),'Data-monthly'!A:A,0),2)</f>
        <v>0.53290000000000004</v>
      </c>
      <c r="C440">
        <f>INDEX('Data-monthly'!A:C,MATCH(_xlfn.NUMBERVALUE(_xlfn.CONCAT(YEAR(A440),IF(MONTH(A440)&lt;10,_xlfn.CONCAT("0",MONTH(A440)),MONTH(A440)))),'Data-monthly'!A:A,0),3)</f>
        <v>96.2</v>
      </c>
      <c r="D440">
        <f>INDEX('Data-monthly'!A:D,MATCH(_xlfn.NUMBERVALUE(_xlfn.CONCAT(YEAR(A440),IF(MONTH(A440)&lt;10,_xlfn.CONCAT("0",MONTH(A440)),MONTH(A440)))),'Data-monthly'!A:A,0),4)</f>
        <v>3.8</v>
      </c>
      <c r="E440">
        <f>INDEX('Data-monthly'!A:E,MATCH(_xlfn.NUMBERVALUE(_xlfn.CONCAT(YEAR(A440),IF(MONTH(A440)&lt;10,_xlfn.CONCAT("0",MONTH(A440)),MONTH(A440)))),'Data-monthly'!A:A,0),5)</f>
        <v>2.7E-2</v>
      </c>
      <c r="F440" s="4">
        <f>INDEX('Data-monthly'!A:F,MATCH(_xlfn.NUMBERVALUE(_xlfn.CONCAT(YEAR(A440),IF(MONTH(A440)&lt;10,_xlfn.CONCAT("0",MONTH(A440)),MONTH(A440)))),'Data-monthly'!A:A,0),6)</f>
        <v>14001.1</v>
      </c>
      <c r="G440">
        <f>_xlfn.IFNA(INDEX('Data-covid'!A:B,MATCH(Overview!A440,'Data-covid'!A:A,0),2),0)</f>
        <v>0</v>
      </c>
      <c r="H440">
        <f>INDEX('Data-weather-dates'!D:F,MATCH(Overview!A440,'Data-weather-dates'!D:D,0),3)</f>
        <v>0</v>
      </c>
      <c r="I440">
        <f>INDEX('Data-holidays'!A:B,MATCH(Overview!A440,'Data-holidays'!A:A,0),2)</f>
        <v>0</v>
      </c>
    </row>
    <row r="441" spans="1:9" x14ac:dyDescent="0.2">
      <c r="A441" s="2">
        <v>43322</v>
      </c>
      <c r="B441">
        <f>INDEX('Data-monthly'!A:B,MATCH(_xlfn.NUMBERVALUE(_xlfn.CONCAT(YEAR(A441),IF(MONTH(A441)&lt;10,_xlfn.CONCAT("0",MONTH(A441)),MONTH(A441)))),'Data-monthly'!A:A,0),2)</f>
        <v>0.53290000000000004</v>
      </c>
      <c r="C441">
        <f>INDEX('Data-monthly'!A:C,MATCH(_xlfn.NUMBERVALUE(_xlfn.CONCAT(YEAR(A441),IF(MONTH(A441)&lt;10,_xlfn.CONCAT("0",MONTH(A441)),MONTH(A441)))),'Data-monthly'!A:A,0),3)</f>
        <v>96.2</v>
      </c>
      <c r="D441">
        <f>INDEX('Data-monthly'!A:D,MATCH(_xlfn.NUMBERVALUE(_xlfn.CONCAT(YEAR(A441),IF(MONTH(A441)&lt;10,_xlfn.CONCAT("0",MONTH(A441)),MONTH(A441)))),'Data-monthly'!A:A,0),4)</f>
        <v>3.8</v>
      </c>
      <c r="E441">
        <f>INDEX('Data-monthly'!A:E,MATCH(_xlfn.NUMBERVALUE(_xlfn.CONCAT(YEAR(A441),IF(MONTH(A441)&lt;10,_xlfn.CONCAT("0",MONTH(A441)),MONTH(A441)))),'Data-monthly'!A:A,0),5)</f>
        <v>2.7E-2</v>
      </c>
      <c r="F441" s="4">
        <f>INDEX('Data-monthly'!A:F,MATCH(_xlfn.NUMBERVALUE(_xlfn.CONCAT(YEAR(A441),IF(MONTH(A441)&lt;10,_xlfn.CONCAT("0",MONTH(A441)),MONTH(A441)))),'Data-monthly'!A:A,0),6)</f>
        <v>14001.1</v>
      </c>
      <c r="G441">
        <f>_xlfn.IFNA(INDEX('Data-covid'!A:B,MATCH(Overview!A441,'Data-covid'!A:A,0),2),0)</f>
        <v>0</v>
      </c>
      <c r="H441">
        <f>INDEX('Data-weather-dates'!D:F,MATCH(Overview!A441,'Data-weather-dates'!D:D,0),3)</f>
        <v>0</v>
      </c>
      <c r="I441">
        <f>INDEX('Data-holidays'!A:B,MATCH(Overview!A441,'Data-holidays'!A:A,0),2)</f>
        <v>0</v>
      </c>
    </row>
    <row r="442" spans="1:9" x14ac:dyDescent="0.2">
      <c r="A442" s="2">
        <v>43323</v>
      </c>
      <c r="B442">
        <f>INDEX('Data-monthly'!A:B,MATCH(_xlfn.NUMBERVALUE(_xlfn.CONCAT(YEAR(A442),IF(MONTH(A442)&lt;10,_xlfn.CONCAT("0",MONTH(A442)),MONTH(A442)))),'Data-monthly'!A:A,0),2)</f>
        <v>0.53290000000000004</v>
      </c>
      <c r="C442">
        <f>INDEX('Data-monthly'!A:C,MATCH(_xlfn.NUMBERVALUE(_xlfn.CONCAT(YEAR(A442),IF(MONTH(A442)&lt;10,_xlfn.CONCAT("0",MONTH(A442)),MONTH(A442)))),'Data-monthly'!A:A,0),3)</f>
        <v>96.2</v>
      </c>
      <c r="D442">
        <f>INDEX('Data-monthly'!A:D,MATCH(_xlfn.NUMBERVALUE(_xlfn.CONCAT(YEAR(A442),IF(MONTH(A442)&lt;10,_xlfn.CONCAT("0",MONTH(A442)),MONTH(A442)))),'Data-monthly'!A:A,0),4)</f>
        <v>3.8</v>
      </c>
      <c r="E442">
        <f>INDEX('Data-monthly'!A:E,MATCH(_xlfn.NUMBERVALUE(_xlfn.CONCAT(YEAR(A442),IF(MONTH(A442)&lt;10,_xlfn.CONCAT("0",MONTH(A442)),MONTH(A442)))),'Data-monthly'!A:A,0),5)</f>
        <v>2.7E-2</v>
      </c>
      <c r="F442" s="4">
        <f>INDEX('Data-monthly'!A:F,MATCH(_xlfn.NUMBERVALUE(_xlfn.CONCAT(YEAR(A442),IF(MONTH(A442)&lt;10,_xlfn.CONCAT("0",MONTH(A442)),MONTH(A442)))),'Data-monthly'!A:A,0),6)</f>
        <v>14001.1</v>
      </c>
      <c r="G442">
        <f>_xlfn.IFNA(INDEX('Data-covid'!A:B,MATCH(Overview!A442,'Data-covid'!A:A,0),2),0)</f>
        <v>0</v>
      </c>
      <c r="H442">
        <f>INDEX('Data-weather-dates'!D:F,MATCH(Overview!A442,'Data-weather-dates'!D:D,0),3)</f>
        <v>0</v>
      </c>
      <c r="I442">
        <f>INDEX('Data-holidays'!A:B,MATCH(Overview!A442,'Data-holidays'!A:A,0),2)</f>
        <v>0</v>
      </c>
    </row>
    <row r="443" spans="1:9" x14ac:dyDescent="0.2">
      <c r="A443" s="2">
        <v>43324</v>
      </c>
      <c r="B443">
        <f>INDEX('Data-monthly'!A:B,MATCH(_xlfn.NUMBERVALUE(_xlfn.CONCAT(YEAR(A443),IF(MONTH(A443)&lt;10,_xlfn.CONCAT("0",MONTH(A443)),MONTH(A443)))),'Data-monthly'!A:A,0),2)</f>
        <v>0.53290000000000004</v>
      </c>
      <c r="C443">
        <f>INDEX('Data-monthly'!A:C,MATCH(_xlfn.NUMBERVALUE(_xlfn.CONCAT(YEAR(A443),IF(MONTH(A443)&lt;10,_xlfn.CONCAT("0",MONTH(A443)),MONTH(A443)))),'Data-monthly'!A:A,0),3)</f>
        <v>96.2</v>
      </c>
      <c r="D443">
        <f>INDEX('Data-monthly'!A:D,MATCH(_xlfn.NUMBERVALUE(_xlfn.CONCAT(YEAR(A443),IF(MONTH(A443)&lt;10,_xlfn.CONCAT("0",MONTH(A443)),MONTH(A443)))),'Data-monthly'!A:A,0),4)</f>
        <v>3.8</v>
      </c>
      <c r="E443">
        <f>INDEX('Data-monthly'!A:E,MATCH(_xlfn.NUMBERVALUE(_xlfn.CONCAT(YEAR(A443),IF(MONTH(A443)&lt;10,_xlfn.CONCAT("0",MONTH(A443)),MONTH(A443)))),'Data-monthly'!A:A,0),5)</f>
        <v>2.7E-2</v>
      </c>
      <c r="F443" s="4">
        <f>INDEX('Data-monthly'!A:F,MATCH(_xlfn.NUMBERVALUE(_xlfn.CONCAT(YEAR(A443),IF(MONTH(A443)&lt;10,_xlfn.CONCAT("0",MONTH(A443)),MONTH(A443)))),'Data-monthly'!A:A,0),6)</f>
        <v>14001.1</v>
      </c>
      <c r="G443">
        <f>_xlfn.IFNA(INDEX('Data-covid'!A:B,MATCH(Overview!A443,'Data-covid'!A:A,0),2),0)</f>
        <v>0</v>
      </c>
      <c r="H443">
        <f>INDEX('Data-weather-dates'!D:F,MATCH(Overview!A443,'Data-weather-dates'!D:D,0),3)</f>
        <v>0</v>
      </c>
      <c r="I443">
        <f>INDEX('Data-holidays'!A:B,MATCH(Overview!A443,'Data-holidays'!A:A,0),2)</f>
        <v>0</v>
      </c>
    </row>
    <row r="444" spans="1:9" x14ac:dyDescent="0.2">
      <c r="A444" s="2">
        <v>43325</v>
      </c>
      <c r="B444">
        <f>INDEX('Data-monthly'!A:B,MATCH(_xlfn.NUMBERVALUE(_xlfn.CONCAT(YEAR(A444),IF(MONTH(A444)&lt;10,_xlfn.CONCAT("0",MONTH(A444)),MONTH(A444)))),'Data-monthly'!A:A,0),2)</f>
        <v>0.53290000000000004</v>
      </c>
      <c r="C444">
        <f>INDEX('Data-monthly'!A:C,MATCH(_xlfn.NUMBERVALUE(_xlfn.CONCAT(YEAR(A444),IF(MONTH(A444)&lt;10,_xlfn.CONCAT("0",MONTH(A444)),MONTH(A444)))),'Data-monthly'!A:A,0),3)</f>
        <v>96.2</v>
      </c>
      <c r="D444">
        <f>INDEX('Data-monthly'!A:D,MATCH(_xlfn.NUMBERVALUE(_xlfn.CONCAT(YEAR(A444),IF(MONTH(A444)&lt;10,_xlfn.CONCAT("0",MONTH(A444)),MONTH(A444)))),'Data-monthly'!A:A,0),4)</f>
        <v>3.8</v>
      </c>
      <c r="E444">
        <f>INDEX('Data-monthly'!A:E,MATCH(_xlfn.NUMBERVALUE(_xlfn.CONCAT(YEAR(A444),IF(MONTH(A444)&lt;10,_xlfn.CONCAT("0",MONTH(A444)),MONTH(A444)))),'Data-monthly'!A:A,0),5)</f>
        <v>2.7E-2</v>
      </c>
      <c r="F444" s="4">
        <f>INDEX('Data-monthly'!A:F,MATCH(_xlfn.NUMBERVALUE(_xlfn.CONCAT(YEAR(A444),IF(MONTH(A444)&lt;10,_xlfn.CONCAT("0",MONTH(A444)),MONTH(A444)))),'Data-monthly'!A:A,0),6)</f>
        <v>14001.1</v>
      </c>
      <c r="G444">
        <f>_xlfn.IFNA(INDEX('Data-covid'!A:B,MATCH(Overview!A444,'Data-covid'!A:A,0),2),0)</f>
        <v>0</v>
      </c>
      <c r="H444">
        <f>INDEX('Data-weather-dates'!D:F,MATCH(Overview!A444,'Data-weather-dates'!D:D,0),3)</f>
        <v>0</v>
      </c>
      <c r="I444">
        <f>INDEX('Data-holidays'!A:B,MATCH(Overview!A444,'Data-holidays'!A:A,0),2)</f>
        <v>0</v>
      </c>
    </row>
    <row r="445" spans="1:9" x14ac:dyDescent="0.2">
      <c r="A445" s="2">
        <v>43326</v>
      </c>
      <c r="B445">
        <f>INDEX('Data-monthly'!A:B,MATCH(_xlfn.NUMBERVALUE(_xlfn.CONCAT(YEAR(A445),IF(MONTH(A445)&lt;10,_xlfn.CONCAT("0",MONTH(A445)),MONTH(A445)))),'Data-monthly'!A:A,0),2)</f>
        <v>0.53290000000000004</v>
      </c>
      <c r="C445">
        <f>INDEX('Data-monthly'!A:C,MATCH(_xlfn.NUMBERVALUE(_xlfn.CONCAT(YEAR(A445),IF(MONTH(A445)&lt;10,_xlfn.CONCAT("0",MONTH(A445)),MONTH(A445)))),'Data-monthly'!A:A,0),3)</f>
        <v>96.2</v>
      </c>
      <c r="D445">
        <f>INDEX('Data-monthly'!A:D,MATCH(_xlfn.NUMBERVALUE(_xlfn.CONCAT(YEAR(A445),IF(MONTH(A445)&lt;10,_xlfn.CONCAT("0",MONTH(A445)),MONTH(A445)))),'Data-monthly'!A:A,0),4)</f>
        <v>3.8</v>
      </c>
      <c r="E445">
        <f>INDEX('Data-monthly'!A:E,MATCH(_xlfn.NUMBERVALUE(_xlfn.CONCAT(YEAR(A445),IF(MONTH(A445)&lt;10,_xlfn.CONCAT("0",MONTH(A445)),MONTH(A445)))),'Data-monthly'!A:A,0),5)</f>
        <v>2.7E-2</v>
      </c>
      <c r="F445" s="4">
        <f>INDEX('Data-monthly'!A:F,MATCH(_xlfn.NUMBERVALUE(_xlfn.CONCAT(YEAR(A445),IF(MONTH(A445)&lt;10,_xlfn.CONCAT("0",MONTH(A445)),MONTH(A445)))),'Data-monthly'!A:A,0),6)</f>
        <v>14001.1</v>
      </c>
      <c r="G445">
        <f>_xlfn.IFNA(INDEX('Data-covid'!A:B,MATCH(Overview!A445,'Data-covid'!A:A,0),2),0)</f>
        <v>0</v>
      </c>
      <c r="H445">
        <f>INDEX('Data-weather-dates'!D:F,MATCH(Overview!A445,'Data-weather-dates'!D:D,0),3)</f>
        <v>0</v>
      </c>
      <c r="I445">
        <f>INDEX('Data-holidays'!A:B,MATCH(Overview!A445,'Data-holidays'!A:A,0),2)</f>
        <v>0</v>
      </c>
    </row>
    <row r="446" spans="1:9" x14ac:dyDescent="0.2">
      <c r="A446" s="2">
        <v>43327</v>
      </c>
      <c r="B446">
        <f>INDEX('Data-monthly'!A:B,MATCH(_xlfn.NUMBERVALUE(_xlfn.CONCAT(YEAR(A446),IF(MONTH(A446)&lt;10,_xlfn.CONCAT("0",MONTH(A446)),MONTH(A446)))),'Data-monthly'!A:A,0),2)</f>
        <v>0.53290000000000004</v>
      </c>
      <c r="C446">
        <f>INDEX('Data-monthly'!A:C,MATCH(_xlfn.NUMBERVALUE(_xlfn.CONCAT(YEAR(A446),IF(MONTH(A446)&lt;10,_xlfn.CONCAT("0",MONTH(A446)),MONTH(A446)))),'Data-monthly'!A:A,0),3)</f>
        <v>96.2</v>
      </c>
      <c r="D446">
        <f>INDEX('Data-monthly'!A:D,MATCH(_xlfn.NUMBERVALUE(_xlfn.CONCAT(YEAR(A446),IF(MONTH(A446)&lt;10,_xlfn.CONCAT("0",MONTH(A446)),MONTH(A446)))),'Data-monthly'!A:A,0),4)</f>
        <v>3.8</v>
      </c>
      <c r="E446">
        <f>INDEX('Data-monthly'!A:E,MATCH(_xlfn.NUMBERVALUE(_xlfn.CONCAT(YEAR(A446),IF(MONTH(A446)&lt;10,_xlfn.CONCAT("0",MONTH(A446)),MONTH(A446)))),'Data-monthly'!A:A,0),5)</f>
        <v>2.7E-2</v>
      </c>
      <c r="F446" s="4">
        <f>INDEX('Data-monthly'!A:F,MATCH(_xlfn.NUMBERVALUE(_xlfn.CONCAT(YEAR(A446),IF(MONTH(A446)&lt;10,_xlfn.CONCAT("0",MONTH(A446)),MONTH(A446)))),'Data-monthly'!A:A,0),6)</f>
        <v>14001.1</v>
      </c>
      <c r="G446">
        <f>_xlfn.IFNA(INDEX('Data-covid'!A:B,MATCH(Overview!A446,'Data-covid'!A:A,0),2),0)</f>
        <v>0</v>
      </c>
      <c r="H446">
        <f>INDEX('Data-weather-dates'!D:F,MATCH(Overview!A446,'Data-weather-dates'!D:D,0),3)</f>
        <v>0</v>
      </c>
      <c r="I446">
        <f>INDEX('Data-holidays'!A:B,MATCH(Overview!A446,'Data-holidays'!A:A,0),2)</f>
        <v>0</v>
      </c>
    </row>
    <row r="447" spans="1:9" x14ac:dyDescent="0.2">
      <c r="A447" s="2">
        <v>43328</v>
      </c>
      <c r="B447">
        <f>INDEX('Data-monthly'!A:B,MATCH(_xlfn.NUMBERVALUE(_xlfn.CONCAT(YEAR(A447),IF(MONTH(A447)&lt;10,_xlfn.CONCAT("0",MONTH(A447)),MONTH(A447)))),'Data-monthly'!A:A,0),2)</f>
        <v>0.53290000000000004</v>
      </c>
      <c r="C447">
        <f>INDEX('Data-monthly'!A:C,MATCH(_xlfn.NUMBERVALUE(_xlfn.CONCAT(YEAR(A447),IF(MONTH(A447)&lt;10,_xlfn.CONCAT("0",MONTH(A447)),MONTH(A447)))),'Data-monthly'!A:A,0),3)</f>
        <v>96.2</v>
      </c>
      <c r="D447">
        <f>INDEX('Data-monthly'!A:D,MATCH(_xlfn.NUMBERVALUE(_xlfn.CONCAT(YEAR(A447),IF(MONTH(A447)&lt;10,_xlfn.CONCAT("0",MONTH(A447)),MONTH(A447)))),'Data-monthly'!A:A,0),4)</f>
        <v>3.8</v>
      </c>
      <c r="E447">
        <f>INDEX('Data-monthly'!A:E,MATCH(_xlfn.NUMBERVALUE(_xlfn.CONCAT(YEAR(A447),IF(MONTH(A447)&lt;10,_xlfn.CONCAT("0",MONTH(A447)),MONTH(A447)))),'Data-monthly'!A:A,0),5)</f>
        <v>2.7E-2</v>
      </c>
      <c r="F447" s="4">
        <f>INDEX('Data-monthly'!A:F,MATCH(_xlfn.NUMBERVALUE(_xlfn.CONCAT(YEAR(A447),IF(MONTH(A447)&lt;10,_xlfn.CONCAT("0",MONTH(A447)),MONTH(A447)))),'Data-monthly'!A:A,0),6)</f>
        <v>14001.1</v>
      </c>
      <c r="G447">
        <f>_xlfn.IFNA(INDEX('Data-covid'!A:B,MATCH(Overview!A447,'Data-covid'!A:A,0),2),0)</f>
        <v>0</v>
      </c>
      <c r="H447">
        <f>INDEX('Data-weather-dates'!D:F,MATCH(Overview!A447,'Data-weather-dates'!D:D,0),3)</f>
        <v>0</v>
      </c>
      <c r="I447">
        <f>INDEX('Data-holidays'!A:B,MATCH(Overview!A447,'Data-holidays'!A:A,0),2)</f>
        <v>0</v>
      </c>
    </row>
    <row r="448" spans="1:9" x14ac:dyDescent="0.2">
      <c r="A448" s="2">
        <v>43329</v>
      </c>
      <c r="B448">
        <f>INDEX('Data-monthly'!A:B,MATCH(_xlfn.NUMBERVALUE(_xlfn.CONCAT(YEAR(A448),IF(MONTH(A448)&lt;10,_xlfn.CONCAT("0",MONTH(A448)),MONTH(A448)))),'Data-monthly'!A:A,0),2)</f>
        <v>0.53290000000000004</v>
      </c>
      <c r="C448">
        <f>INDEX('Data-monthly'!A:C,MATCH(_xlfn.NUMBERVALUE(_xlfn.CONCAT(YEAR(A448),IF(MONTH(A448)&lt;10,_xlfn.CONCAT("0",MONTH(A448)),MONTH(A448)))),'Data-monthly'!A:A,0),3)</f>
        <v>96.2</v>
      </c>
      <c r="D448">
        <f>INDEX('Data-monthly'!A:D,MATCH(_xlfn.NUMBERVALUE(_xlfn.CONCAT(YEAR(A448),IF(MONTH(A448)&lt;10,_xlfn.CONCAT("0",MONTH(A448)),MONTH(A448)))),'Data-monthly'!A:A,0),4)</f>
        <v>3.8</v>
      </c>
      <c r="E448">
        <f>INDEX('Data-monthly'!A:E,MATCH(_xlfn.NUMBERVALUE(_xlfn.CONCAT(YEAR(A448),IF(MONTH(A448)&lt;10,_xlfn.CONCAT("0",MONTH(A448)),MONTH(A448)))),'Data-monthly'!A:A,0),5)</f>
        <v>2.7E-2</v>
      </c>
      <c r="F448" s="4">
        <f>INDEX('Data-monthly'!A:F,MATCH(_xlfn.NUMBERVALUE(_xlfn.CONCAT(YEAR(A448),IF(MONTH(A448)&lt;10,_xlfn.CONCAT("0",MONTH(A448)),MONTH(A448)))),'Data-monthly'!A:A,0),6)</f>
        <v>14001.1</v>
      </c>
      <c r="G448">
        <f>_xlfn.IFNA(INDEX('Data-covid'!A:B,MATCH(Overview!A448,'Data-covid'!A:A,0),2),0)</f>
        <v>0</v>
      </c>
      <c r="H448">
        <f>INDEX('Data-weather-dates'!D:F,MATCH(Overview!A448,'Data-weather-dates'!D:D,0),3)</f>
        <v>0</v>
      </c>
      <c r="I448">
        <f>INDEX('Data-holidays'!A:B,MATCH(Overview!A448,'Data-holidays'!A:A,0),2)</f>
        <v>0</v>
      </c>
    </row>
    <row r="449" spans="1:9" x14ac:dyDescent="0.2">
      <c r="A449" s="2">
        <v>43330</v>
      </c>
      <c r="B449">
        <f>INDEX('Data-monthly'!A:B,MATCH(_xlfn.NUMBERVALUE(_xlfn.CONCAT(YEAR(A449),IF(MONTH(A449)&lt;10,_xlfn.CONCAT("0",MONTH(A449)),MONTH(A449)))),'Data-monthly'!A:A,0),2)</f>
        <v>0.53290000000000004</v>
      </c>
      <c r="C449">
        <f>INDEX('Data-monthly'!A:C,MATCH(_xlfn.NUMBERVALUE(_xlfn.CONCAT(YEAR(A449),IF(MONTH(A449)&lt;10,_xlfn.CONCAT("0",MONTH(A449)),MONTH(A449)))),'Data-monthly'!A:A,0),3)</f>
        <v>96.2</v>
      </c>
      <c r="D449">
        <f>INDEX('Data-monthly'!A:D,MATCH(_xlfn.NUMBERVALUE(_xlfn.CONCAT(YEAR(A449),IF(MONTH(A449)&lt;10,_xlfn.CONCAT("0",MONTH(A449)),MONTH(A449)))),'Data-monthly'!A:A,0),4)</f>
        <v>3.8</v>
      </c>
      <c r="E449">
        <f>INDEX('Data-monthly'!A:E,MATCH(_xlfn.NUMBERVALUE(_xlfn.CONCAT(YEAR(A449),IF(MONTH(A449)&lt;10,_xlfn.CONCAT("0",MONTH(A449)),MONTH(A449)))),'Data-monthly'!A:A,0),5)</f>
        <v>2.7E-2</v>
      </c>
      <c r="F449" s="4">
        <f>INDEX('Data-monthly'!A:F,MATCH(_xlfn.NUMBERVALUE(_xlfn.CONCAT(YEAR(A449),IF(MONTH(A449)&lt;10,_xlfn.CONCAT("0",MONTH(A449)),MONTH(A449)))),'Data-monthly'!A:A,0),6)</f>
        <v>14001.1</v>
      </c>
      <c r="G449">
        <f>_xlfn.IFNA(INDEX('Data-covid'!A:B,MATCH(Overview!A449,'Data-covid'!A:A,0),2),0)</f>
        <v>0</v>
      </c>
      <c r="H449">
        <f>INDEX('Data-weather-dates'!D:F,MATCH(Overview!A449,'Data-weather-dates'!D:D,0),3)</f>
        <v>0</v>
      </c>
      <c r="I449">
        <f>INDEX('Data-holidays'!A:B,MATCH(Overview!A449,'Data-holidays'!A:A,0),2)</f>
        <v>0</v>
      </c>
    </row>
    <row r="450" spans="1:9" x14ac:dyDescent="0.2">
      <c r="A450" s="2">
        <v>43331</v>
      </c>
      <c r="B450">
        <f>INDEX('Data-monthly'!A:B,MATCH(_xlfn.NUMBERVALUE(_xlfn.CONCAT(YEAR(A450),IF(MONTH(A450)&lt;10,_xlfn.CONCAT("0",MONTH(A450)),MONTH(A450)))),'Data-monthly'!A:A,0),2)</f>
        <v>0.53290000000000004</v>
      </c>
      <c r="C450">
        <f>INDEX('Data-monthly'!A:C,MATCH(_xlfn.NUMBERVALUE(_xlfn.CONCAT(YEAR(A450),IF(MONTH(A450)&lt;10,_xlfn.CONCAT("0",MONTH(A450)),MONTH(A450)))),'Data-monthly'!A:A,0),3)</f>
        <v>96.2</v>
      </c>
      <c r="D450">
        <f>INDEX('Data-monthly'!A:D,MATCH(_xlfn.NUMBERVALUE(_xlfn.CONCAT(YEAR(A450),IF(MONTH(A450)&lt;10,_xlfn.CONCAT("0",MONTH(A450)),MONTH(A450)))),'Data-monthly'!A:A,0),4)</f>
        <v>3.8</v>
      </c>
      <c r="E450">
        <f>INDEX('Data-monthly'!A:E,MATCH(_xlfn.NUMBERVALUE(_xlfn.CONCAT(YEAR(A450),IF(MONTH(A450)&lt;10,_xlfn.CONCAT("0",MONTH(A450)),MONTH(A450)))),'Data-monthly'!A:A,0),5)</f>
        <v>2.7E-2</v>
      </c>
      <c r="F450" s="4">
        <f>INDEX('Data-monthly'!A:F,MATCH(_xlfn.NUMBERVALUE(_xlfn.CONCAT(YEAR(A450),IF(MONTH(A450)&lt;10,_xlfn.CONCAT("0",MONTH(A450)),MONTH(A450)))),'Data-monthly'!A:A,0),6)</f>
        <v>14001.1</v>
      </c>
      <c r="G450">
        <f>_xlfn.IFNA(INDEX('Data-covid'!A:B,MATCH(Overview!A450,'Data-covid'!A:A,0),2),0)</f>
        <v>0</v>
      </c>
      <c r="H450">
        <f>INDEX('Data-weather-dates'!D:F,MATCH(Overview!A450,'Data-weather-dates'!D:D,0),3)</f>
        <v>0</v>
      </c>
      <c r="I450">
        <f>INDEX('Data-holidays'!A:B,MATCH(Overview!A450,'Data-holidays'!A:A,0),2)</f>
        <v>0</v>
      </c>
    </row>
    <row r="451" spans="1:9" x14ac:dyDescent="0.2">
      <c r="A451" s="2">
        <v>43332</v>
      </c>
      <c r="B451">
        <f>INDEX('Data-monthly'!A:B,MATCH(_xlfn.NUMBERVALUE(_xlfn.CONCAT(YEAR(A451),IF(MONTH(A451)&lt;10,_xlfn.CONCAT("0",MONTH(A451)),MONTH(A451)))),'Data-monthly'!A:A,0),2)</f>
        <v>0.53290000000000004</v>
      </c>
      <c r="C451">
        <f>INDEX('Data-monthly'!A:C,MATCH(_xlfn.NUMBERVALUE(_xlfn.CONCAT(YEAR(A451),IF(MONTH(A451)&lt;10,_xlfn.CONCAT("0",MONTH(A451)),MONTH(A451)))),'Data-monthly'!A:A,0),3)</f>
        <v>96.2</v>
      </c>
      <c r="D451">
        <f>INDEX('Data-monthly'!A:D,MATCH(_xlfn.NUMBERVALUE(_xlfn.CONCAT(YEAR(A451),IF(MONTH(A451)&lt;10,_xlfn.CONCAT("0",MONTH(A451)),MONTH(A451)))),'Data-monthly'!A:A,0),4)</f>
        <v>3.8</v>
      </c>
      <c r="E451">
        <f>INDEX('Data-monthly'!A:E,MATCH(_xlfn.NUMBERVALUE(_xlfn.CONCAT(YEAR(A451),IF(MONTH(A451)&lt;10,_xlfn.CONCAT("0",MONTH(A451)),MONTH(A451)))),'Data-monthly'!A:A,0),5)</f>
        <v>2.7E-2</v>
      </c>
      <c r="F451" s="4">
        <f>INDEX('Data-monthly'!A:F,MATCH(_xlfn.NUMBERVALUE(_xlfn.CONCAT(YEAR(A451),IF(MONTH(A451)&lt;10,_xlfn.CONCAT("0",MONTH(A451)),MONTH(A451)))),'Data-monthly'!A:A,0),6)</f>
        <v>14001.1</v>
      </c>
      <c r="G451">
        <f>_xlfn.IFNA(INDEX('Data-covid'!A:B,MATCH(Overview!A451,'Data-covid'!A:A,0),2),0)</f>
        <v>0</v>
      </c>
      <c r="H451">
        <f>INDEX('Data-weather-dates'!D:F,MATCH(Overview!A451,'Data-weather-dates'!D:D,0),3)</f>
        <v>0</v>
      </c>
      <c r="I451">
        <f>INDEX('Data-holidays'!A:B,MATCH(Overview!A451,'Data-holidays'!A:A,0),2)</f>
        <v>0</v>
      </c>
    </row>
    <row r="452" spans="1:9" x14ac:dyDescent="0.2">
      <c r="A452" s="2">
        <v>43333</v>
      </c>
      <c r="B452">
        <f>INDEX('Data-monthly'!A:B,MATCH(_xlfn.NUMBERVALUE(_xlfn.CONCAT(YEAR(A452),IF(MONTH(A452)&lt;10,_xlfn.CONCAT("0",MONTH(A452)),MONTH(A452)))),'Data-monthly'!A:A,0),2)</f>
        <v>0.53290000000000004</v>
      </c>
      <c r="C452">
        <f>INDEX('Data-monthly'!A:C,MATCH(_xlfn.NUMBERVALUE(_xlfn.CONCAT(YEAR(A452),IF(MONTH(A452)&lt;10,_xlfn.CONCAT("0",MONTH(A452)),MONTH(A452)))),'Data-monthly'!A:A,0),3)</f>
        <v>96.2</v>
      </c>
      <c r="D452">
        <f>INDEX('Data-monthly'!A:D,MATCH(_xlfn.NUMBERVALUE(_xlfn.CONCAT(YEAR(A452),IF(MONTH(A452)&lt;10,_xlfn.CONCAT("0",MONTH(A452)),MONTH(A452)))),'Data-monthly'!A:A,0),4)</f>
        <v>3.8</v>
      </c>
      <c r="E452">
        <f>INDEX('Data-monthly'!A:E,MATCH(_xlfn.NUMBERVALUE(_xlfn.CONCAT(YEAR(A452),IF(MONTH(A452)&lt;10,_xlfn.CONCAT("0",MONTH(A452)),MONTH(A452)))),'Data-monthly'!A:A,0),5)</f>
        <v>2.7E-2</v>
      </c>
      <c r="F452" s="4">
        <f>INDEX('Data-monthly'!A:F,MATCH(_xlfn.NUMBERVALUE(_xlfn.CONCAT(YEAR(A452),IF(MONTH(A452)&lt;10,_xlfn.CONCAT("0",MONTH(A452)),MONTH(A452)))),'Data-monthly'!A:A,0),6)</f>
        <v>14001.1</v>
      </c>
      <c r="G452">
        <f>_xlfn.IFNA(INDEX('Data-covid'!A:B,MATCH(Overview!A452,'Data-covid'!A:A,0),2),0)</f>
        <v>0</v>
      </c>
      <c r="H452">
        <f>INDEX('Data-weather-dates'!D:F,MATCH(Overview!A452,'Data-weather-dates'!D:D,0),3)</f>
        <v>0</v>
      </c>
      <c r="I452">
        <f>INDEX('Data-holidays'!A:B,MATCH(Overview!A452,'Data-holidays'!A:A,0),2)</f>
        <v>0</v>
      </c>
    </row>
    <row r="453" spans="1:9" x14ac:dyDescent="0.2">
      <c r="A453" s="2">
        <v>43334</v>
      </c>
      <c r="B453">
        <f>INDEX('Data-monthly'!A:B,MATCH(_xlfn.NUMBERVALUE(_xlfn.CONCAT(YEAR(A453),IF(MONTH(A453)&lt;10,_xlfn.CONCAT("0",MONTH(A453)),MONTH(A453)))),'Data-monthly'!A:A,0),2)</f>
        <v>0.53290000000000004</v>
      </c>
      <c r="C453">
        <f>INDEX('Data-monthly'!A:C,MATCH(_xlfn.NUMBERVALUE(_xlfn.CONCAT(YEAR(A453),IF(MONTH(A453)&lt;10,_xlfn.CONCAT("0",MONTH(A453)),MONTH(A453)))),'Data-monthly'!A:A,0),3)</f>
        <v>96.2</v>
      </c>
      <c r="D453">
        <f>INDEX('Data-monthly'!A:D,MATCH(_xlfn.NUMBERVALUE(_xlfn.CONCAT(YEAR(A453),IF(MONTH(A453)&lt;10,_xlfn.CONCAT("0",MONTH(A453)),MONTH(A453)))),'Data-monthly'!A:A,0),4)</f>
        <v>3.8</v>
      </c>
      <c r="E453">
        <f>INDEX('Data-monthly'!A:E,MATCH(_xlfn.NUMBERVALUE(_xlfn.CONCAT(YEAR(A453),IF(MONTH(A453)&lt;10,_xlfn.CONCAT("0",MONTH(A453)),MONTH(A453)))),'Data-monthly'!A:A,0),5)</f>
        <v>2.7E-2</v>
      </c>
      <c r="F453" s="4">
        <f>INDEX('Data-monthly'!A:F,MATCH(_xlfn.NUMBERVALUE(_xlfn.CONCAT(YEAR(A453),IF(MONTH(A453)&lt;10,_xlfn.CONCAT("0",MONTH(A453)),MONTH(A453)))),'Data-monthly'!A:A,0),6)</f>
        <v>14001.1</v>
      </c>
      <c r="G453">
        <f>_xlfn.IFNA(INDEX('Data-covid'!A:B,MATCH(Overview!A453,'Data-covid'!A:A,0),2),0)</f>
        <v>0</v>
      </c>
      <c r="H453">
        <f>INDEX('Data-weather-dates'!D:F,MATCH(Overview!A453,'Data-weather-dates'!D:D,0),3)</f>
        <v>0</v>
      </c>
      <c r="I453">
        <f>INDEX('Data-holidays'!A:B,MATCH(Overview!A453,'Data-holidays'!A:A,0),2)</f>
        <v>0</v>
      </c>
    </row>
    <row r="454" spans="1:9" x14ac:dyDescent="0.2">
      <c r="A454" s="2">
        <v>43335</v>
      </c>
      <c r="B454">
        <f>INDEX('Data-monthly'!A:B,MATCH(_xlfn.NUMBERVALUE(_xlfn.CONCAT(YEAR(A454),IF(MONTH(A454)&lt;10,_xlfn.CONCAT("0",MONTH(A454)),MONTH(A454)))),'Data-monthly'!A:A,0),2)</f>
        <v>0.53290000000000004</v>
      </c>
      <c r="C454">
        <f>INDEX('Data-monthly'!A:C,MATCH(_xlfn.NUMBERVALUE(_xlfn.CONCAT(YEAR(A454),IF(MONTH(A454)&lt;10,_xlfn.CONCAT("0",MONTH(A454)),MONTH(A454)))),'Data-monthly'!A:A,0),3)</f>
        <v>96.2</v>
      </c>
      <c r="D454">
        <f>INDEX('Data-monthly'!A:D,MATCH(_xlfn.NUMBERVALUE(_xlfn.CONCAT(YEAR(A454),IF(MONTH(A454)&lt;10,_xlfn.CONCAT("0",MONTH(A454)),MONTH(A454)))),'Data-monthly'!A:A,0),4)</f>
        <v>3.8</v>
      </c>
      <c r="E454">
        <f>INDEX('Data-monthly'!A:E,MATCH(_xlfn.NUMBERVALUE(_xlfn.CONCAT(YEAR(A454),IF(MONTH(A454)&lt;10,_xlfn.CONCAT("0",MONTH(A454)),MONTH(A454)))),'Data-monthly'!A:A,0),5)</f>
        <v>2.7E-2</v>
      </c>
      <c r="F454" s="4">
        <f>INDEX('Data-monthly'!A:F,MATCH(_xlfn.NUMBERVALUE(_xlfn.CONCAT(YEAR(A454),IF(MONTH(A454)&lt;10,_xlfn.CONCAT("0",MONTH(A454)),MONTH(A454)))),'Data-monthly'!A:A,0),6)</f>
        <v>14001.1</v>
      </c>
      <c r="G454">
        <f>_xlfn.IFNA(INDEX('Data-covid'!A:B,MATCH(Overview!A454,'Data-covid'!A:A,0),2),0)</f>
        <v>0</v>
      </c>
      <c r="H454">
        <f>INDEX('Data-weather-dates'!D:F,MATCH(Overview!A454,'Data-weather-dates'!D:D,0),3)</f>
        <v>0</v>
      </c>
      <c r="I454">
        <f>INDEX('Data-holidays'!A:B,MATCH(Overview!A454,'Data-holidays'!A:A,0),2)</f>
        <v>0</v>
      </c>
    </row>
    <row r="455" spans="1:9" x14ac:dyDescent="0.2">
      <c r="A455" s="2">
        <v>43336</v>
      </c>
      <c r="B455">
        <f>INDEX('Data-monthly'!A:B,MATCH(_xlfn.NUMBERVALUE(_xlfn.CONCAT(YEAR(A455),IF(MONTH(A455)&lt;10,_xlfn.CONCAT("0",MONTH(A455)),MONTH(A455)))),'Data-monthly'!A:A,0),2)</f>
        <v>0.53290000000000004</v>
      </c>
      <c r="C455">
        <f>INDEX('Data-monthly'!A:C,MATCH(_xlfn.NUMBERVALUE(_xlfn.CONCAT(YEAR(A455),IF(MONTH(A455)&lt;10,_xlfn.CONCAT("0",MONTH(A455)),MONTH(A455)))),'Data-monthly'!A:A,0),3)</f>
        <v>96.2</v>
      </c>
      <c r="D455">
        <f>INDEX('Data-monthly'!A:D,MATCH(_xlfn.NUMBERVALUE(_xlfn.CONCAT(YEAR(A455),IF(MONTH(A455)&lt;10,_xlfn.CONCAT("0",MONTH(A455)),MONTH(A455)))),'Data-monthly'!A:A,0),4)</f>
        <v>3.8</v>
      </c>
      <c r="E455">
        <f>INDEX('Data-monthly'!A:E,MATCH(_xlfn.NUMBERVALUE(_xlfn.CONCAT(YEAR(A455),IF(MONTH(A455)&lt;10,_xlfn.CONCAT("0",MONTH(A455)),MONTH(A455)))),'Data-monthly'!A:A,0),5)</f>
        <v>2.7E-2</v>
      </c>
      <c r="F455" s="4">
        <f>INDEX('Data-monthly'!A:F,MATCH(_xlfn.NUMBERVALUE(_xlfn.CONCAT(YEAR(A455),IF(MONTH(A455)&lt;10,_xlfn.CONCAT("0",MONTH(A455)),MONTH(A455)))),'Data-monthly'!A:A,0),6)</f>
        <v>14001.1</v>
      </c>
      <c r="G455">
        <f>_xlfn.IFNA(INDEX('Data-covid'!A:B,MATCH(Overview!A455,'Data-covid'!A:A,0),2),0)</f>
        <v>0</v>
      </c>
      <c r="H455">
        <f>INDEX('Data-weather-dates'!D:F,MATCH(Overview!A455,'Data-weather-dates'!D:D,0),3)</f>
        <v>0</v>
      </c>
      <c r="I455">
        <f>INDEX('Data-holidays'!A:B,MATCH(Overview!A455,'Data-holidays'!A:A,0),2)</f>
        <v>0</v>
      </c>
    </row>
    <row r="456" spans="1:9" x14ac:dyDescent="0.2">
      <c r="A456" s="2">
        <v>43337</v>
      </c>
      <c r="B456">
        <f>INDEX('Data-monthly'!A:B,MATCH(_xlfn.NUMBERVALUE(_xlfn.CONCAT(YEAR(A456),IF(MONTH(A456)&lt;10,_xlfn.CONCAT("0",MONTH(A456)),MONTH(A456)))),'Data-monthly'!A:A,0),2)</f>
        <v>0.53290000000000004</v>
      </c>
      <c r="C456">
        <f>INDEX('Data-monthly'!A:C,MATCH(_xlfn.NUMBERVALUE(_xlfn.CONCAT(YEAR(A456),IF(MONTH(A456)&lt;10,_xlfn.CONCAT("0",MONTH(A456)),MONTH(A456)))),'Data-monthly'!A:A,0),3)</f>
        <v>96.2</v>
      </c>
      <c r="D456">
        <f>INDEX('Data-monthly'!A:D,MATCH(_xlfn.NUMBERVALUE(_xlfn.CONCAT(YEAR(A456),IF(MONTH(A456)&lt;10,_xlfn.CONCAT("0",MONTH(A456)),MONTH(A456)))),'Data-monthly'!A:A,0),4)</f>
        <v>3.8</v>
      </c>
      <c r="E456">
        <f>INDEX('Data-monthly'!A:E,MATCH(_xlfn.NUMBERVALUE(_xlfn.CONCAT(YEAR(A456),IF(MONTH(A456)&lt;10,_xlfn.CONCAT("0",MONTH(A456)),MONTH(A456)))),'Data-monthly'!A:A,0),5)</f>
        <v>2.7E-2</v>
      </c>
      <c r="F456" s="4">
        <f>INDEX('Data-monthly'!A:F,MATCH(_xlfn.NUMBERVALUE(_xlfn.CONCAT(YEAR(A456),IF(MONTH(A456)&lt;10,_xlfn.CONCAT("0",MONTH(A456)),MONTH(A456)))),'Data-monthly'!A:A,0),6)</f>
        <v>14001.1</v>
      </c>
      <c r="G456">
        <f>_xlfn.IFNA(INDEX('Data-covid'!A:B,MATCH(Overview!A456,'Data-covid'!A:A,0),2),0)</f>
        <v>0</v>
      </c>
      <c r="H456">
        <f>INDEX('Data-weather-dates'!D:F,MATCH(Overview!A456,'Data-weather-dates'!D:D,0),3)</f>
        <v>0</v>
      </c>
      <c r="I456">
        <f>INDEX('Data-holidays'!A:B,MATCH(Overview!A456,'Data-holidays'!A:A,0),2)</f>
        <v>0</v>
      </c>
    </row>
    <row r="457" spans="1:9" x14ac:dyDescent="0.2">
      <c r="A457" s="2">
        <v>43338</v>
      </c>
      <c r="B457">
        <f>INDEX('Data-monthly'!A:B,MATCH(_xlfn.NUMBERVALUE(_xlfn.CONCAT(YEAR(A457),IF(MONTH(A457)&lt;10,_xlfn.CONCAT("0",MONTH(A457)),MONTH(A457)))),'Data-monthly'!A:A,0),2)</f>
        <v>0.53290000000000004</v>
      </c>
      <c r="C457">
        <f>INDEX('Data-monthly'!A:C,MATCH(_xlfn.NUMBERVALUE(_xlfn.CONCAT(YEAR(A457),IF(MONTH(A457)&lt;10,_xlfn.CONCAT("0",MONTH(A457)),MONTH(A457)))),'Data-monthly'!A:A,0),3)</f>
        <v>96.2</v>
      </c>
      <c r="D457">
        <f>INDEX('Data-monthly'!A:D,MATCH(_xlfn.NUMBERVALUE(_xlfn.CONCAT(YEAR(A457),IF(MONTH(A457)&lt;10,_xlfn.CONCAT("0",MONTH(A457)),MONTH(A457)))),'Data-monthly'!A:A,0),4)</f>
        <v>3.8</v>
      </c>
      <c r="E457">
        <f>INDEX('Data-monthly'!A:E,MATCH(_xlfn.NUMBERVALUE(_xlfn.CONCAT(YEAR(A457),IF(MONTH(A457)&lt;10,_xlfn.CONCAT("0",MONTH(A457)),MONTH(A457)))),'Data-monthly'!A:A,0),5)</f>
        <v>2.7E-2</v>
      </c>
      <c r="F457" s="4">
        <f>INDEX('Data-monthly'!A:F,MATCH(_xlfn.NUMBERVALUE(_xlfn.CONCAT(YEAR(A457),IF(MONTH(A457)&lt;10,_xlfn.CONCAT("0",MONTH(A457)),MONTH(A457)))),'Data-monthly'!A:A,0),6)</f>
        <v>14001.1</v>
      </c>
      <c r="G457">
        <f>_xlfn.IFNA(INDEX('Data-covid'!A:B,MATCH(Overview!A457,'Data-covid'!A:A,0),2),0)</f>
        <v>0</v>
      </c>
      <c r="H457">
        <f>INDEX('Data-weather-dates'!D:F,MATCH(Overview!A457,'Data-weather-dates'!D:D,0),3)</f>
        <v>0</v>
      </c>
      <c r="I457">
        <f>INDEX('Data-holidays'!A:B,MATCH(Overview!A457,'Data-holidays'!A:A,0),2)</f>
        <v>0</v>
      </c>
    </row>
    <row r="458" spans="1:9" x14ac:dyDescent="0.2">
      <c r="A458" s="2">
        <v>43339</v>
      </c>
      <c r="B458">
        <f>INDEX('Data-monthly'!A:B,MATCH(_xlfn.NUMBERVALUE(_xlfn.CONCAT(YEAR(A458),IF(MONTH(A458)&lt;10,_xlfn.CONCAT("0",MONTH(A458)),MONTH(A458)))),'Data-monthly'!A:A,0),2)</f>
        <v>0.53290000000000004</v>
      </c>
      <c r="C458">
        <f>INDEX('Data-monthly'!A:C,MATCH(_xlfn.NUMBERVALUE(_xlfn.CONCAT(YEAR(A458),IF(MONTH(A458)&lt;10,_xlfn.CONCAT("0",MONTH(A458)),MONTH(A458)))),'Data-monthly'!A:A,0),3)</f>
        <v>96.2</v>
      </c>
      <c r="D458">
        <f>INDEX('Data-monthly'!A:D,MATCH(_xlfn.NUMBERVALUE(_xlfn.CONCAT(YEAR(A458),IF(MONTH(A458)&lt;10,_xlfn.CONCAT("0",MONTH(A458)),MONTH(A458)))),'Data-monthly'!A:A,0),4)</f>
        <v>3.8</v>
      </c>
      <c r="E458">
        <f>INDEX('Data-monthly'!A:E,MATCH(_xlfn.NUMBERVALUE(_xlfn.CONCAT(YEAR(A458),IF(MONTH(A458)&lt;10,_xlfn.CONCAT("0",MONTH(A458)),MONTH(A458)))),'Data-monthly'!A:A,0),5)</f>
        <v>2.7E-2</v>
      </c>
      <c r="F458" s="4">
        <f>INDEX('Data-monthly'!A:F,MATCH(_xlfn.NUMBERVALUE(_xlfn.CONCAT(YEAR(A458),IF(MONTH(A458)&lt;10,_xlfn.CONCAT("0",MONTH(A458)),MONTH(A458)))),'Data-monthly'!A:A,0),6)</f>
        <v>14001.1</v>
      </c>
      <c r="G458">
        <f>_xlfn.IFNA(INDEX('Data-covid'!A:B,MATCH(Overview!A458,'Data-covid'!A:A,0),2),0)</f>
        <v>0</v>
      </c>
      <c r="H458">
        <f>INDEX('Data-weather-dates'!D:F,MATCH(Overview!A458,'Data-weather-dates'!D:D,0),3)</f>
        <v>0</v>
      </c>
      <c r="I458">
        <f>INDEX('Data-holidays'!A:B,MATCH(Overview!A458,'Data-holidays'!A:A,0),2)</f>
        <v>0</v>
      </c>
    </row>
    <row r="459" spans="1:9" x14ac:dyDescent="0.2">
      <c r="A459" s="2">
        <v>43340</v>
      </c>
      <c r="B459">
        <f>INDEX('Data-monthly'!A:B,MATCH(_xlfn.NUMBERVALUE(_xlfn.CONCAT(YEAR(A459),IF(MONTH(A459)&lt;10,_xlfn.CONCAT("0",MONTH(A459)),MONTH(A459)))),'Data-monthly'!A:A,0),2)</f>
        <v>0.53290000000000004</v>
      </c>
      <c r="C459">
        <f>INDEX('Data-monthly'!A:C,MATCH(_xlfn.NUMBERVALUE(_xlfn.CONCAT(YEAR(A459),IF(MONTH(A459)&lt;10,_xlfn.CONCAT("0",MONTH(A459)),MONTH(A459)))),'Data-monthly'!A:A,0),3)</f>
        <v>96.2</v>
      </c>
      <c r="D459">
        <f>INDEX('Data-monthly'!A:D,MATCH(_xlfn.NUMBERVALUE(_xlfn.CONCAT(YEAR(A459),IF(MONTH(A459)&lt;10,_xlfn.CONCAT("0",MONTH(A459)),MONTH(A459)))),'Data-monthly'!A:A,0),4)</f>
        <v>3.8</v>
      </c>
      <c r="E459">
        <f>INDEX('Data-monthly'!A:E,MATCH(_xlfn.NUMBERVALUE(_xlfn.CONCAT(YEAR(A459),IF(MONTH(A459)&lt;10,_xlfn.CONCAT("0",MONTH(A459)),MONTH(A459)))),'Data-monthly'!A:A,0),5)</f>
        <v>2.7E-2</v>
      </c>
      <c r="F459" s="4">
        <f>INDEX('Data-monthly'!A:F,MATCH(_xlfn.NUMBERVALUE(_xlfn.CONCAT(YEAR(A459),IF(MONTH(A459)&lt;10,_xlfn.CONCAT("0",MONTH(A459)),MONTH(A459)))),'Data-monthly'!A:A,0),6)</f>
        <v>14001.1</v>
      </c>
      <c r="G459">
        <f>_xlfn.IFNA(INDEX('Data-covid'!A:B,MATCH(Overview!A459,'Data-covid'!A:A,0),2),0)</f>
        <v>0</v>
      </c>
      <c r="H459">
        <f>INDEX('Data-weather-dates'!D:F,MATCH(Overview!A459,'Data-weather-dates'!D:D,0),3)</f>
        <v>0</v>
      </c>
      <c r="I459">
        <f>INDEX('Data-holidays'!A:B,MATCH(Overview!A459,'Data-holidays'!A:A,0),2)</f>
        <v>0</v>
      </c>
    </row>
    <row r="460" spans="1:9" x14ac:dyDescent="0.2">
      <c r="A460" s="2">
        <v>43341</v>
      </c>
      <c r="B460">
        <f>INDEX('Data-monthly'!A:B,MATCH(_xlfn.NUMBERVALUE(_xlfn.CONCAT(YEAR(A460),IF(MONTH(A460)&lt;10,_xlfn.CONCAT("0",MONTH(A460)),MONTH(A460)))),'Data-monthly'!A:A,0),2)</f>
        <v>0.53290000000000004</v>
      </c>
      <c r="C460">
        <f>INDEX('Data-monthly'!A:C,MATCH(_xlfn.NUMBERVALUE(_xlfn.CONCAT(YEAR(A460),IF(MONTH(A460)&lt;10,_xlfn.CONCAT("0",MONTH(A460)),MONTH(A460)))),'Data-monthly'!A:A,0),3)</f>
        <v>96.2</v>
      </c>
      <c r="D460">
        <f>INDEX('Data-monthly'!A:D,MATCH(_xlfn.NUMBERVALUE(_xlfn.CONCAT(YEAR(A460),IF(MONTH(A460)&lt;10,_xlfn.CONCAT("0",MONTH(A460)),MONTH(A460)))),'Data-monthly'!A:A,0),4)</f>
        <v>3.8</v>
      </c>
      <c r="E460">
        <f>INDEX('Data-monthly'!A:E,MATCH(_xlfn.NUMBERVALUE(_xlfn.CONCAT(YEAR(A460),IF(MONTH(A460)&lt;10,_xlfn.CONCAT("0",MONTH(A460)),MONTH(A460)))),'Data-monthly'!A:A,0),5)</f>
        <v>2.7E-2</v>
      </c>
      <c r="F460" s="4">
        <f>INDEX('Data-monthly'!A:F,MATCH(_xlfn.NUMBERVALUE(_xlfn.CONCAT(YEAR(A460),IF(MONTH(A460)&lt;10,_xlfn.CONCAT("0",MONTH(A460)),MONTH(A460)))),'Data-monthly'!A:A,0),6)</f>
        <v>14001.1</v>
      </c>
      <c r="G460">
        <f>_xlfn.IFNA(INDEX('Data-covid'!A:B,MATCH(Overview!A460,'Data-covid'!A:A,0),2),0)</f>
        <v>0</v>
      </c>
      <c r="H460">
        <f>INDEX('Data-weather-dates'!D:F,MATCH(Overview!A460,'Data-weather-dates'!D:D,0),3)</f>
        <v>0</v>
      </c>
      <c r="I460">
        <f>INDEX('Data-holidays'!A:B,MATCH(Overview!A460,'Data-holidays'!A:A,0),2)</f>
        <v>0</v>
      </c>
    </row>
    <row r="461" spans="1:9" x14ac:dyDescent="0.2">
      <c r="A461" s="2">
        <v>43342</v>
      </c>
      <c r="B461">
        <f>INDEX('Data-monthly'!A:B,MATCH(_xlfn.NUMBERVALUE(_xlfn.CONCAT(YEAR(A461),IF(MONTH(A461)&lt;10,_xlfn.CONCAT("0",MONTH(A461)),MONTH(A461)))),'Data-monthly'!A:A,0),2)</f>
        <v>0.53290000000000004</v>
      </c>
      <c r="C461">
        <f>INDEX('Data-monthly'!A:C,MATCH(_xlfn.NUMBERVALUE(_xlfn.CONCAT(YEAR(A461),IF(MONTH(A461)&lt;10,_xlfn.CONCAT("0",MONTH(A461)),MONTH(A461)))),'Data-monthly'!A:A,0),3)</f>
        <v>96.2</v>
      </c>
      <c r="D461">
        <f>INDEX('Data-monthly'!A:D,MATCH(_xlfn.NUMBERVALUE(_xlfn.CONCAT(YEAR(A461),IF(MONTH(A461)&lt;10,_xlfn.CONCAT("0",MONTH(A461)),MONTH(A461)))),'Data-monthly'!A:A,0),4)</f>
        <v>3.8</v>
      </c>
      <c r="E461">
        <f>INDEX('Data-monthly'!A:E,MATCH(_xlfn.NUMBERVALUE(_xlfn.CONCAT(YEAR(A461),IF(MONTH(A461)&lt;10,_xlfn.CONCAT("0",MONTH(A461)),MONTH(A461)))),'Data-monthly'!A:A,0),5)</f>
        <v>2.7E-2</v>
      </c>
      <c r="F461" s="4">
        <f>INDEX('Data-monthly'!A:F,MATCH(_xlfn.NUMBERVALUE(_xlfn.CONCAT(YEAR(A461),IF(MONTH(A461)&lt;10,_xlfn.CONCAT("0",MONTH(A461)),MONTH(A461)))),'Data-monthly'!A:A,0),6)</f>
        <v>14001.1</v>
      </c>
      <c r="G461">
        <f>_xlfn.IFNA(INDEX('Data-covid'!A:B,MATCH(Overview!A461,'Data-covid'!A:A,0),2),0)</f>
        <v>0</v>
      </c>
      <c r="H461">
        <f>INDEX('Data-weather-dates'!D:F,MATCH(Overview!A461,'Data-weather-dates'!D:D,0),3)</f>
        <v>0</v>
      </c>
      <c r="I461">
        <f>INDEX('Data-holidays'!A:B,MATCH(Overview!A461,'Data-holidays'!A:A,0),2)</f>
        <v>0</v>
      </c>
    </row>
    <row r="462" spans="1:9" x14ac:dyDescent="0.2">
      <c r="A462" s="2">
        <v>43343</v>
      </c>
      <c r="B462">
        <f>INDEX('Data-monthly'!A:B,MATCH(_xlfn.NUMBERVALUE(_xlfn.CONCAT(YEAR(A462),IF(MONTH(A462)&lt;10,_xlfn.CONCAT("0",MONTH(A462)),MONTH(A462)))),'Data-monthly'!A:A,0),2)</f>
        <v>0.53290000000000004</v>
      </c>
      <c r="C462">
        <f>INDEX('Data-monthly'!A:C,MATCH(_xlfn.NUMBERVALUE(_xlfn.CONCAT(YEAR(A462),IF(MONTH(A462)&lt;10,_xlfn.CONCAT("0",MONTH(A462)),MONTH(A462)))),'Data-monthly'!A:A,0),3)</f>
        <v>96.2</v>
      </c>
      <c r="D462">
        <f>INDEX('Data-monthly'!A:D,MATCH(_xlfn.NUMBERVALUE(_xlfn.CONCAT(YEAR(A462),IF(MONTH(A462)&lt;10,_xlfn.CONCAT("0",MONTH(A462)),MONTH(A462)))),'Data-monthly'!A:A,0),4)</f>
        <v>3.8</v>
      </c>
      <c r="E462">
        <f>INDEX('Data-monthly'!A:E,MATCH(_xlfn.NUMBERVALUE(_xlfn.CONCAT(YEAR(A462),IF(MONTH(A462)&lt;10,_xlfn.CONCAT("0",MONTH(A462)),MONTH(A462)))),'Data-monthly'!A:A,0),5)</f>
        <v>2.7E-2</v>
      </c>
      <c r="F462" s="4">
        <f>INDEX('Data-monthly'!A:F,MATCH(_xlfn.NUMBERVALUE(_xlfn.CONCAT(YEAR(A462),IF(MONTH(A462)&lt;10,_xlfn.CONCAT("0",MONTH(A462)),MONTH(A462)))),'Data-monthly'!A:A,0),6)</f>
        <v>14001.1</v>
      </c>
      <c r="G462">
        <f>_xlfn.IFNA(INDEX('Data-covid'!A:B,MATCH(Overview!A462,'Data-covid'!A:A,0),2),0)</f>
        <v>0</v>
      </c>
      <c r="H462">
        <f>INDEX('Data-weather-dates'!D:F,MATCH(Overview!A462,'Data-weather-dates'!D:D,0),3)</f>
        <v>0</v>
      </c>
      <c r="I462">
        <f>INDEX('Data-holidays'!A:B,MATCH(Overview!A462,'Data-holidays'!A:A,0),2)</f>
        <v>0</v>
      </c>
    </row>
    <row r="463" spans="1:9" x14ac:dyDescent="0.2">
      <c r="A463" s="2">
        <v>43344</v>
      </c>
      <c r="B463">
        <f>INDEX('Data-monthly'!A:B,MATCH(_xlfn.NUMBERVALUE(_xlfn.CONCAT(YEAR(A463),IF(MONTH(A463)&lt;10,_xlfn.CONCAT("0",MONTH(A463)),MONTH(A463)))),'Data-monthly'!A:A,0),2)</f>
        <v>0.4733</v>
      </c>
      <c r="C463">
        <f>INDEX('Data-monthly'!A:C,MATCH(_xlfn.NUMBERVALUE(_xlfn.CONCAT(YEAR(A463),IF(MONTH(A463)&lt;10,_xlfn.CONCAT("0",MONTH(A463)),MONTH(A463)))),'Data-monthly'!A:A,0),3)</f>
        <v>100.1</v>
      </c>
      <c r="D463">
        <f>INDEX('Data-monthly'!A:D,MATCH(_xlfn.NUMBERVALUE(_xlfn.CONCAT(YEAR(A463),IF(MONTH(A463)&lt;10,_xlfn.CONCAT("0",MONTH(A463)),MONTH(A463)))),'Data-monthly'!A:A,0),4)</f>
        <v>3.7</v>
      </c>
      <c r="E463">
        <f>INDEX('Data-monthly'!A:E,MATCH(_xlfn.NUMBERVALUE(_xlfn.CONCAT(YEAR(A463),IF(MONTH(A463)&lt;10,_xlfn.CONCAT("0",MONTH(A463)),MONTH(A463)))),'Data-monthly'!A:A,0),5)</f>
        <v>2.2800000000000001E-2</v>
      </c>
      <c r="F463" s="4">
        <f>INDEX('Data-monthly'!A:F,MATCH(_xlfn.NUMBERVALUE(_xlfn.CONCAT(YEAR(A463),IF(MONTH(A463)&lt;10,_xlfn.CONCAT("0",MONTH(A463)),MONTH(A463)))),'Data-monthly'!A:A,0),6)</f>
        <v>14013</v>
      </c>
      <c r="G463">
        <f>_xlfn.IFNA(INDEX('Data-covid'!A:B,MATCH(Overview!A463,'Data-covid'!A:A,0),2),0)</f>
        <v>0</v>
      </c>
      <c r="H463">
        <f>INDEX('Data-weather-dates'!D:F,MATCH(Overview!A463,'Data-weather-dates'!D:D,0),3)</f>
        <v>0</v>
      </c>
      <c r="I463">
        <f>INDEX('Data-holidays'!A:B,MATCH(Overview!A463,'Data-holidays'!A:A,0),2)</f>
        <v>0</v>
      </c>
    </row>
    <row r="464" spans="1:9" x14ac:dyDescent="0.2">
      <c r="A464" s="2">
        <v>43345</v>
      </c>
      <c r="B464">
        <f>INDEX('Data-monthly'!A:B,MATCH(_xlfn.NUMBERVALUE(_xlfn.CONCAT(YEAR(A464),IF(MONTH(A464)&lt;10,_xlfn.CONCAT("0",MONTH(A464)),MONTH(A464)))),'Data-monthly'!A:A,0),2)</f>
        <v>0.4733</v>
      </c>
      <c r="C464">
        <f>INDEX('Data-monthly'!A:C,MATCH(_xlfn.NUMBERVALUE(_xlfn.CONCAT(YEAR(A464),IF(MONTH(A464)&lt;10,_xlfn.CONCAT("0",MONTH(A464)),MONTH(A464)))),'Data-monthly'!A:A,0),3)</f>
        <v>100.1</v>
      </c>
      <c r="D464">
        <f>INDEX('Data-monthly'!A:D,MATCH(_xlfn.NUMBERVALUE(_xlfn.CONCAT(YEAR(A464),IF(MONTH(A464)&lt;10,_xlfn.CONCAT("0",MONTH(A464)),MONTH(A464)))),'Data-monthly'!A:A,0),4)</f>
        <v>3.7</v>
      </c>
      <c r="E464">
        <f>INDEX('Data-monthly'!A:E,MATCH(_xlfn.NUMBERVALUE(_xlfn.CONCAT(YEAR(A464),IF(MONTH(A464)&lt;10,_xlfn.CONCAT("0",MONTH(A464)),MONTH(A464)))),'Data-monthly'!A:A,0),5)</f>
        <v>2.2800000000000001E-2</v>
      </c>
      <c r="F464" s="4">
        <f>INDEX('Data-monthly'!A:F,MATCH(_xlfn.NUMBERVALUE(_xlfn.CONCAT(YEAR(A464),IF(MONTH(A464)&lt;10,_xlfn.CONCAT("0",MONTH(A464)),MONTH(A464)))),'Data-monthly'!A:A,0),6)</f>
        <v>14013</v>
      </c>
      <c r="G464">
        <f>_xlfn.IFNA(INDEX('Data-covid'!A:B,MATCH(Overview!A464,'Data-covid'!A:A,0),2),0)</f>
        <v>0</v>
      </c>
      <c r="H464">
        <f>INDEX('Data-weather-dates'!D:F,MATCH(Overview!A464,'Data-weather-dates'!D:D,0),3)</f>
        <v>0</v>
      </c>
      <c r="I464">
        <f>INDEX('Data-holidays'!A:B,MATCH(Overview!A464,'Data-holidays'!A:A,0),2)</f>
        <v>0</v>
      </c>
    </row>
    <row r="465" spans="1:9" x14ac:dyDescent="0.2">
      <c r="A465" s="2">
        <v>43346</v>
      </c>
      <c r="B465">
        <f>INDEX('Data-monthly'!A:B,MATCH(_xlfn.NUMBERVALUE(_xlfn.CONCAT(YEAR(A465),IF(MONTH(A465)&lt;10,_xlfn.CONCAT("0",MONTH(A465)),MONTH(A465)))),'Data-monthly'!A:A,0),2)</f>
        <v>0.4733</v>
      </c>
      <c r="C465">
        <f>INDEX('Data-monthly'!A:C,MATCH(_xlfn.NUMBERVALUE(_xlfn.CONCAT(YEAR(A465),IF(MONTH(A465)&lt;10,_xlfn.CONCAT("0",MONTH(A465)),MONTH(A465)))),'Data-monthly'!A:A,0),3)</f>
        <v>100.1</v>
      </c>
      <c r="D465">
        <f>INDEX('Data-monthly'!A:D,MATCH(_xlfn.NUMBERVALUE(_xlfn.CONCAT(YEAR(A465),IF(MONTH(A465)&lt;10,_xlfn.CONCAT("0",MONTH(A465)),MONTH(A465)))),'Data-monthly'!A:A,0),4)</f>
        <v>3.7</v>
      </c>
      <c r="E465">
        <f>INDEX('Data-monthly'!A:E,MATCH(_xlfn.NUMBERVALUE(_xlfn.CONCAT(YEAR(A465),IF(MONTH(A465)&lt;10,_xlfn.CONCAT("0",MONTH(A465)),MONTH(A465)))),'Data-monthly'!A:A,0),5)</f>
        <v>2.2800000000000001E-2</v>
      </c>
      <c r="F465" s="4">
        <f>INDEX('Data-monthly'!A:F,MATCH(_xlfn.NUMBERVALUE(_xlfn.CONCAT(YEAR(A465),IF(MONTH(A465)&lt;10,_xlfn.CONCAT("0",MONTH(A465)),MONTH(A465)))),'Data-monthly'!A:A,0),6)</f>
        <v>14013</v>
      </c>
      <c r="G465">
        <f>_xlfn.IFNA(INDEX('Data-covid'!A:B,MATCH(Overview!A465,'Data-covid'!A:A,0),2),0)</f>
        <v>0</v>
      </c>
      <c r="H465">
        <f>INDEX('Data-weather-dates'!D:F,MATCH(Overview!A465,'Data-weather-dates'!D:D,0),3)</f>
        <v>0</v>
      </c>
      <c r="I465">
        <f>INDEX('Data-holidays'!A:B,MATCH(Overview!A465,'Data-holidays'!A:A,0),2)</f>
        <v>0</v>
      </c>
    </row>
    <row r="466" spans="1:9" x14ac:dyDescent="0.2">
      <c r="A466" s="2">
        <v>43347</v>
      </c>
      <c r="B466">
        <f>INDEX('Data-monthly'!A:B,MATCH(_xlfn.NUMBERVALUE(_xlfn.CONCAT(YEAR(A466),IF(MONTH(A466)&lt;10,_xlfn.CONCAT("0",MONTH(A466)),MONTH(A466)))),'Data-monthly'!A:A,0),2)</f>
        <v>0.4733</v>
      </c>
      <c r="C466">
        <f>INDEX('Data-monthly'!A:C,MATCH(_xlfn.NUMBERVALUE(_xlfn.CONCAT(YEAR(A466),IF(MONTH(A466)&lt;10,_xlfn.CONCAT("0",MONTH(A466)),MONTH(A466)))),'Data-monthly'!A:A,0),3)</f>
        <v>100.1</v>
      </c>
      <c r="D466">
        <f>INDEX('Data-monthly'!A:D,MATCH(_xlfn.NUMBERVALUE(_xlfn.CONCAT(YEAR(A466),IF(MONTH(A466)&lt;10,_xlfn.CONCAT("0",MONTH(A466)),MONTH(A466)))),'Data-monthly'!A:A,0),4)</f>
        <v>3.7</v>
      </c>
      <c r="E466">
        <f>INDEX('Data-monthly'!A:E,MATCH(_xlfn.NUMBERVALUE(_xlfn.CONCAT(YEAR(A466),IF(MONTH(A466)&lt;10,_xlfn.CONCAT("0",MONTH(A466)),MONTH(A466)))),'Data-monthly'!A:A,0),5)</f>
        <v>2.2800000000000001E-2</v>
      </c>
      <c r="F466" s="4">
        <f>INDEX('Data-monthly'!A:F,MATCH(_xlfn.NUMBERVALUE(_xlfn.CONCAT(YEAR(A466),IF(MONTH(A466)&lt;10,_xlfn.CONCAT("0",MONTH(A466)),MONTH(A466)))),'Data-monthly'!A:A,0),6)</f>
        <v>14013</v>
      </c>
      <c r="G466">
        <f>_xlfn.IFNA(INDEX('Data-covid'!A:B,MATCH(Overview!A466,'Data-covid'!A:A,0),2),0)</f>
        <v>0</v>
      </c>
      <c r="H466">
        <f>INDEX('Data-weather-dates'!D:F,MATCH(Overview!A466,'Data-weather-dates'!D:D,0),3)</f>
        <v>0</v>
      </c>
      <c r="I466">
        <f>INDEX('Data-holidays'!A:B,MATCH(Overview!A466,'Data-holidays'!A:A,0),2)</f>
        <v>0</v>
      </c>
    </row>
    <row r="467" spans="1:9" x14ac:dyDescent="0.2">
      <c r="A467" s="2">
        <v>43348</v>
      </c>
      <c r="B467">
        <f>INDEX('Data-monthly'!A:B,MATCH(_xlfn.NUMBERVALUE(_xlfn.CONCAT(YEAR(A467),IF(MONTH(A467)&lt;10,_xlfn.CONCAT("0",MONTH(A467)),MONTH(A467)))),'Data-monthly'!A:A,0),2)</f>
        <v>0.4733</v>
      </c>
      <c r="C467">
        <f>INDEX('Data-monthly'!A:C,MATCH(_xlfn.NUMBERVALUE(_xlfn.CONCAT(YEAR(A467),IF(MONTH(A467)&lt;10,_xlfn.CONCAT("0",MONTH(A467)),MONTH(A467)))),'Data-monthly'!A:A,0),3)</f>
        <v>100.1</v>
      </c>
      <c r="D467">
        <f>INDEX('Data-monthly'!A:D,MATCH(_xlfn.NUMBERVALUE(_xlfn.CONCAT(YEAR(A467),IF(MONTH(A467)&lt;10,_xlfn.CONCAT("0",MONTH(A467)),MONTH(A467)))),'Data-monthly'!A:A,0),4)</f>
        <v>3.7</v>
      </c>
      <c r="E467">
        <f>INDEX('Data-monthly'!A:E,MATCH(_xlfn.NUMBERVALUE(_xlfn.CONCAT(YEAR(A467),IF(MONTH(A467)&lt;10,_xlfn.CONCAT("0",MONTH(A467)),MONTH(A467)))),'Data-monthly'!A:A,0),5)</f>
        <v>2.2800000000000001E-2</v>
      </c>
      <c r="F467" s="4">
        <f>INDEX('Data-monthly'!A:F,MATCH(_xlfn.NUMBERVALUE(_xlfn.CONCAT(YEAR(A467),IF(MONTH(A467)&lt;10,_xlfn.CONCAT("0",MONTH(A467)),MONTH(A467)))),'Data-monthly'!A:A,0),6)</f>
        <v>14013</v>
      </c>
      <c r="G467">
        <f>_xlfn.IFNA(INDEX('Data-covid'!A:B,MATCH(Overview!A467,'Data-covid'!A:A,0),2),0)</f>
        <v>0</v>
      </c>
      <c r="H467">
        <f>INDEX('Data-weather-dates'!D:F,MATCH(Overview!A467,'Data-weather-dates'!D:D,0),3)</f>
        <v>0</v>
      </c>
      <c r="I467">
        <f>INDEX('Data-holidays'!A:B,MATCH(Overview!A467,'Data-holidays'!A:A,0),2)</f>
        <v>0</v>
      </c>
    </row>
    <row r="468" spans="1:9" x14ac:dyDescent="0.2">
      <c r="A468" s="2">
        <v>43349</v>
      </c>
      <c r="B468">
        <f>INDEX('Data-monthly'!A:B,MATCH(_xlfn.NUMBERVALUE(_xlfn.CONCAT(YEAR(A468),IF(MONTH(A468)&lt;10,_xlfn.CONCAT("0",MONTH(A468)),MONTH(A468)))),'Data-monthly'!A:A,0),2)</f>
        <v>0.4733</v>
      </c>
      <c r="C468">
        <f>INDEX('Data-monthly'!A:C,MATCH(_xlfn.NUMBERVALUE(_xlfn.CONCAT(YEAR(A468),IF(MONTH(A468)&lt;10,_xlfn.CONCAT("0",MONTH(A468)),MONTH(A468)))),'Data-monthly'!A:A,0),3)</f>
        <v>100.1</v>
      </c>
      <c r="D468">
        <f>INDEX('Data-monthly'!A:D,MATCH(_xlfn.NUMBERVALUE(_xlfn.CONCAT(YEAR(A468),IF(MONTH(A468)&lt;10,_xlfn.CONCAT("0",MONTH(A468)),MONTH(A468)))),'Data-monthly'!A:A,0),4)</f>
        <v>3.7</v>
      </c>
      <c r="E468">
        <f>INDEX('Data-monthly'!A:E,MATCH(_xlfn.NUMBERVALUE(_xlfn.CONCAT(YEAR(A468),IF(MONTH(A468)&lt;10,_xlfn.CONCAT("0",MONTH(A468)),MONTH(A468)))),'Data-monthly'!A:A,0),5)</f>
        <v>2.2800000000000001E-2</v>
      </c>
      <c r="F468" s="4">
        <f>INDEX('Data-monthly'!A:F,MATCH(_xlfn.NUMBERVALUE(_xlfn.CONCAT(YEAR(A468),IF(MONTH(A468)&lt;10,_xlfn.CONCAT("0",MONTH(A468)),MONTH(A468)))),'Data-monthly'!A:A,0),6)</f>
        <v>14013</v>
      </c>
      <c r="G468">
        <f>_xlfn.IFNA(INDEX('Data-covid'!A:B,MATCH(Overview!A468,'Data-covid'!A:A,0),2),0)</f>
        <v>0</v>
      </c>
      <c r="H468">
        <f>INDEX('Data-weather-dates'!D:F,MATCH(Overview!A468,'Data-weather-dates'!D:D,0),3)</f>
        <v>0</v>
      </c>
      <c r="I468">
        <f>INDEX('Data-holidays'!A:B,MATCH(Overview!A468,'Data-holidays'!A:A,0),2)</f>
        <v>0</v>
      </c>
    </row>
    <row r="469" spans="1:9" x14ac:dyDescent="0.2">
      <c r="A469" s="2">
        <v>43350</v>
      </c>
      <c r="B469">
        <f>INDEX('Data-monthly'!A:B,MATCH(_xlfn.NUMBERVALUE(_xlfn.CONCAT(YEAR(A469),IF(MONTH(A469)&lt;10,_xlfn.CONCAT("0",MONTH(A469)),MONTH(A469)))),'Data-monthly'!A:A,0),2)</f>
        <v>0.4733</v>
      </c>
      <c r="C469">
        <f>INDEX('Data-monthly'!A:C,MATCH(_xlfn.NUMBERVALUE(_xlfn.CONCAT(YEAR(A469),IF(MONTH(A469)&lt;10,_xlfn.CONCAT("0",MONTH(A469)),MONTH(A469)))),'Data-monthly'!A:A,0),3)</f>
        <v>100.1</v>
      </c>
      <c r="D469">
        <f>INDEX('Data-monthly'!A:D,MATCH(_xlfn.NUMBERVALUE(_xlfn.CONCAT(YEAR(A469),IF(MONTH(A469)&lt;10,_xlfn.CONCAT("0",MONTH(A469)),MONTH(A469)))),'Data-monthly'!A:A,0),4)</f>
        <v>3.7</v>
      </c>
      <c r="E469">
        <f>INDEX('Data-monthly'!A:E,MATCH(_xlfn.NUMBERVALUE(_xlfn.CONCAT(YEAR(A469),IF(MONTH(A469)&lt;10,_xlfn.CONCAT("0",MONTH(A469)),MONTH(A469)))),'Data-monthly'!A:A,0),5)</f>
        <v>2.2800000000000001E-2</v>
      </c>
      <c r="F469" s="4">
        <f>INDEX('Data-monthly'!A:F,MATCH(_xlfn.NUMBERVALUE(_xlfn.CONCAT(YEAR(A469),IF(MONTH(A469)&lt;10,_xlfn.CONCAT("0",MONTH(A469)),MONTH(A469)))),'Data-monthly'!A:A,0),6)</f>
        <v>14013</v>
      </c>
      <c r="G469">
        <f>_xlfn.IFNA(INDEX('Data-covid'!A:B,MATCH(Overview!A469,'Data-covid'!A:A,0),2),0)</f>
        <v>0</v>
      </c>
      <c r="H469">
        <f>INDEX('Data-weather-dates'!D:F,MATCH(Overview!A469,'Data-weather-dates'!D:D,0),3)</f>
        <v>0</v>
      </c>
      <c r="I469">
        <f>INDEX('Data-holidays'!A:B,MATCH(Overview!A469,'Data-holidays'!A:A,0),2)</f>
        <v>0</v>
      </c>
    </row>
    <row r="470" spans="1:9" x14ac:dyDescent="0.2">
      <c r="A470" s="2">
        <v>43351</v>
      </c>
      <c r="B470">
        <f>INDEX('Data-monthly'!A:B,MATCH(_xlfn.NUMBERVALUE(_xlfn.CONCAT(YEAR(A470),IF(MONTH(A470)&lt;10,_xlfn.CONCAT("0",MONTH(A470)),MONTH(A470)))),'Data-monthly'!A:A,0),2)</f>
        <v>0.4733</v>
      </c>
      <c r="C470">
        <f>INDEX('Data-monthly'!A:C,MATCH(_xlfn.NUMBERVALUE(_xlfn.CONCAT(YEAR(A470),IF(MONTH(A470)&lt;10,_xlfn.CONCAT("0",MONTH(A470)),MONTH(A470)))),'Data-monthly'!A:A,0),3)</f>
        <v>100.1</v>
      </c>
      <c r="D470">
        <f>INDEX('Data-monthly'!A:D,MATCH(_xlfn.NUMBERVALUE(_xlfn.CONCAT(YEAR(A470),IF(MONTH(A470)&lt;10,_xlfn.CONCAT("0",MONTH(A470)),MONTH(A470)))),'Data-monthly'!A:A,0),4)</f>
        <v>3.7</v>
      </c>
      <c r="E470">
        <f>INDEX('Data-monthly'!A:E,MATCH(_xlfn.NUMBERVALUE(_xlfn.CONCAT(YEAR(A470),IF(MONTH(A470)&lt;10,_xlfn.CONCAT("0",MONTH(A470)),MONTH(A470)))),'Data-monthly'!A:A,0),5)</f>
        <v>2.2800000000000001E-2</v>
      </c>
      <c r="F470" s="4">
        <f>INDEX('Data-monthly'!A:F,MATCH(_xlfn.NUMBERVALUE(_xlfn.CONCAT(YEAR(A470),IF(MONTH(A470)&lt;10,_xlfn.CONCAT("0",MONTH(A470)),MONTH(A470)))),'Data-monthly'!A:A,0),6)</f>
        <v>14013</v>
      </c>
      <c r="G470">
        <f>_xlfn.IFNA(INDEX('Data-covid'!A:B,MATCH(Overview!A470,'Data-covid'!A:A,0),2),0)</f>
        <v>0</v>
      </c>
      <c r="H470">
        <f>INDEX('Data-weather-dates'!D:F,MATCH(Overview!A470,'Data-weather-dates'!D:D,0),3)</f>
        <v>0</v>
      </c>
      <c r="I470">
        <f>INDEX('Data-holidays'!A:B,MATCH(Overview!A470,'Data-holidays'!A:A,0),2)</f>
        <v>0</v>
      </c>
    </row>
    <row r="471" spans="1:9" x14ac:dyDescent="0.2">
      <c r="A471" s="2">
        <v>43352</v>
      </c>
      <c r="B471">
        <f>INDEX('Data-monthly'!A:B,MATCH(_xlfn.NUMBERVALUE(_xlfn.CONCAT(YEAR(A471),IF(MONTH(A471)&lt;10,_xlfn.CONCAT("0",MONTH(A471)),MONTH(A471)))),'Data-monthly'!A:A,0),2)</f>
        <v>0.4733</v>
      </c>
      <c r="C471">
        <f>INDEX('Data-monthly'!A:C,MATCH(_xlfn.NUMBERVALUE(_xlfn.CONCAT(YEAR(A471),IF(MONTH(A471)&lt;10,_xlfn.CONCAT("0",MONTH(A471)),MONTH(A471)))),'Data-monthly'!A:A,0),3)</f>
        <v>100.1</v>
      </c>
      <c r="D471">
        <f>INDEX('Data-monthly'!A:D,MATCH(_xlfn.NUMBERVALUE(_xlfn.CONCAT(YEAR(A471),IF(MONTH(A471)&lt;10,_xlfn.CONCAT("0",MONTH(A471)),MONTH(A471)))),'Data-monthly'!A:A,0),4)</f>
        <v>3.7</v>
      </c>
      <c r="E471">
        <f>INDEX('Data-monthly'!A:E,MATCH(_xlfn.NUMBERVALUE(_xlfn.CONCAT(YEAR(A471),IF(MONTH(A471)&lt;10,_xlfn.CONCAT("0",MONTH(A471)),MONTH(A471)))),'Data-monthly'!A:A,0),5)</f>
        <v>2.2800000000000001E-2</v>
      </c>
      <c r="F471" s="4">
        <f>INDEX('Data-monthly'!A:F,MATCH(_xlfn.NUMBERVALUE(_xlfn.CONCAT(YEAR(A471),IF(MONTH(A471)&lt;10,_xlfn.CONCAT("0",MONTH(A471)),MONTH(A471)))),'Data-monthly'!A:A,0),6)</f>
        <v>14013</v>
      </c>
      <c r="G471">
        <f>_xlfn.IFNA(INDEX('Data-covid'!A:B,MATCH(Overview!A471,'Data-covid'!A:A,0),2),0)</f>
        <v>0</v>
      </c>
      <c r="H471">
        <f>INDEX('Data-weather-dates'!D:F,MATCH(Overview!A471,'Data-weather-dates'!D:D,0),3)</f>
        <v>0</v>
      </c>
      <c r="I471">
        <f>INDEX('Data-holidays'!A:B,MATCH(Overview!A471,'Data-holidays'!A:A,0),2)</f>
        <v>0</v>
      </c>
    </row>
    <row r="472" spans="1:9" x14ac:dyDescent="0.2">
      <c r="A472" s="2">
        <v>43353</v>
      </c>
      <c r="B472">
        <f>INDEX('Data-monthly'!A:B,MATCH(_xlfn.NUMBERVALUE(_xlfn.CONCAT(YEAR(A472),IF(MONTH(A472)&lt;10,_xlfn.CONCAT("0",MONTH(A472)),MONTH(A472)))),'Data-monthly'!A:A,0),2)</f>
        <v>0.4733</v>
      </c>
      <c r="C472">
        <f>INDEX('Data-monthly'!A:C,MATCH(_xlfn.NUMBERVALUE(_xlfn.CONCAT(YEAR(A472),IF(MONTH(A472)&lt;10,_xlfn.CONCAT("0",MONTH(A472)),MONTH(A472)))),'Data-monthly'!A:A,0),3)</f>
        <v>100.1</v>
      </c>
      <c r="D472">
        <f>INDEX('Data-monthly'!A:D,MATCH(_xlfn.NUMBERVALUE(_xlfn.CONCAT(YEAR(A472),IF(MONTH(A472)&lt;10,_xlfn.CONCAT("0",MONTH(A472)),MONTH(A472)))),'Data-monthly'!A:A,0),4)</f>
        <v>3.7</v>
      </c>
      <c r="E472">
        <f>INDEX('Data-monthly'!A:E,MATCH(_xlfn.NUMBERVALUE(_xlfn.CONCAT(YEAR(A472),IF(MONTH(A472)&lt;10,_xlfn.CONCAT("0",MONTH(A472)),MONTH(A472)))),'Data-monthly'!A:A,0),5)</f>
        <v>2.2800000000000001E-2</v>
      </c>
      <c r="F472" s="4">
        <f>INDEX('Data-monthly'!A:F,MATCH(_xlfn.NUMBERVALUE(_xlfn.CONCAT(YEAR(A472),IF(MONTH(A472)&lt;10,_xlfn.CONCAT("0",MONTH(A472)),MONTH(A472)))),'Data-monthly'!A:A,0),6)</f>
        <v>14013</v>
      </c>
      <c r="G472">
        <f>_xlfn.IFNA(INDEX('Data-covid'!A:B,MATCH(Overview!A472,'Data-covid'!A:A,0),2),0)</f>
        <v>0</v>
      </c>
      <c r="H472">
        <f>INDEX('Data-weather-dates'!D:F,MATCH(Overview!A472,'Data-weather-dates'!D:D,0),3)</f>
        <v>0</v>
      </c>
      <c r="I472">
        <f>INDEX('Data-holidays'!A:B,MATCH(Overview!A472,'Data-holidays'!A:A,0),2)</f>
        <v>0</v>
      </c>
    </row>
    <row r="473" spans="1:9" x14ac:dyDescent="0.2">
      <c r="A473" s="2">
        <v>43354</v>
      </c>
      <c r="B473">
        <f>INDEX('Data-monthly'!A:B,MATCH(_xlfn.NUMBERVALUE(_xlfn.CONCAT(YEAR(A473),IF(MONTH(A473)&lt;10,_xlfn.CONCAT("0",MONTH(A473)),MONTH(A473)))),'Data-monthly'!A:A,0),2)</f>
        <v>0.4733</v>
      </c>
      <c r="C473">
        <f>INDEX('Data-monthly'!A:C,MATCH(_xlfn.NUMBERVALUE(_xlfn.CONCAT(YEAR(A473),IF(MONTH(A473)&lt;10,_xlfn.CONCAT("0",MONTH(A473)),MONTH(A473)))),'Data-monthly'!A:A,0),3)</f>
        <v>100.1</v>
      </c>
      <c r="D473">
        <f>INDEX('Data-monthly'!A:D,MATCH(_xlfn.NUMBERVALUE(_xlfn.CONCAT(YEAR(A473),IF(MONTH(A473)&lt;10,_xlfn.CONCAT("0",MONTH(A473)),MONTH(A473)))),'Data-monthly'!A:A,0),4)</f>
        <v>3.7</v>
      </c>
      <c r="E473">
        <f>INDEX('Data-monthly'!A:E,MATCH(_xlfn.NUMBERVALUE(_xlfn.CONCAT(YEAR(A473),IF(MONTH(A473)&lt;10,_xlfn.CONCAT("0",MONTH(A473)),MONTH(A473)))),'Data-monthly'!A:A,0),5)</f>
        <v>2.2800000000000001E-2</v>
      </c>
      <c r="F473" s="4">
        <f>INDEX('Data-monthly'!A:F,MATCH(_xlfn.NUMBERVALUE(_xlfn.CONCAT(YEAR(A473),IF(MONTH(A473)&lt;10,_xlfn.CONCAT("0",MONTH(A473)),MONTH(A473)))),'Data-monthly'!A:A,0),6)</f>
        <v>14013</v>
      </c>
      <c r="G473">
        <f>_xlfn.IFNA(INDEX('Data-covid'!A:B,MATCH(Overview!A473,'Data-covid'!A:A,0),2),0)</f>
        <v>0</v>
      </c>
      <c r="H473">
        <f>INDEX('Data-weather-dates'!D:F,MATCH(Overview!A473,'Data-weather-dates'!D:D,0),3)</f>
        <v>0</v>
      </c>
      <c r="I473">
        <f>INDEX('Data-holidays'!A:B,MATCH(Overview!A473,'Data-holidays'!A:A,0),2)</f>
        <v>0</v>
      </c>
    </row>
    <row r="474" spans="1:9" x14ac:dyDescent="0.2">
      <c r="A474" s="2">
        <v>43355</v>
      </c>
      <c r="B474">
        <f>INDEX('Data-monthly'!A:B,MATCH(_xlfn.NUMBERVALUE(_xlfn.CONCAT(YEAR(A474),IF(MONTH(A474)&lt;10,_xlfn.CONCAT("0",MONTH(A474)),MONTH(A474)))),'Data-monthly'!A:A,0),2)</f>
        <v>0.4733</v>
      </c>
      <c r="C474">
        <f>INDEX('Data-monthly'!A:C,MATCH(_xlfn.NUMBERVALUE(_xlfn.CONCAT(YEAR(A474),IF(MONTH(A474)&lt;10,_xlfn.CONCAT("0",MONTH(A474)),MONTH(A474)))),'Data-monthly'!A:A,0),3)</f>
        <v>100.1</v>
      </c>
      <c r="D474">
        <f>INDEX('Data-monthly'!A:D,MATCH(_xlfn.NUMBERVALUE(_xlfn.CONCAT(YEAR(A474),IF(MONTH(A474)&lt;10,_xlfn.CONCAT("0",MONTH(A474)),MONTH(A474)))),'Data-monthly'!A:A,0),4)</f>
        <v>3.7</v>
      </c>
      <c r="E474">
        <f>INDEX('Data-monthly'!A:E,MATCH(_xlfn.NUMBERVALUE(_xlfn.CONCAT(YEAR(A474),IF(MONTH(A474)&lt;10,_xlfn.CONCAT("0",MONTH(A474)),MONTH(A474)))),'Data-monthly'!A:A,0),5)</f>
        <v>2.2800000000000001E-2</v>
      </c>
      <c r="F474" s="4">
        <f>INDEX('Data-monthly'!A:F,MATCH(_xlfn.NUMBERVALUE(_xlfn.CONCAT(YEAR(A474),IF(MONTH(A474)&lt;10,_xlfn.CONCAT("0",MONTH(A474)),MONTH(A474)))),'Data-monthly'!A:A,0),6)</f>
        <v>14013</v>
      </c>
      <c r="G474">
        <f>_xlfn.IFNA(INDEX('Data-covid'!A:B,MATCH(Overview!A474,'Data-covid'!A:A,0),2),0)</f>
        <v>0</v>
      </c>
      <c r="H474">
        <f>INDEX('Data-weather-dates'!D:F,MATCH(Overview!A474,'Data-weather-dates'!D:D,0),3)</f>
        <v>0</v>
      </c>
      <c r="I474">
        <f>INDEX('Data-holidays'!A:B,MATCH(Overview!A474,'Data-holidays'!A:A,0),2)</f>
        <v>0</v>
      </c>
    </row>
    <row r="475" spans="1:9" x14ac:dyDescent="0.2">
      <c r="A475" s="2">
        <v>43356</v>
      </c>
      <c r="B475">
        <f>INDEX('Data-monthly'!A:B,MATCH(_xlfn.NUMBERVALUE(_xlfn.CONCAT(YEAR(A475),IF(MONTH(A475)&lt;10,_xlfn.CONCAT("0",MONTH(A475)),MONTH(A475)))),'Data-monthly'!A:A,0),2)</f>
        <v>0.4733</v>
      </c>
      <c r="C475">
        <f>INDEX('Data-monthly'!A:C,MATCH(_xlfn.NUMBERVALUE(_xlfn.CONCAT(YEAR(A475),IF(MONTH(A475)&lt;10,_xlfn.CONCAT("0",MONTH(A475)),MONTH(A475)))),'Data-monthly'!A:A,0),3)</f>
        <v>100.1</v>
      </c>
      <c r="D475">
        <f>INDEX('Data-monthly'!A:D,MATCH(_xlfn.NUMBERVALUE(_xlfn.CONCAT(YEAR(A475),IF(MONTH(A475)&lt;10,_xlfn.CONCAT("0",MONTH(A475)),MONTH(A475)))),'Data-monthly'!A:A,0),4)</f>
        <v>3.7</v>
      </c>
      <c r="E475">
        <f>INDEX('Data-monthly'!A:E,MATCH(_xlfn.NUMBERVALUE(_xlfn.CONCAT(YEAR(A475),IF(MONTH(A475)&lt;10,_xlfn.CONCAT("0",MONTH(A475)),MONTH(A475)))),'Data-monthly'!A:A,0),5)</f>
        <v>2.2800000000000001E-2</v>
      </c>
      <c r="F475" s="4">
        <f>INDEX('Data-monthly'!A:F,MATCH(_xlfn.NUMBERVALUE(_xlfn.CONCAT(YEAR(A475),IF(MONTH(A475)&lt;10,_xlfn.CONCAT("0",MONTH(A475)),MONTH(A475)))),'Data-monthly'!A:A,0),6)</f>
        <v>14013</v>
      </c>
      <c r="G475">
        <f>_xlfn.IFNA(INDEX('Data-covid'!A:B,MATCH(Overview!A475,'Data-covid'!A:A,0),2),0)</f>
        <v>0</v>
      </c>
      <c r="H475">
        <f>INDEX('Data-weather-dates'!D:F,MATCH(Overview!A475,'Data-weather-dates'!D:D,0),3)</f>
        <v>1</v>
      </c>
      <c r="I475">
        <f>INDEX('Data-holidays'!A:B,MATCH(Overview!A475,'Data-holidays'!A:A,0),2)</f>
        <v>0</v>
      </c>
    </row>
    <row r="476" spans="1:9" x14ac:dyDescent="0.2">
      <c r="A476" s="2">
        <v>43357</v>
      </c>
      <c r="B476">
        <f>INDEX('Data-monthly'!A:B,MATCH(_xlfn.NUMBERVALUE(_xlfn.CONCAT(YEAR(A476),IF(MONTH(A476)&lt;10,_xlfn.CONCAT("0",MONTH(A476)),MONTH(A476)))),'Data-monthly'!A:A,0),2)</f>
        <v>0.4733</v>
      </c>
      <c r="C476">
        <f>INDEX('Data-monthly'!A:C,MATCH(_xlfn.NUMBERVALUE(_xlfn.CONCAT(YEAR(A476),IF(MONTH(A476)&lt;10,_xlfn.CONCAT("0",MONTH(A476)),MONTH(A476)))),'Data-monthly'!A:A,0),3)</f>
        <v>100.1</v>
      </c>
      <c r="D476">
        <f>INDEX('Data-monthly'!A:D,MATCH(_xlfn.NUMBERVALUE(_xlfn.CONCAT(YEAR(A476),IF(MONTH(A476)&lt;10,_xlfn.CONCAT("0",MONTH(A476)),MONTH(A476)))),'Data-monthly'!A:A,0),4)</f>
        <v>3.7</v>
      </c>
      <c r="E476">
        <f>INDEX('Data-monthly'!A:E,MATCH(_xlfn.NUMBERVALUE(_xlfn.CONCAT(YEAR(A476),IF(MONTH(A476)&lt;10,_xlfn.CONCAT("0",MONTH(A476)),MONTH(A476)))),'Data-monthly'!A:A,0),5)</f>
        <v>2.2800000000000001E-2</v>
      </c>
      <c r="F476" s="4">
        <f>INDEX('Data-monthly'!A:F,MATCH(_xlfn.NUMBERVALUE(_xlfn.CONCAT(YEAR(A476),IF(MONTH(A476)&lt;10,_xlfn.CONCAT("0",MONTH(A476)),MONTH(A476)))),'Data-monthly'!A:A,0),6)</f>
        <v>14013</v>
      </c>
      <c r="G476">
        <f>_xlfn.IFNA(INDEX('Data-covid'!A:B,MATCH(Overview!A476,'Data-covid'!A:A,0),2),0)</f>
        <v>0</v>
      </c>
      <c r="H476">
        <f>INDEX('Data-weather-dates'!D:F,MATCH(Overview!A476,'Data-weather-dates'!D:D,0),3)</f>
        <v>1</v>
      </c>
      <c r="I476">
        <f>INDEX('Data-holidays'!A:B,MATCH(Overview!A476,'Data-holidays'!A:A,0),2)</f>
        <v>0</v>
      </c>
    </row>
    <row r="477" spans="1:9" x14ac:dyDescent="0.2">
      <c r="A477" s="2">
        <v>43358</v>
      </c>
      <c r="B477">
        <f>INDEX('Data-monthly'!A:B,MATCH(_xlfn.NUMBERVALUE(_xlfn.CONCAT(YEAR(A477),IF(MONTH(A477)&lt;10,_xlfn.CONCAT("0",MONTH(A477)),MONTH(A477)))),'Data-monthly'!A:A,0),2)</f>
        <v>0.4733</v>
      </c>
      <c r="C477">
        <f>INDEX('Data-monthly'!A:C,MATCH(_xlfn.NUMBERVALUE(_xlfn.CONCAT(YEAR(A477),IF(MONTH(A477)&lt;10,_xlfn.CONCAT("0",MONTH(A477)),MONTH(A477)))),'Data-monthly'!A:A,0),3)</f>
        <v>100.1</v>
      </c>
      <c r="D477">
        <f>INDEX('Data-monthly'!A:D,MATCH(_xlfn.NUMBERVALUE(_xlfn.CONCAT(YEAR(A477),IF(MONTH(A477)&lt;10,_xlfn.CONCAT("0",MONTH(A477)),MONTH(A477)))),'Data-monthly'!A:A,0),4)</f>
        <v>3.7</v>
      </c>
      <c r="E477">
        <f>INDEX('Data-monthly'!A:E,MATCH(_xlfn.NUMBERVALUE(_xlfn.CONCAT(YEAR(A477),IF(MONTH(A477)&lt;10,_xlfn.CONCAT("0",MONTH(A477)),MONTH(A477)))),'Data-monthly'!A:A,0),5)</f>
        <v>2.2800000000000001E-2</v>
      </c>
      <c r="F477" s="4">
        <f>INDEX('Data-monthly'!A:F,MATCH(_xlfn.NUMBERVALUE(_xlfn.CONCAT(YEAR(A477),IF(MONTH(A477)&lt;10,_xlfn.CONCAT("0",MONTH(A477)),MONTH(A477)))),'Data-monthly'!A:A,0),6)</f>
        <v>14013</v>
      </c>
      <c r="G477">
        <f>_xlfn.IFNA(INDEX('Data-covid'!A:B,MATCH(Overview!A477,'Data-covid'!A:A,0),2),0)</f>
        <v>0</v>
      </c>
      <c r="H477">
        <f>INDEX('Data-weather-dates'!D:F,MATCH(Overview!A477,'Data-weather-dates'!D:D,0),3)</f>
        <v>1</v>
      </c>
      <c r="I477">
        <f>INDEX('Data-holidays'!A:B,MATCH(Overview!A477,'Data-holidays'!A:A,0),2)</f>
        <v>0</v>
      </c>
    </row>
    <row r="478" spans="1:9" x14ac:dyDescent="0.2">
      <c r="A478" s="2">
        <v>43359</v>
      </c>
      <c r="B478">
        <f>INDEX('Data-monthly'!A:B,MATCH(_xlfn.NUMBERVALUE(_xlfn.CONCAT(YEAR(A478),IF(MONTH(A478)&lt;10,_xlfn.CONCAT("0",MONTH(A478)),MONTH(A478)))),'Data-monthly'!A:A,0),2)</f>
        <v>0.4733</v>
      </c>
      <c r="C478">
        <f>INDEX('Data-monthly'!A:C,MATCH(_xlfn.NUMBERVALUE(_xlfn.CONCAT(YEAR(A478),IF(MONTH(A478)&lt;10,_xlfn.CONCAT("0",MONTH(A478)),MONTH(A478)))),'Data-monthly'!A:A,0),3)</f>
        <v>100.1</v>
      </c>
      <c r="D478">
        <f>INDEX('Data-monthly'!A:D,MATCH(_xlfn.NUMBERVALUE(_xlfn.CONCAT(YEAR(A478),IF(MONTH(A478)&lt;10,_xlfn.CONCAT("0",MONTH(A478)),MONTH(A478)))),'Data-monthly'!A:A,0),4)</f>
        <v>3.7</v>
      </c>
      <c r="E478">
        <f>INDEX('Data-monthly'!A:E,MATCH(_xlfn.NUMBERVALUE(_xlfn.CONCAT(YEAR(A478),IF(MONTH(A478)&lt;10,_xlfn.CONCAT("0",MONTH(A478)),MONTH(A478)))),'Data-monthly'!A:A,0),5)</f>
        <v>2.2800000000000001E-2</v>
      </c>
      <c r="F478" s="4">
        <f>INDEX('Data-monthly'!A:F,MATCH(_xlfn.NUMBERVALUE(_xlfn.CONCAT(YEAR(A478),IF(MONTH(A478)&lt;10,_xlfn.CONCAT("0",MONTH(A478)),MONTH(A478)))),'Data-monthly'!A:A,0),6)</f>
        <v>14013</v>
      </c>
      <c r="G478">
        <f>_xlfn.IFNA(INDEX('Data-covid'!A:B,MATCH(Overview!A478,'Data-covid'!A:A,0),2),0)</f>
        <v>0</v>
      </c>
      <c r="H478">
        <f>INDEX('Data-weather-dates'!D:F,MATCH(Overview!A478,'Data-weather-dates'!D:D,0),3)</f>
        <v>1</v>
      </c>
      <c r="I478">
        <f>INDEX('Data-holidays'!A:B,MATCH(Overview!A478,'Data-holidays'!A:A,0),2)</f>
        <v>0</v>
      </c>
    </row>
    <row r="479" spans="1:9" x14ac:dyDescent="0.2">
      <c r="A479" s="2">
        <v>43360</v>
      </c>
      <c r="B479">
        <f>INDEX('Data-monthly'!A:B,MATCH(_xlfn.NUMBERVALUE(_xlfn.CONCAT(YEAR(A479),IF(MONTH(A479)&lt;10,_xlfn.CONCAT("0",MONTH(A479)),MONTH(A479)))),'Data-monthly'!A:A,0),2)</f>
        <v>0.4733</v>
      </c>
      <c r="C479">
        <f>INDEX('Data-monthly'!A:C,MATCH(_xlfn.NUMBERVALUE(_xlfn.CONCAT(YEAR(A479),IF(MONTH(A479)&lt;10,_xlfn.CONCAT("0",MONTH(A479)),MONTH(A479)))),'Data-monthly'!A:A,0),3)</f>
        <v>100.1</v>
      </c>
      <c r="D479">
        <f>INDEX('Data-monthly'!A:D,MATCH(_xlfn.NUMBERVALUE(_xlfn.CONCAT(YEAR(A479),IF(MONTH(A479)&lt;10,_xlfn.CONCAT("0",MONTH(A479)),MONTH(A479)))),'Data-monthly'!A:A,0),4)</f>
        <v>3.7</v>
      </c>
      <c r="E479">
        <f>INDEX('Data-monthly'!A:E,MATCH(_xlfn.NUMBERVALUE(_xlfn.CONCAT(YEAR(A479),IF(MONTH(A479)&lt;10,_xlfn.CONCAT("0",MONTH(A479)),MONTH(A479)))),'Data-monthly'!A:A,0),5)</f>
        <v>2.2800000000000001E-2</v>
      </c>
      <c r="F479" s="4">
        <f>INDEX('Data-monthly'!A:F,MATCH(_xlfn.NUMBERVALUE(_xlfn.CONCAT(YEAR(A479),IF(MONTH(A479)&lt;10,_xlfn.CONCAT("0",MONTH(A479)),MONTH(A479)))),'Data-monthly'!A:A,0),6)</f>
        <v>14013</v>
      </c>
      <c r="G479">
        <f>_xlfn.IFNA(INDEX('Data-covid'!A:B,MATCH(Overview!A479,'Data-covid'!A:A,0),2),0)</f>
        <v>0</v>
      </c>
      <c r="H479">
        <f>INDEX('Data-weather-dates'!D:F,MATCH(Overview!A479,'Data-weather-dates'!D:D,0),3)</f>
        <v>0</v>
      </c>
      <c r="I479">
        <f>INDEX('Data-holidays'!A:B,MATCH(Overview!A479,'Data-holidays'!A:A,0),2)</f>
        <v>0</v>
      </c>
    </row>
    <row r="480" spans="1:9" x14ac:dyDescent="0.2">
      <c r="A480" s="2">
        <v>43361</v>
      </c>
      <c r="B480">
        <f>INDEX('Data-monthly'!A:B,MATCH(_xlfn.NUMBERVALUE(_xlfn.CONCAT(YEAR(A480),IF(MONTH(A480)&lt;10,_xlfn.CONCAT("0",MONTH(A480)),MONTH(A480)))),'Data-monthly'!A:A,0),2)</f>
        <v>0.4733</v>
      </c>
      <c r="C480">
        <f>INDEX('Data-monthly'!A:C,MATCH(_xlfn.NUMBERVALUE(_xlfn.CONCAT(YEAR(A480),IF(MONTH(A480)&lt;10,_xlfn.CONCAT("0",MONTH(A480)),MONTH(A480)))),'Data-monthly'!A:A,0),3)</f>
        <v>100.1</v>
      </c>
      <c r="D480">
        <f>INDEX('Data-monthly'!A:D,MATCH(_xlfn.NUMBERVALUE(_xlfn.CONCAT(YEAR(A480),IF(MONTH(A480)&lt;10,_xlfn.CONCAT("0",MONTH(A480)),MONTH(A480)))),'Data-monthly'!A:A,0),4)</f>
        <v>3.7</v>
      </c>
      <c r="E480">
        <f>INDEX('Data-monthly'!A:E,MATCH(_xlfn.NUMBERVALUE(_xlfn.CONCAT(YEAR(A480),IF(MONTH(A480)&lt;10,_xlfn.CONCAT("0",MONTH(A480)),MONTH(A480)))),'Data-monthly'!A:A,0),5)</f>
        <v>2.2800000000000001E-2</v>
      </c>
      <c r="F480" s="4">
        <f>INDEX('Data-monthly'!A:F,MATCH(_xlfn.NUMBERVALUE(_xlfn.CONCAT(YEAR(A480),IF(MONTH(A480)&lt;10,_xlfn.CONCAT("0",MONTH(A480)),MONTH(A480)))),'Data-monthly'!A:A,0),6)</f>
        <v>14013</v>
      </c>
      <c r="G480">
        <f>_xlfn.IFNA(INDEX('Data-covid'!A:B,MATCH(Overview!A480,'Data-covid'!A:A,0),2),0)</f>
        <v>0</v>
      </c>
      <c r="H480">
        <f>INDEX('Data-weather-dates'!D:F,MATCH(Overview!A480,'Data-weather-dates'!D:D,0),3)</f>
        <v>0</v>
      </c>
      <c r="I480">
        <f>INDEX('Data-holidays'!A:B,MATCH(Overview!A480,'Data-holidays'!A:A,0),2)</f>
        <v>0</v>
      </c>
    </row>
    <row r="481" spans="1:9" x14ac:dyDescent="0.2">
      <c r="A481" s="2">
        <v>43362</v>
      </c>
      <c r="B481">
        <f>INDEX('Data-monthly'!A:B,MATCH(_xlfn.NUMBERVALUE(_xlfn.CONCAT(YEAR(A481),IF(MONTH(A481)&lt;10,_xlfn.CONCAT("0",MONTH(A481)),MONTH(A481)))),'Data-monthly'!A:A,0),2)</f>
        <v>0.4733</v>
      </c>
      <c r="C481">
        <f>INDEX('Data-monthly'!A:C,MATCH(_xlfn.NUMBERVALUE(_xlfn.CONCAT(YEAR(A481),IF(MONTH(A481)&lt;10,_xlfn.CONCAT("0",MONTH(A481)),MONTH(A481)))),'Data-monthly'!A:A,0),3)</f>
        <v>100.1</v>
      </c>
      <c r="D481">
        <f>INDEX('Data-monthly'!A:D,MATCH(_xlfn.NUMBERVALUE(_xlfn.CONCAT(YEAR(A481),IF(MONTH(A481)&lt;10,_xlfn.CONCAT("0",MONTH(A481)),MONTH(A481)))),'Data-monthly'!A:A,0),4)</f>
        <v>3.7</v>
      </c>
      <c r="E481">
        <f>INDEX('Data-monthly'!A:E,MATCH(_xlfn.NUMBERVALUE(_xlfn.CONCAT(YEAR(A481),IF(MONTH(A481)&lt;10,_xlfn.CONCAT("0",MONTH(A481)),MONTH(A481)))),'Data-monthly'!A:A,0),5)</f>
        <v>2.2800000000000001E-2</v>
      </c>
      <c r="F481" s="4">
        <f>INDEX('Data-monthly'!A:F,MATCH(_xlfn.NUMBERVALUE(_xlfn.CONCAT(YEAR(A481),IF(MONTH(A481)&lt;10,_xlfn.CONCAT("0",MONTH(A481)),MONTH(A481)))),'Data-monthly'!A:A,0),6)</f>
        <v>14013</v>
      </c>
      <c r="G481">
        <f>_xlfn.IFNA(INDEX('Data-covid'!A:B,MATCH(Overview!A481,'Data-covid'!A:A,0),2),0)</f>
        <v>0</v>
      </c>
      <c r="H481">
        <f>INDEX('Data-weather-dates'!D:F,MATCH(Overview!A481,'Data-weather-dates'!D:D,0),3)</f>
        <v>0</v>
      </c>
      <c r="I481">
        <f>INDEX('Data-holidays'!A:B,MATCH(Overview!A481,'Data-holidays'!A:A,0),2)</f>
        <v>0</v>
      </c>
    </row>
    <row r="482" spans="1:9" x14ac:dyDescent="0.2">
      <c r="A482" s="2">
        <v>43363</v>
      </c>
      <c r="B482">
        <f>INDEX('Data-monthly'!A:B,MATCH(_xlfn.NUMBERVALUE(_xlfn.CONCAT(YEAR(A482),IF(MONTH(A482)&lt;10,_xlfn.CONCAT("0",MONTH(A482)),MONTH(A482)))),'Data-monthly'!A:A,0),2)</f>
        <v>0.4733</v>
      </c>
      <c r="C482">
        <f>INDEX('Data-monthly'!A:C,MATCH(_xlfn.NUMBERVALUE(_xlfn.CONCAT(YEAR(A482),IF(MONTH(A482)&lt;10,_xlfn.CONCAT("0",MONTH(A482)),MONTH(A482)))),'Data-monthly'!A:A,0),3)</f>
        <v>100.1</v>
      </c>
      <c r="D482">
        <f>INDEX('Data-monthly'!A:D,MATCH(_xlfn.NUMBERVALUE(_xlfn.CONCAT(YEAR(A482),IF(MONTH(A482)&lt;10,_xlfn.CONCAT("0",MONTH(A482)),MONTH(A482)))),'Data-monthly'!A:A,0),4)</f>
        <v>3.7</v>
      </c>
      <c r="E482">
        <f>INDEX('Data-monthly'!A:E,MATCH(_xlfn.NUMBERVALUE(_xlfn.CONCAT(YEAR(A482),IF(MONTH(A482)&lt;10,_xlfn.CONCAT("0",MONTH(A482)),MONTH(A482)))),'Data-monthly'!A:A,0),5)</f>
        <v>2.2800000000000001E-2</v>
      </c>
      <c r="F482" s="4">
        <f>INDEX('Data-monthly'!A:F,MATCH(_xlfn.NUMBERVALUE(_xlfn.CONCAT(YEAR(A482),IF(MONTH(A482)&lt;10,_xlfn.CONCAT("0",MONTH(A482)),MONTH(A482)))),'Data-monthly'!A:A,0),6)</f>
        <v>14013</v>
      </c>
      <c r="G482">
        <f>_xlfn.IFNA(INDEX('Data-covid'!A:B,MATCH(Overview!A482,'Data-covid'!A:A,0),2),0)</f>
        <v>0</v>
      </c>
      <c r="H482">
        <f>INDEX('Data-weather-dates'!D:F,MATCH(Overview!A482,'Data-weather-dates'!D:D,0),3)</f>
        <v>0</v>
      </c>
      <c r="I482">
        <f>INDEX('Data-holidays'!A:B,MATCH(Overview!A482,'Data-holidays'!A:A,0),2)</f>
        <v>0</v>
      </c>
    </row>
    <row r="483" spans="1:9" x14ac:dyDescent="0.2">
      <c r="A483" s="2">
        <v>43364</v>
      </c>
      <c r="B483">
        <f>INDEX('Data-monthly'!A:B,MATCH(_xlfn.NUMBERVALUE(_xlfn.CONCAT(YEAR(A483),IF(MONTH(A483)&lt;10,_xlfn.CONCAT("0",MONTH(A483)),MONTH(A483)))),'Data-monthly'!A:A,0),2)</f>
        <v>0.4733</v>
      </c>
      <c r="C483">
        <f>INDEX('Data-monthly'!A:C,MATCH(_xlfn.NUMBERVALUE(_xlfn.CONCAT(YEAR(A483),IF(MONTH(A483)&lt;10,_xlfn.CONCAT("0",MONTH(A483)),MONTH(A483)))),'Data-monthly'!A:A,0),3)</f>
        <v>100.1</v>
      </c>
      <c r="D483">
        <f>INDEX('Data-monthly'!A:D,MATCH(_xlfn.NUMBERVALUE(_xlfn.CONCAT(YEAR(A483),IF(MONTH(A483)&lt;10,_xlfn.CONCAT("0",MONTH(A483)),MONTH(A483)))),'Data-monthly'!A:A,0),4)</f>
        <v>3.7</v>
      </c>
      <c r="E483">
        <f>INDEX('Data-monthly'!A:E,MATCH(_xlfn.NUMBERVALUE(_xlfn.CONCAT(YEAR(A483),IF(MONTH(A483)&lt;10,_xlfn.CONCAT("0",MONTH(A483)),MONTH(A483)))),'Data-monthly'!A:A,0),5)</f>
        <v>2.2800000000000001E-2</v>
      </c>
      <c r="F483" s="4">
        <f>INDEX('Data-monthly'!A:F,MATCH(_xlfn.NUMBERVALUE(_xlfn.CONCAT(YEAR(A483),IF(MONTH(A483)&lt;10,_xlfn.CONCAT("0",MONTH(A483)),MONTH(A483)))),'Data-monthly'!A:A,0),6)</f>
        <v>14013</v>
      </c>
      <c r="G483">
        <f>_xlfn.IFNA(INDEX('Data-covid'!A:B,MATCH(Overview!A483,'Data-covid'!A:A,0),2),0)</f>
        <v>0</v>
      </c>
      <c r="H483">
        <f>INDEX('Data-weather-dates'!D:F,MATCH(Overview!A483,'Data-weather-dates'!D:D,0),3)</f>
        <v>0</v>
      </c>
      <c r="I483">
        <f>INDEX('Data-holidays'!A:B,MATCH(Overview!A483,'Data-holidays'!A:A,0),2)</f>
        <v>0</v>
      </c>
    </row>
    <row r="484" spans="1:9" x14ac:dyDescent="0.2">
      <c r="A484" s="2">
        <v>43365</v>
      </c>
      <c r="B484">
        <f>INDEX('Data-monthly'!A:B,MATCH(_xlfn.NUMBERVALUE(_xlfn.CONCAT(YEAR(A484),IF(MONTH(A484)&lt;10,_xlfn.CONCAT("0",MONTH(A484)),MONTH(A484)))),'Data-monthly'!A:A,0),2)</f>
        <v>0.4733</v>
      </c>
      <c r="C484">
        <f>INDEX('Data-monthly'!A:C,MATCH(_xlfn.NUMBERVALUE(_xlfn.CONCAT(YEAR(A484),IF(MONTH(A484)&lt;10,_xlfn.CONCAT("0",MONTH(A484)),MONTH(A484)))),'Data-monthly'!A:A,0),3)</f>
        <v>100.1</v>
      </c>
      <c r="D484">
        <f>INDEX('Data-monthly'!A:D,MATCH(_xlfn.NUMBERVALUE(_xlfn.CONCAT(YEAR(A484),IF(MONTH(A484)&lt;10,_xlfn.CONCAT("0",MONTH(A484)),MONTH(A484)))),'Data-monthly'!A:A,0),4)</f>
        <v>3.7</v>
      </c>
      <c r="E484">
        <f>INDEX('Data-monthly'!A:E,MATCH(_xlfn.NUMBERVALUE(_xlfn.CONCAT(YEAR(A484),IF(MONTH(A484)&lt;10,_xlfn.CONCAT("0",MONTH(A484)),MONTH(A484)))),'Data-monthly'!A:A,0),5)</f>
        <v>2.2800000000000001E-2</v>
      </c>
      <c r="F484" s="4">
        <f>INDEX('Data-monthly'!A:F,MATCH(_xlfn.NUMBERVALUE(_xlfn.CONCAT(YEAR(A484),IF(MONTH(A484)&lt;10,_xlfn.CONCAT("0",MONTH(A484)),MONTH(A484)))),'Data-monthly'!A:A,0),6)</f>
        <v>14013</v>
      </c>
      <c r="G484">
        <f>_xlfn.IFNA(INDEX('Data-covid'!A:B,MATCH(Overview!A484,'Data-covid'!A:A,0),2),0)</f>
        <v>0</v>
      </c>
      <c r="H484">
        <f>INDEX('Data-weather-dates'!D:F,MATCH(Overview!A484,'Data-weather-dates'!D:D,0),3)</f>
        <v>0</v>
      </c>
      <c r="I484">
        <f>INDEX('Data-holidays'!A:B,MATCH(Overview!A484,'Data-holidays'!A:A,0),2)</f>
        <v>0</v>
      </c>
    </row>
    <row r="485" spans="1:9" x14ac:dyDescent="0.2">
      <c r="A485" s="2">
        <v>43366</v>
      </c>
      <c r="B485">
        <f>INDEX('Data-monthly'!A:B,MATCH(_xlfn.NUMBERVALUE(_xlfn.CONCAT(YEAR(A485),IF(MONTH(A485)&lt;10,_xlfn.CONCAT("0",MONTH(A485)),MONTH(A485)))),'Data-monthly'!A:A,0),2)</f>
        <v>0.4733</v>
      </c>
      <c r="C485">
        <f>INDEX('Data-monthly'!A:C,MATCH(_xlfn.NUMBERVALUE(_xlfn.CONCAT(YEAR(A485),IF(MONTH(A485)&lt;10,_xlfn.CONCAT("0",MONTH(A485)),MONTH(A485)))),'Data-monthly'!A:A,0),3)</f>
        <v>100.1</v>
      </c>
      <c r="D485">
        <f>INDEX('Data-monthly'!A:D,MATCH(_xlfn.NUMBERVALUE(_xlfn.CONCAT(YEAR(A485),IF(MONTH(A485)&lt;10,_xlfn.CONCAT("0",MONTH(A485)),MONTH(A485)))),'Data-monthly'!A:A,0),4)</f>
        <v>3.7</v>
      </c>
      <c r="E485">
        <f>INDEX('Data-monthly'!A:E,MATCH(_xlfn.NUMBERVALUE(_xlfn.CONCAT(YEAR(A485),IF(MONTH(A485)&lt;10,_xlfn.CONCAT("0",MONTH(A485)),MONTH(A485)))),'Data-monthly'!A:A,0),5)</f>
        <v>2.2800000000000001E-2</v>
      </c>
      <c r="F485" s="4">
        <f>INDEX('Data-monthly'!A:F,MATCH(_xlfn.NUMBERVALUE(_xlfn.CONCAT(YEAR(A485),IF(MONTH(A485)&lt;10,_xlfn.CONCAT("0",MONTH(A485)),MONTH(A485)))),'Data-monthly'!A:A,0),6)</f>
        <v>14013</v>
      </c>
      <c r="G485">
        <f>_xlfn.IFNA(INDEX('Data-covid'!A:B,MATCH(Overview!A485,'Data-covid'!A:A,0),2),0)</f>
        <v>0</v>
      </c>
      <c r="H485">
        <f>INDEX('Data-weather-dates'!D:F,MATCH(Overview!A485,'Data-weather-dates'!D:D,0),3)</f>
        <v>0</v>
      </c>
      <c r="I485">
        <f>INDEX('Data-holidays'!A:B,MATCH(Overview!A485,'Data-holidays'!A:A,0),2)</f>
        <v>0</v>
      </c>
    </row>
    <row r="486" spans="1:9" x14ac:dyDescent="0.2">
      <c r="A486" s="2">
        <v>43367</v>
      </c>
      <c r="B486">
        <f>INDEX('Data-monthly'!A:B,MATCH(_xlfn.NUMBERVALUE(_xlfn.CONCAT(YEAR(A486),IF(MONTH(A486)&lt;10,_xlfn.CONCAT("0",MONTH(A486)),MONTH(A486)))),'Data-monthly'!A:A,0),2)</f>
        <v>0.4733</v>
      </c>
      <c r="C486">
        <f>INDEX('Data-monthly'!A:C,MATCH(_xlfn.NUMBERVALUE(_xlfn.CONCAT(YEAR(A486),IF(MONTH(A486)&lt;10,_xlfn.CONCAT("0",MONTH(A486)),MONTH(A486)))),'Data-monthly'!A:A,0),3)</f>
        <v>100.1</v>
      </c>
      <c r="D486">
        <f>INDEX('Data-monthly'!A:D,MATCH(_xlfn.NUMBERVALUE(_xlfn.CONCAT(YEAR(A486),IF(MONTH(A486)&lt;10,_xlfn.CONCAT("0",MONTH(A486)),MONTH(A486)))),'Data-monthly'!A:A,0),4)</f>
        <v>3.7</v>
      </c>
      <c r="E486">
        <f>INDEX('Data-monthly'!A:E,MATCH(_xlfn.NUMBERVALUE(_xlfn.CONCAT(YEAR(A486),IF(MONTH(A486)&lt;10,_xlfn.CONCAT("0",MONTH(A486)),MONTH(A486)))),'Data-monthly'!A:A,0),5)</f>
        <v>2.2800000000000001E-2</v>
      </c>
      <c r="F486" s="4">
        <f>INDEX('Data-monthly'!A:F,MATCH(_xlfn.NUMBERVALUE(_xlfn.CONCAT(YEAR(A486),IF(MONTH(A486)&lt;10,_xlfn.CONCAT("0",MONTH(A486)),MONTH(A486)))),'Data-monthly'!A:A,0),6)</f>
        <v>14013</v>
      </c>
      <c r="G486">
        <f>_xlfn.IFNA(INDEX('Data-covid'!A:B,MATCH(Overview!A486,'Data-covid'!A:A,0),2),0)</f>
        <v>0</v>
      </c>
      <c r="H486">
        <f>INDEX('Data-weather-dates'!D:F,MATCH(Overview!A486,'Data-weather-dates'!D:D,0),3)</f>
        <v>0</v>
      </c>
      <c r="I486">
        <f>INDEX('Data-holidays'!A:B,MATCH(Overview!A486,'Data-holidays'!A:A,0),2)</f>
        <v>0</v>
      </c>
    </row>
    <row r="487" spans="1:9" x14ac:dyDescent="0.2">
      <c r="A487" s="2">
        <v>43368</v>
      </c>
      <c r="B487">
        <f>INDEX('Data-monthly'!A:B,MATCH(_xlfn.NUMBERVALUE(_xlfn.CONCAT(YEAR(A487),IF(MONTH(A487)&lt;10,_xlfn.CONCAT("0",MONTH(A487)),MONTH(A487)))),'Data-monthly'!A:A,0),2)</f>
        <v>0.4733</v>
      </c>
      <c r="C487">
        <f>INDEX('Data-monthly'!A:C,MATCH(_xlfn.NUMBERVALUE(_xlfn.CONCAT(YEAR(A487),IF(MONTH(A487)&lt;10,_xlfn.CONCAT("0",MONTH(A487)),MONTH(A487)))),'Data-monthly'!A:A,0),3)</f>
        <v>100.1</v>
      </c>
      <c r="D487">
        <f>INDEX('Data-monthly'!A:D,MATCH(_xlfn.NUMBERVALUE(_xlfn.CONCAT(YEAR(A487),IF(MONTH(A487)&lt;10,_xlfn.CONCAT("0",MONTH(A487)),MONTH(A487)))),'Data-monthly'!A:A,0),4)</f>
        <v>3.7</v>
      </c>
      <c r="E487">
        <f>INDEX('Data-monthly'!A:E,MATCH(_xlfn.NUMBERVALUE(_xlfn.CONCAT(YEAR(A487),IF(MONTH(A487)&lt;10,_xlfn.CONCAT("0",MONTH(A487)),MONTH(A487)))),'Data-monthly'!A:A,0),5)</f>
        <v>2.2800000000000001E-2</v>
      </c>
      <c r="F487" s="4">
        <f>INDEX('Data-monthly'!A:F,MATCH(_xlfn.NUMBERVALUE(_xlfn.CONCAT(YEAR(A487),IF(MONTH(A487)&lt;10,_xlfn.CONCAT("0",MONTH(A487)),MONTH(A487)))),'Data-monthly'!A:A,0),6)</f>
        <v>14013</v>
      </c>
      <c r="G487">
        <f>_xlfn.IFNA(INDEX('Data-covid'!A:B,MATCH(Overview!A487,'Data-covid'!A:A,0),2),0)</f>
        <v>0</v>
      </c>
      <c r="H487">
        <f>INDEX('Data-weather-dates'!D:F,MATCH(Overview!A487,'Data-weather-dates'!D:D,0),3)</f>
        <v>0</v>
      </c>
      <c r="I487">
        <f>INDEX('Data-holidays'!A:B,MATCH(Overview!A487,'Data-holidays'!A:A,0),2)</f>
        <v>0</v>
      </c>
    </row>
    <row r="488" spans="1:9" x14ac:dyDescent="0.2">
      <c r="A488" s="2">
        <v>43369</v>
      </c>
      <c r="B488">
        <f>INDEX('Data-monthly'!A:B,MATCH(_xlfn.NUMBERVALUE(_xlfn.CONCAT(YEAR(A488),IF(MONTH(A488)&lt;10,_xlfn.CONCAT("0",MONTH(A488)),MONTH(A488)))),'Data-monthly'!A:A,0),2)</f>
        <v>0.4733</v>
      </c>
      <c r="C488">
        <f>INDEX('Data-monthly'!A:C,MATCH(_xlfn.NUMBERVALUE(_xlfn.CONCAT(YEAR(A488),IF(MONTH(A488)&lt;10,_xlfn.CONCAT("0",MONTH(A488)),MONTH(A488)))),'Data-monthly'!A:A,0),3)</f>
        <v>100.1</v>
      </c>
      <c r="D488">
        <f>INDEX('Data-monthly'!A:D,MATCH(_xlfn.NUMBERVALUE(_xlfn.CONCAT(YEAR(A488),IF(MONTH(A488)&lt;10,_xlfn.CONCAT("0",MONTH(A488)),MONTH(A488)))),'Data-monthly'!A:A,0),4)</f>
        <v>3.7</v>
      </c>
      <c r="E488">
        <f>INDEX('Data-monthly'!A:E,MATCH(_xlfn.NUMBERVALUE(_xlfn.CONCAT(YEAR(A488),IF(MONTH(A488)&lt;10,_xlfn.CONCAT("0",MONTH(A488)),MONTH(A488)))),'Data-monthly'!A:A,0),5)</f>
        <v>2.2800000000000001E-2</v>
      </c>
      <c r="F488" s="4">
        <f>INDEX('Data-monthly'!A:F,MATCH(_xlfn.NUMBERVALUE(_xlfn.CONCAT(YEAR(A488),IF(MONTH(A488)&lt;10,_xlfn.CONCAT("0",MONTH(A488)),MONTH(A488)))),'Data-monthly'!A:A,0),6)</f>
        <v>14013</v>
      </c>
      <c r="G488">
        <f>_xlfn.IFNA(INDEX('Data-covid'!A:B,MATCH(Overview!A488,'Data-covid'!A:A,0),2),0)</f>
        <v>0</v>
      </c>
      <c r="H488">
        <f>INDEX('Data-weather-dates'!D:F,MATCH(Overview!A488,'Data-weather-dates'!D:D,0),3)</f>
        <v>0</v>
      </c>
      <c r="I488">
        <f>INDEX('Data-holidays'!A:B,MATCH(Overview!A488,'Data-holidays'!A:A,0),2)</f>
        <v>0</v>
      </c>
    </row>
    <row r="489" spans="1:9" x14ac:dyDescent="0.2">
      <c r="A489" s="2">
        <v>43370</v>
      </c>
      <c r="B489">
        <f>INDEX('Data-monthly'!A:B,MATCH(_xlfn.NUMBERVALUE(_xlfn.CONCAT(YEAR(A489),IF(MONTH(A489)&lt;10,_xlfn.CONCAT("0",MONTH(A489)),MONTH(A489)))),'Data-monthly'!A:A,0),2)</f>
        <v>0.4733</v>
      </c>
      <c r="C489">
        <f>INDEX('Data-monthly'!A:C,MATCH(_xlfn.NUMBERVALUE(_xlfn.CONCAT(YEAR(A489),IF(MONTH(A489)&lt;10,_xlfn.CONCAT("0",MONTH(A489)),MONTH(A489)))),'Data-monthly'!A:A,0),3)</f>
        <v>100.1</v>
      </c>
      <c r="D489">
        <f>INDEX('Data-monthly'!A:D,MATCH(_xlfn.NUMBERVALUE(_xlfn.CONCAT(YEAR(A489),IF(MONTH(A489)&lt;10,_xlfn.CONCAT("0",MONTH(A489)),MONTH(A489)))),'Data-monthly'!A:A,0),4)</f>
        <v>3.7</v>
      </c>
      <c r="E489">
        <f>INDEX('Data-monthly'!A:E,MATCH(_xlfn.NUMBERVALUE(_xlfn.CONCAT(YEAR(A489),IF(MONTH(A489)&lt;10,_xlfn.CONCAT("0",MONTH(A489)),MONTH(A489)))),'Data-monthly'!A:A,0),5)</f>
        <v>2.2800000000000001E-2</v>
      </c>
      <c r="F489" s="4">
        <f>INDEX('Data-monthly'!A:F,MATCH(_xlfn.NUMBERVALUE(_xlfn.CONCAT(YEAR(A489),IF(MONTH(A489)&lt;10,_xlfn.CONCAT("0",MONTH(A489)),MONTH(A489)))),'Data-monthly'!A:A,0),6)</f>
        <v>14013</v>
      </c>
      <c r="G489">
        <f>_xlfn.IFNA(INDEX('Data-covid'!A:B,MATCH(Overview!A489,'Data-covid'!A:A,0),2),0)</f>
        <v>0</v>
      </c>
      <c r="H489">
        <f>INDEX('Data-weather-dates'!D:F,MATCH(Overview!A489,'Data-weather-dates'!D:D,0),3)</f>
        <v>0</v>
      </c>
      <c r="I489">
        <f>INDEX('Data-holidays'!A:B,MATCH(Overview!A489,'Data-holidays'!A:A,0),2)</f>
        <v>0</v>
      </c>
    </row>
    <row r="490" spans="1:9" x14ac:dyDescent="0.2">
      <c r="A490" s="2">
        <v>43371</v>
      </c>
      <c r="B490">
        <f>INDEX('Data-monthly'!A:B,MATCH(_xlfn.NUMBERVALUE(_xlfn.CONCAT(YEAR(A490),IF(MONTH(A490)&lt;10,_xlfn.CONCAT("0",MONTH(A490)),MONTH(A490)))),'Data-monthly'!A:A,0),2)</f>
        <v>0.4733</v>
      </c>
      <c r="C490">
        <f>INDEX('Data-monthly'!A:C,MATCH(_xlfn.NUMBERVALUE(_xlfn.CONCAT(YEAR(A490),IF(MONTH(A490)&lt;10,_xlfn.CONCAT("0",MONTH(A490)),MONTH(A490)))),'Data-monthly'!A:A,0),3)</f>
        <v>100.1</v>
      </c>
      <c r="D490">
        <f>INDEX('Data-monthly'!A:D,MATCH(_xlfn.NUMBERVALUE(_xlfn.CONCAT(YEAR(A490),IF(MONTH(A490)&lt;10,_xlfn.CONCAT("0",MONTH(A490)),MONTH(A490)))),'Data-monthly'!A:A,0),4)</f>
        <v>3.7</v>
      </c>
      <c r="E490">
        <f>INDEX('Data-monthly'!A:E,MATCH(_xlfn.NUMBERVALUE(_xlfn.CONCAT(YEAR(A490),IF(MONTH(A490)&lt;10,_xlfn.CONCAT("0",MONTH(A490)),MONTH(A490)))),'Data-monthly'!A:A,0),5)</f>
        <v>2.2800000000000001E-2</v>
      </c>
      <c r="F490" s="4">
        <f>INDEX('Data-monthly'!A:F,MATCH(_xlfn.NUMBERVALUE(_xlfn.CONCAT(YEAR(A490),IF(MONTH(A490)&lt;10,_xlfn.CONCAT("0",MONTH(A490)),MONTH(A490)))),'Data-monthly'!A:A,0),6)</f>
        <v>14013</v>
      </c>
      <c r="G490">
        <f>_xlfn.IFNA(INDEX('Data-covid'!A:B,MATCH(Overview!A490,'Data-covid'!A:A,0),2),0)</f>
        <v>0</v>
      </c>
      <c r="H490">
        <f>INDEX('Data-weather-dates'!D:F,MATCH(Overview!A490,'Data-weather-dates'!D:D,0),3)</f>
        <v>0</v>
      </c>
      <c r="I490">
        <f>INDEX('Data-holidays'!A:B,MATCH(Overview!A490,'Data-holidays'!A:A,0),2)</f>
        <v>0</v>
      </c>
    </row>
    <row r="491" spans="1:9" x14ac:dyDescent="0.2">
      <c r="A491" s="2">
        <v>43372</v>
      </c>
      <c r="B491">
        <f>INDEX('Data-monthly'!A:B,MATCH(_xlfn.NUMBERVALUE(_xlfn.CONCAT(YEAR(A491),IF(MONTH(A491)&lt;10,_xlfn.CONCAT("0",MONTH(A491)),MONTH(A491)))),'Data-monthly'!A:A,0),2)</f>
        <v>0.4733</v>
      </c>
      <c r="C491">
        <f>INDEX('Data-monthly'!A:C,MATCH(_xlfn.NUMBERVALUE(_xlfn.CONCAT(YEAR(A491),IF(MONTH(A491)&lt;10,_xlfn.CONCAT("0",MONTH(A491)),MONTH(A491)))),'Data-monthly'!A:A,0),3)</f>
        <v>100.1</v>
      </c>
      <c r="D491">
        <f>INDEX('Data-monthly'!A:D,MATCH(_xlfn.NUMBERVALUE(_xlfn.CONCAT(YEAR(A491),IF(MONTH(A491)&lt;10,_xlfn.CONCAT("0",MONTH(A491)),MONTH(A491)))),'Data-monthly'!A:A,0),4)</f>
        <v>3.7</v>
      </c>
      <c r="E491">
        <f>INDEX('Data-monthly'!A:E,MATCH(_xlfn.NUMBERVALUE(_xlfn.CONCAT(YEAR(A491),IF(MONTH(A491)&lt;10,_xlfn.CONCAT("0",MONTH(A491)),MONTH(A491)))),'Data-monthly'!A:A,0),5)</f>
        <v>2.2800000000000001E-2</v>
      </c>
      <c r="F491" s="4">
        <f>INDEX('Data-monthly'!A:F,MATCH(_xlfn.NUMBERVALUE(_xlfn.CONCAT(YEAR(A491),IF(MONTH(A491)&lt;10,_xlfn.CONCAT("0",MONTH(A491)),MONTH(A491)))),'Data-monthly'!A:A,0),6)</f>
        <v>14013</v>
      </c>
      <c r="G491">
        <f>_xlfn.IFNA(INDEX('Data-covid'!A:B,MATCH(Overview!A491,'Data-covid'!A:A,0),2),0)</f>
        <v>0</v>
      </c>
      <c r="H491">
        <f>INDEX('Data-weather-dates'!D:F,MATCH(Overview!A491,'Data-weather-dates'!D:D,0),3)</f>
        <v>0</v>
      </c>
      <c r="I491">
        <f>INDEX('Data-holidays'!A:B,MATCH(Overview!A491,'Data-holidays'!A:A,0),2)</f>
        <v>0</v>
      </c>
    </row>
    <row r="492" spans="1:9" x14ac:dyDescent="0.2">
      <c r="A492" s="2">
        <v>43373</v>
      </c>
      <c r="B492">
        <f>INDEX('Data-monthly'!A:B,MATCH(_xlfn.NUMBERVALUE(_xlfn.CONCAT(YEAR(A492),IF(MONTH(A492)&lt;10,_xlfn.CONCAT("0",MONTH(A492)),MONTH(A492)))),'Data-monthly'!A:A,0),2)</f>
        <v>0.4733</v>
      </c>
      <c r="C492">
        <f>INDEX('Data-monthly'!A:C,MATCH(_xlfn.NUMBERVALUE(_xlfn.CONCAT(YEAR(A492),IF(MONTH(A492)&lt;10,_xlfn.CONCAT("0",MONTH(A492)),MONTH(A492)))),'Data-monthly'!A:A,0),3)</f>
        <v>100.1</v>
      </c>
      <c r="D492">
        <f>INDEX('Data-monthly'!A:D,MATCH(_xlfn.NUMBERVALUE(_xlfn.CONCAT(YEAR(A492),IF(MONTH(A492)&lt;10,_xlfn.CONCAT("0",MONTH(A492)),MONTH(A492)))),'Data-monthly'!A:A,0),4)</f>
        <v>3.7</v>
      </c>
      <c r="E492">
        <f>INDEX('Data-monthly'!A:E,MATCH(_xlfn.NUMBERVALUE(_xlfn.CONCAT(YEAR(A492),IF(MONTH(A492)&lt;10,_xlfn.CONCAT("0",MONTH(A492)),MONTH(A492)))),'Data-monthly'!A:A,0),5)</f>
        <v>2.2800000000000001E-2</v>
      </c>
      <c r="F492" s="4">
        <f>INDEX('Data-monthly'!A:F,MATCH(_xlfn.NUMBERVALUE(_xlfn.CONCAT(YEAR(A492),IF(MONTH(A492)&lt;10,_xlfn.CONCAT("0",MONTH(A492)),MONTH(A492)))),'Data-monthly'!A:A,0),6)</f>
        <v>14013</v>
      </c>
      <c r="G492">
        <f>_xlfn.IFNA(INDEX('Data-covid'!A:B,MATCH(Overview!A492,'Data-covid'!A:A,0),2),0)</f>
        <v>0</v>
      </c>
      <c r="H492">
        <f>INDEX('Data-weather-dates'!D:F,MATCH(Overview!A492,'Data-weather-dates'!D:D,0),3)</f>
        <v>0</v>
      </c>
      <c r="I492">
        <f>INDEX('Data-holidays'!A:B,MATCH(Overview!A492,'Data-holidays'!A:A,0),2)</f>
        <v>0</v>
      </c>
    </row>
    <row r="493" spans="1:9" x14ac:dyDescent="0.2">
      <c r="A493" s="2">
        <v>43374</v>
      </c>
      <c r="B493">
        <f>INDEX('Data-monthly'!A:B,MATCH(_xlfn.NUMBERVALUE(_xlfn.CONCAT(YEAR(A493),IF(MONTH(A493)&lt;10,_xlfn.CONCAT("0",MONTH(A493)),MONTH(A493)))),'Data-monthly'!A:A,0),2)</f>
        <v>0.53400000000000003</v>
      </c>
      <c r="C493">
        <f>INDEX('Data-monthly'!A:C,MATCH(_xlfn.NUMBERVALUE(_xlfn.CONCAT(YEAR(A493),IF(MONTH(A493)&lt;10,_xlfn.CONCAT("0",MONTH(A493)),MONTH(A493)))),'Data-monthly'!A:A,0),3)</f>
        <v>98.6</v>
      </c>
      <c r="D493">
        <f>INDEX('Data-monthly'!A:D,MATCH(_xlfn.NUMBERVALUE(_xlfn.CONCAT(YEAR(A493),IF(MONTH(A493)&lt;10,_xlfn.CONCAT("0",MONTH(A493)),MONTH(A493)))),'Data-monthly'!A:A,0),4)</f>
        <v>3.8</v>
      </c>
      <c r="E493">
        <f>INDEX('Data-monthly'!A:E,MATCH(_xlfn.NUMBERVALUE(_xlfn.CONCAT(YEAR(A493),IF(MONTH(A493)&lt;10,_xlfn.CONCAT("0",MONTH(A493)),MONTH(A493)))),'Data-monthly'!A:A,0),5)</f>
        <v>2.52E-2</v>
      </c>
      <c r="F493" s="4">
        <f>INDEX('Data-monthly'!A:F,MATCH(_xlfn.NUMBERVALUE(_xlfn.CONCAT(YEAR(A493),IF(MONTH(A493)&lt;10,_xlfn.CONCAT("0",MONTH(A493)),MONTH(A493)))),'Data-monthly'!A:A,0),6)</f>
        <v>14096.5</v>
      </c>
      <c r="G493">
        <f>_xlfn.IFNA(INDEX('Data-covid'!A:B,MATCH(Overview!A493,'Data-covid'!A:A,0),2),0)</f>
        <v>0</v>
      </c>
      <c r="H493">
        <f>INDEX('Data-weather-dates'!D:F,MATCH(Overview!A493,'Data-weather-dates'!D:D,0),3)</f>
        <v>0</v>
      </c>
      <c r="I493">
        <f>INDEX('Data-holidays'!A:B,MATCH(Overview!A493,'Data-holidays'!A:A,0),2)</f>
        <v>0</v>
      </c>
    </row>
    <row r="494" spans="1:9" x14ac:dyDescent="0.2">
      <c r="A494" s="2">
        <v>43375</v>
      </c>
      <c r="B494">
        <f>INDEX('Data-monthly'!A:B,MATCH(_xlfn.NUMBERVALUE(_xlfn.CONCAT(YEAR(A494),IF(MONTH(A494)&lt;10,_xlfn.CONCAT("0",MONTH(A494)),MONTH(A494)))),'Data-monthly'!A:A,0),2)</f>
        <v>0.53400000000000003</v>
      </c>
      <c r="C494">
        <f>INDEX('Data-monthly'!A:C,MATCH(_xlfn.NUMBERVALUE(_xlfn.CONCAT(YEAR(A494),IF(MONTH(A494)&lt;10,_xlfn.CONCAT("0",MONTH(A494)),MONTH(A494)))),'Data-monthly'!A:A,0),3)</f>
        <v>98.6</v>
      </c>
      <c r="D494">
        <f>INDEX('Data-monthly'!A:D,MATCH(_xlfn.NUMBERVALUE(_xlfn.CONCAT(YEAR(A494),IF(MONTH(A494)&lt;10,_xlfn.CONCAT("0",MONTH(A494)),MONTH(A494)))),'Data-monthly'!A:A,0),4)</f>
        <v>3.8</v>
      </c>
      <c r="E494">
        <f>INDEX('Data-monthly'!A:E,MATCH(_xlfn.NUMBERVALUE(_xlfn.CONCAT(YEAR(A494),IF(MONTH(A494)&lt;10,_xlfn.CONCAT("0",MONTH(A494)),MONTH(A494)))),'Data-monthly'!A:A,0),5)</f>
        <v>2.52E-2</v>
      </c>
      <c r="F494" s="4">
        <f>INDEX('Data-monthly'!A:F,MATCH(_xlfn.NUMBERVALUE(_xlfn.CONCAT(YEAR(A494),IF(MONTH(A494)&lt;10,_xlfn.CONCAT("0",MONTH(A494)),MONTH(A494)))),'Data-monthly'!A:A,0),6)</f>
        <v>14096.5</v>
      </c>
      <c r="G494">
        <f>_xlfn.IFNA(INDEX('Data-covid'!A:B,MATCH(Overview!A494,'Data-covid'!A:A,0),2),0)</f>
        <v>0</v>
      </c>
      <c r="H494">
        <f>INDEX('Data-weather-dates'!D:F,MATCH(Overview!A494,'Data-weather-dates'!D:D,0),3)</f>
        <v>0</v>
      </c>
      <c r="I494">
        <f>INDEX('Data-holidays'!A:B,MATCH(Overview!A494,'Data-holidays'!A:A,0),2)</f>
        <v>0</v>
      </c>
    </row>
    <row r="495" spans="1:9" x14ac:dyDescent="0.2">
      <c r="A495" s="2">
        <v>43376</v>
      </c>
      <c r="B495">
        <f>INDEX('Data-monthly'!A:B,MATCH(_xlfn.NUMBERVALUE(_xlfn.CONCAT(YEAR(A495),IF(MONTH(A495)&lt;10,_xlfn.CONCAT("0",MONTH(A495)),MONTH(A495)))),'Data-monthly'!A:A,0),2)</f>
        <v>0.53400000000000003</v>
      </c>
      <c r="C495">
        <f>INDEX('Data-monthly'!A:C,MATCH(_xlfn.NUMBERVALUE(_xlfn.CONCAT(YEAR(A495),IF(MONTH(A495)&lt;10,_xlfn.CONCAT("0",MONTH(A495)),MONTH(A495)))),'Data-monthly'!A:A,0),3)</f>
        <v>98.6</v>
      </c>
      <c r="D495">
        <f>INDEX('Data-monthly'!A:D,MATCH(_xlfn.NUMBERVALUE(_xlfn.CONCAT(YEAR(A495),IF(MONTH(A495)&lt;10,_xlfn.CONCAT("0",MONTH(A495)),MONTH(A495)))),'Data-monthly'!A:A,0),4)</f>
        <v>3.8</v>
      </c>
      <c r="E495">
        <f>INDEX('Data-monthly'!A:E,MATCH(_xlfn.NUMBERVALUE(_xlfn.CONCAT(YEAR(A495),IF(MONTH(A495)&lt;10,_xlfn.CONCAT("0",MONTH(A495)),MONTH(A495)))),'Data-monthly'!A:A,0),5)</f>
        <v>2.52E-2</v>
      </c>
      <c r="F495" s="4">
        <f>INDEX('Data-monthly'!A:F,MATCH(_xlfn.NUMBERVALUE(_xlfn.CONCAT(YEAR(A495),IF(MONTH(A495)&lt;10,_xlfn.CONCAT("0",MONTH(A495)),MONTH(A495)))),'Data-monthly'!A:A,0),6)</f>
        <v>14096.5</v>
      </c>
      <c r="G495">
        <f>_xlfn.IFNA(INDEX('Data-covid'!A:B,MATCH(Overview!A495,'Data-covid'!A:A,0),2),0)</f>
        <v>0</v>
      </c>
      <c r="H495">
        <f>INDEX('Data-weather-dates'!D:F,MATCH(Overview!A495,'Data-weather-dates'!D:D,0),3)</f>
        <v>0</v>
      </c>
      <c r="I495">
        <f>INDEX('Data-holidays'!A:B,MATCH(Overview!A495,'Data-holidays'!A:A,0),2)</f>
        <v>0</v>
      </c>
    </row>
    <row r="496" spans="1:9" x14ac:dyDescent="0.2">
      <c r="A496" s="2">
        <v>43377</v>
      </c>
      <c r="B496">
        <f>INDEX('Data-monthly'!A:B,MATCH(_xlfn.NUMBERVALUE(_xlfn.CONCAT(YEAR(A496),IF(MONTH(A496)&lt;10,_xlfn.CONCAT("0",MONTH(A496)),MONTH(A496)))),'Data-monthly'!A:A,0),2)</f>
        <v>0.53400000000000003</v>
      </c>
      <c r="C496">
        <f>INDEX('Data-monthly'!A:C,MATCH(_xlfn.NUMBERVALUE(_xlfn.CONCAT(YEAR(A496),IF(MONTH(A496)&lt;10,_xlfn.CONCAT("0",MONTH(A496)),MONTH(A496)))),'Data-monthly'!A:A,0),3)</f>
        <v>98.6</v>
      </c>
      <c r="D496">
        <f>INDEX('Data-monthly'!A:D,MATCH(_xlfn.NUMBERVALUE(_xlfn.CONCAT(YEAR(A496),IF(MONTH(A496)&lt;10,_xlfn.CONCAT("0",MONTH(A496)),MONTH(A496)))),'Data-monthly'!A:A,0),4)</f>
        <v>3.8</v>
      </c>
      <c r="E496">
        <f>INDEX('Data-monthly'!A:E,MATCH(_xlfn.NUMBERVALUE(_xlfn.CONCAT(YEAR(A496),IF(MONTH(A496)&lt;10,_xlfn.CONCAT("0",MONTH(A496)),MONTH(A496)))),'Data-monthly'!A:A,0),5)</f>
        <v>2.52E-2</v>
      </c>
      <c r="F496" s="4">
        <f>INDEX('Data-monthly'!A:F,MATCH(_xlfn.NUMBERVALUE(_xlfn.CONCAT(YEAR(A496),IF(MONTH(A496)&lt;10,_xlfn.CONCAT("0",MONTH(A496)),MONTH(A496)))),'Data-monthly'!A:A,0),6)</f>
        <v>14096.5</v>
      </c>
      <c r="G496">
        <f>_xlfn.IFNA(INDEX('Data-covid'!A:B,MATCH(Overview!A496,'Data-covid'!A:A,0),2),0)</f>
        <v>0</v>
      </c>
      <c r="H496">
        <f>INDEX('Data-weather-dates'!D:F,MATCH(Overview!A496,'Data-weather-dates'!D:D,0),3)</f>
        <v>0</v>
      </c>
      <c r="I496">
        <f>INDEX('Data-holidays'!A:B,MATCH(Overview!A496,'Data-holidays'!A:A,0),2)</f>
        <v>0</v>
      </c>
    </row>
    <row r="497" spans="1:9" x14ac:dyDescent="0.2">
      <c r="A497" s="2">
        <v>43378</v>
      </c>
      <c r="B497">
        <f>INDEX('Data-monthly'!A:B,MATCH(_xlfn.NUMBERVALUE(_xlfn.CONCAT(YEAR(A497),IF(MONTH(A497)&lt;10,_xlfn.CONCAT("0",MONTH(A497)),MONTH(A497)))),'Data-monthly'!A:A,0),2)</f>
        <v>0.53400000000000003</v>
      </c>
      <c r="C497">
        <f>INDEX('Data-monthly'!A:C,MATCH(_xlfn.NUMBERVALUE(_xlfn.CONCAT(YEAR(A497),IF(MONTH(A497)&lt;10,_xlfn.CONCAT("0",MONTH(A497)),MONTH(A497)))),'Data-monthly'!A:A,0),3)</f>
        <v>98.6</v>
      </c>
      <c r="D497">
        <f>INDEX('Data-monthly'!A:D,MATCH(_xlfn.NUMBERVALUE(_xlfn.CONCAT(YEAR(A497),IF(MONTH(A497)&lt;10,_xlfn.CONCAT("0",MONTH(A497)),MONTH(A497)))),'Data-monthly'!A:A,0),4)</f>
        <v>3.8</v>
      </c>
      <c r="E497">
        <f>INDEX('Data-monthly'!A:E,MATCH(_xlfn.NUMBERVALUE(_xlfn.CONCAT(YEAR(A497),IF(MONTH(A497)&lt;10,_xlfn.CONCAT("0",MONTH(A497)),MONTH(A497)))),'Data-monthly'!A:A,0),5)</f>
        <v>2.52E-2</v>
      </c>
      <c r="F497" s="4">
        <f>INDEX('Data-monthly'!A:F,MATCH(_xlfn.NUMBERVALUE(_xlfn.CONCAT(YEAR(A497),IF(MONTH(A497)&lt;10,_xlfn.CONCAT("0",MONTH(A497)),MONTH(A497)))),'Data-monthly'!A:A,0),6)</f>
        <v>14096.5</v>
      </c>
      <c r="G497">
        <f>_xlfn.IFNA(INDEX('Data-covid'!A:B,MATCH(Overview!A497,'Data-covid'!A:A,0),2),0)</f>
        <v>0</v>
      </c>
      <c r="H497">
        <f>INDEX('Data-weather-dates'!D:F,MATCH(Overview!A497,'Data-weather-dates'!D:D,0),3)</f>
        <v>0</v>
      </c>
      <c r="I497">
        <f>INDEX('Data-holidays'!A:B,MATCH(Overview!A497,'Data-holidays'!A:A,0),2)</f>
        <v>0</v>
      </c>
    </row>
    <row r="498" spans="1:9" x14ac:dyDescent="0.2">
      <c r="A498" s="2">
        <v>43379</v>
      </c>
      <c r="B498">
        <f>INDEX('Data-monthly'!A:B,MATCH(_xlfn.NUMBERVALUE(_xlfn.CONCAT(YEAR(A498),IF(MONTH(A498)&lt;10,_xlfn.CONCAT("0",MONTH(A498)),MONTH(A498)))),'Data-monthly'!A:A,0),2)</f>
        <v>0.53400000000000003</v>
      </c>
      <c r="C498">
        <f>INDEX('Data-monthly'!A:C,MATCH(_xlfn.NUMBERVALUE(_xlfn.CONCAT(YEAR(A498),IF(MONTH(A498)&lt;10,_xlfn.CONCAT("0",MONTH(A498)),MONTH(A498)))),'Data-monthly'!A:A,0),3)</f>
        <v>98.6</v>
      </c>
      <c r="D498">
        <f>INDEX('Data-monthly'!A:D,MATCH(_xlfn.NUMBERVALUE(_xlfn.CONCAT(YEAR(A498),IF(MONTH(A498)&lt;10,_xlfn.CONCAT("0",MONTH(A498)),MONTH(A498)))),'Data-monthly'!A:A,0),4)</f>
        <v>3.8</v>
      </c>
      <c r="E498">
        <f>INDEX('Data-monthly'!A:E,MATCH(_xlfn.NUMBERVALUE(_xlfn.CONCAT(YEAR(A498),IF(MONTH(A498)&lt;10,_xlfn.CONCAT("0",MONTH(A498)),MONTH(A498)))),'Data-monthly'!A:A,0),5)</f>
        <v>2.52E-2</v>
      </c>
      <c r="F498" s="4">
        <f>INDEX('Data-monthly'!A:F,MATCH(_xlfn.NUMBERVALUE(_xlfn.CONCAT(YEAR(A498),IF(MONTH(A498)&lt;10,_xlfn.CONCAT("0",MONTH(A498)),MONTH(A498)))),'Data-monthly'!A:A,0),6)</f>
        <v>14096.5</v>
      </c>
      <c r="G498">
        <f>_xlfn.IFNA(INDEX('Data-covid'!A:B,MATCH(Overview!A498,'Data-covid'!A:A,0),2),0)</f>
        <v>0</v>
      </c>
      <c r="H498">
        <f>INDEX('Data-weather-dates'!D:F,MATCH(Overview!A498,'Data-weather-dates'!D:D,0),3)</f>
        <v>0</v>
      </c>
      <c r="I498">
        <f>INDEX('Data-holidays'!A:B,MATCH(Overview!A498,'Data-holidays'!A:A,0),2)</f>
        <v>0</v>
      </c>
    </row>
    <row r="499" spans="1:9" x14ac:dyDescent="0.2">
      <c r="A499" s="2">
        <v>43380</v>
      </c>
      <c r="B499">
        <f>INDEX('Data-monthly'!A:B,MATCH(_xlfn.NUMBERVALUE(_xlfn.CONCAT(YEAR(A499),IF(MONTH(A499)&lt;10,_xlfn.CONCAT("0",MONTH(A499)),MONTH(A499)))),'Data-monthly'!A:A,0),2)</f>
        <v>0.53400000000000003</v>
      </c>
      <c r="C499">
        <f>INDEX('Data-monthly'!A:C,MATCH(_xlfn.NUMBERVALUE(_xlfn.CONCAT(YEAR(A499),IF(MONTH(A499)&lt;10,_xlfn.CONCAT("0",MONTH(A499)),MONTH(A499)))),'Data-monthly'!A:A,0),3)</f>
        <v>98.6</v>
      </c>
      <c r="D499">
        <f>INDEX('Data-monthly'!A:D,MATCH(_xlfn.NUMBERVALUE(_xlfn.CONCAT(YEAR(A499),IF(MONTH(A499)&lt;10,_xlfn.CONCAT("0",MONTH(A499)),MONTH(A499)))),'Data-monthly'!A:A,0),4)</f>
        <v>3.8</v>
      </c>
      <c r="E499">
        <f>INDEX('Data-monthly'!A:E,MATCH(_xlfn.NUMBERVALUE(_xlfn.CONCAT(YEAR(A499),IF(MONTH(A499)&lt;10,_xlfn.CONCAT("0",MONTH(A499)),MONTH(A499)))),'Data-monthly'!A:A,0),5)</f>
        <v>2.52E-2</v>
      </c>
      <c r="F499" s="4">
        <f>INDEX('Data-monthly'!A:F,MATCH(_xlfn.NUMBERVALUE(_xlfn.CONCAT(YEAR(A499),IF(MONTH(A499)&lt;10,_xlfn.CONCAT("0",MONTH(A499)),MONTH(A499)))),'Data-monthly'!A:A,0),6)</f>
        <v>14096.5</v>
      </c>
      <c r="G499">
        <f>_xlfn.IFNA(INDEX('Data-covid'!A:B,MATCH(Overview!A499,'Data-covid'!A:A,0),2),0)</f>
        <v>0</v>
      </c>
      <c r="H499">
        <f>INDEX('Data-weather-dates'!D:F,MATCH(Overview!A499,'Data-weather-dates'!D:D,0),3)</f>
        <v>0</v>
      </c>
      <c r="I499">
        <f>INDEX('Data-holidays'!A:B,MATCH(Overview!A499,'Data-holidays'!A:A,0),2)</f>
        <v>0</v>
      </c>
    </row>
    <row r="500" spans="1:9" x14ac:dyDescent="0.2">
      <c r="A500" s="2">
        <v>43381</v>
      </c>
      <c r="B500">
        <f>INDEX('Data-monthly'!A:B,MATCH(_xlfn.NUMBERVALUE(_xlfn.CONCAT(YEAR(A500),IF(MONTH(A500)&lt;10,_xlfn.CONCAT("0",MONTH(A500)),MONTH(A500)))),'Data-monthly'!A:A,0),2)</f>
        <v>0.53400000000000003</v>
      </c>
      <c r="C500">
        <f>INDEX('Data-monthly'!A:C,MATCH(_xlfn.NUMBERVALUE(_xlfn.CONCAT(YEAR(A500),IF(MONTH(A500)&lt;10,_xlfn.CONCAT("0",MONTH(A500)),MONTH(A500)))),'Data-monthly'!A:A,0),3)</f>
        <v>98.6</v>
      </c>
      <c r="D500">
        <f>INDEX('Data-monthly'!A:D,MATCH(_xlfn.NUMBERVALUE(_xlfn.CONCAT(YEAR(A500),IF(MONTH(A500)&lt;10,_xlfn.CONCAT("0",MONTH(A500)),MONTH(A500)))),'Data-monthly'!A:A,0),4)</f>
        <v>3.8</v>
      </c>
      <c r="E500">
        <f>INDEX('Data-monthly'!A:E,MATCH(_xlfn.NUMBERVALUE(_xlfn.CONCAT(YEAR(A500),IF(MONTH(A500)&lt;10,_xlfn.CONCAT("0",MONTH(A500)),MONTH(A500)))),'Data-monthly'!A:A,0),5)</f>
        <v>2.52E-2</v>
      </c>
      <c r="F500" s="4">
        <f>INDEX('Data-monthly'!A:F,MATCH(_xlfn.NUMBERVALUE(_xlfn.CONCAT(YEAR(A500),IF(MONTH(A500)&lt;10,_xlfn.CONCAT("0",MONTH(A500)),MONTH(A500)))),'Data-monthly'!A:A,0),6)</f>
        <v>14096.5</v>
      </c>
      <c r="G500">
        <f>_xlfn.IFNA(INDEX('Data-covid'!A:B,MATCH(Overview!A500,'Data-covid'!A:A,0),2),0)</f>
        <v>0</v>
      </c>
      <c r="H500">
        <f>INDEX('Data-weather-dates'!D:F,MATCH(Overview!A500,'Data-weather-dates'!D:D,0),3)</f>
        <v>0</v>
      </c>
      <c r="I500">
        <f>INDEX('Data-holidays'!A:B,MATCH(Overview!A500,'Data-holidays'!A:A,0),2)</f>
        <v>0</v>
      </c>
    </row>
    <row r="501" spans="1:9" x14ac:dyDescent="0.2">
      <c r="A501" s="2">
        <v>43382</v>
      </c>
      <c r="B501">
        <f>INDEX('Data-monthly'!A:B,MATCH(_xlfn.NUMBERVALUE(_xlfn.CONCAT(YEAR(A501),IF(MONTH(A501)&lt;10,_xlfn.CONCAT("0",MONTH(A501)),MONTH(A501)))),'Data-monthly'!A:A,0),2)</f>
        <v>0.53400000000000003</v>
      </c>
      <c r="C501">
        <f>INDEX('Data-monthly'!A:C,MATCH(_xlfn.NUMBERVALUE(_xlfn.CONCAT(YEAR(A501),IF(MONTH(A501)&lt;10,_xlfn.CONCAT("0",MONTH(A501)),MONTH(A501)))),'Data-monthly'!A:A,0),3)</f>
        <v>98.6</v>
      </c>
      <c r="D501">
        <f>INDEX('Data-monthly'!A:D,MATCH(_xlfn.NUMBERVALUE(_xlfn.CONCAT(YEAR(A501),IF(MONTH(A501)&lt;10,_xlfn.CONCAT("0",MONTH(A501)),MONTH(A501)))),'Data-monthly'!A:A,0),4)</f>
        <v>3.8</v>
      </c>
      <c r="E501">
        <f>INDEX('Data-monthly'!A:E,MATCH(_xlfn.NUMBERVALUE(_xlfn.CONCAT(YEAR(A501),IF(MONTH(A501)&lt;10,_xlfn.CONCAT("0",MONTH(A501)),MONTH(A501)))),'Data-monthly'!A:A,0),5)</f>
        <v>2.52E-2</v>
      </c>
      <c r="F501" s="4">
        <f>INDEX('Data-monthly'!A:F,MATCH(_xlfn.NUMBERVALUE(_xlfn.CONCAT(YEAR(A501),IF(MONTH(A501)&lt;10,_xlfn.CONCAT("0",MONTH(A501)),MONTH(A501)))),'Data-monthly'!A:A,0),6)</f>
        <v>14096.5</v>
      </c>
      <c r="G501">
        <f>_xlfn.IFNA(INDEX('Data-covid'!A:B,MATCH(Overview!A501,'Data-covid'!A:A,0),2),0)</f>
        <v>0</v>
      </c>
      <c r="H501">
        <f>INDEX('Data-weather-dates'!D:F,MATCH(Overview!A501,'Data-weather-dates'!D:D,0),3)</f>
        <v>0</v>
      </c>
      <c r="I501">
        <f>INDEX('Data-holidays'!A:B,MATCH(Overview!A501,'Data-holidays'!A:A,0),2)</f>
        <v>0</v>
      </c>
    </row>
    <row r="502" spans="1:9" x14ac:dyDescent="0.2">
      <c r="A502" s="2">
        <v>43383</v>
      </c>
      <c r="B502">
        <f>INDEX('Data-monthly'!A:B,MATCH(_xlfn.NUMBERVALUE(_xlfn.CONCAT(YEAR(A502),IF(MONTH(A502)&lt;10,_xlfn.CONCAT("0",MONTH(A502)),MONTH(A502)))),'Data-monthly'!A:A,0),2)</f>
        <v>0.53400000000000003</v>
      </c>
      <c r="C502">
        <f>INDEX('Data-monthly'!A:C,MATCH(_xlfn.NUMBERVALUE(_xlfn.CONCAT(YEAR(A502),IF(MONTH(A502)&lt;10,_xlfn.CONCAT("0",MONTH(A502)),MONTH(A502)))),'Data-monthly'!A:A,0),3)</f>
        <v>98.6</v>
      </c>
      <c r="D502">
        <f>INDEX('Data-monthly'!A:D,MATCH(_xlfn.NUMBERVALUE(_xlfn.CONCAT(YEAR(A502),IF(MONTH(A502)&lt;10,_xlfn.CONCAT("0",MONTH(A502)),MONTH(A502)))),'Data-monthly'!A:A,0),4)</f>
        <v>3.8</v>
      </c>
      <c r="E502">
        <f>INDEX('Data-monthly'!A:E,MATCH(_xlfn.NUMBERVALUE(_xlfn.CONCAT(YEAR(A502),IF(MONTH(A502)&lt;10,_xlfn.CONCAT("0",MONTH(A502)),MONTH(A502)))),'Data-monthly'!A:A,0),5)</f>
        <v>2.52E-2</v>
      </c>
      <c r="F502" s="4">
        <f>INDEX('Data-monthly'!A:F,MATCH(_xlfn.NUMBERVALUE(_xlfn.CONCAT(YEAR(A502),IF(MONTH(A502)&lt;10,_xlfn.CONCAT("0",MONTH(A502)),MONTH(A502)))),'Data-monthly'!A:A,0),6)</f>
        <v>14096.5</v>
      </c>
      <c r="G502">
        <f>_xlfn.IFNA(INDEX('Data-covid'!A:B,MATCH(Overview!A502,'Data-covid'!A:A,0),2),0)</f>
        <v>0</v>
      </c>
      <c r="H502">
        <f>INDEX('Data-weather-dates'!D:F,MATCH(Overview!A502,'Data-weather-dates'!D:D,0),3)</f>
        <v>1</v>
      </c>
      <c r="I502">
        <f>INDEX('Data-holidays'!A:B,MATCH(Overview!A502,'Data-holidays'!A:A,0),2)</f>
        <v>0</v>
      </c>
    </row>
    <row r="503" spans="1:9" x14ac:dyDescent="0.2">
      <c r="A503" s="2">
        <v>43384</v>
      </c>
      <c r="B503">
        <f>INDEX('Data-monthly'!A:B,MATCH(_xlfn.NUMBERVALUE(_xlfn.CONCAT(YEAR(A503),IF(MONTH(A503)&lt;10,_xlfn.CONCAT("0",MONTH(A503)),MONTH(A503)))),'Data-monthly'!A:A,0),2)</f>
        <v>0.53400000000000003</v>
      </c>
      <c r="C503">
        <f>INDEX('Data-monthly'!A:C,MATCH(_xlfn.NUMBERVALUE(_xlfn.CONCAT(YEAR(A503),IF(MONTH(A503)&lt;10,_xlfn.CONCAT("0",MONTH(A503)),MONTH(A503)))),'Data-monthly'!A:A,0),3)</f>
        <v>98.6</v>
      </c>
      <c r="D503">
        <f>INDEX('Data-monthly'!A:D,MATCH(_xlfn.NUMBERVALUE(_xlfn.CONCAT(YEAR(A503),IF(MONTH(A503)&lt;10,_xlfn.CONCAT("0",MONTH(A503)),MONTH(A503)))),'Data-monthly'!A:A,0),4)</f>
        <v>3.8</v>
      </c>
      <c r="E503">
        <f>INDEX('Data-monthly'!A:E,MATCH(_xlfn.NUMBERVALUE(_xlfn.CONCAT(YEAR(A503),IF(MONTH(A503)&lt;10,_xlfn.CONCAT("0",MONTH(A503)),MONTH(A503)))),'Data-monthly'!A:A,0),5)</f>
        <v>2.52E-2</v>
      </c>
      <c r="F503" s="4">
        <f>INDEX('Data-monthly'!A:F,MATCH(_xlfn.NUMBERVALUE(_xlfn.CONCAT(YEAR(A503),IF(MONTH(A503)&lt;10,_xlfn.CONCAT("0",MONTH(A503)),MONTH(A503)))),'Data-monthly'!A:A,0),6)</f>
        <v>14096.5</v>
      </c>
      <c r="G503">
        <f>_xlfn.IFNA(INDEX('Data-covid'!A:B,MATCH(Overview!A503,'Data-covid'!A:A,0),2),0)</f>
        <v>0</v>
      </c>
      <c r="H503">
        <f>INDEX('Data-weather-dates'!D:F,MATCH(Overview!A503,'Data-weather-dates'!D:D,0),3)</f>
        <v>1</v>
      </c>
      <c r="I503">
        <f>INDEX('Data-holidays'!A:B,MATCH(Overview!A503,'Data-holidays'!A:A,0),2)</f>
        <v>0</v>
      </c>
    </row>
    <row r="504" spans="1:9" x14ac:dyDescent="0.2">
      <c r="A504" s="2">
        <v>43385</v>
      </c>
      <c r="B504">
        <f>INDEX('Data-monthly'!A:B,MATCH(_xlfn.NUMBERVALUE(_xlfn.CONCAT(YEAR(A504),IF(MONTH(A504)&lt;10,_xlfn.CONCAT("0",MONTH(A504)),MONTH(A504)))),'Data-monthly'!A:A,0),2)</f>
        <v>0.53400000000000003</v>
      </c>
      <c r="C504">
        <f>INDEX('Data-monthly'!A:C,MATCH(_xlfn.NUMBERVALUE(_xlfn.CONCAT(YEAR(A504),IF(MONTH(A504)&lt;10,_xlfn.CONCAT("0",MONTH(A504)),MONTH(A504)))),'Data-monthly'!A:A,0),3)</f>
        <v>98.6</v>
      </c>
      <c r="D504">
        <f>INDEX('Data-monthly'!A:D,MATCH(_xlfn.NUMBERVALUE(_xlfn.CONCAT(YEAR(A504),IF(MONTH(A504)&lt;10,_xlfn.CONCAT("0",MONTH(A504)),MONTH(A504)))),'Data-monthly'!A:A,0),4)</f>
        <v>3.8</v>
      </c>
      <c r="E504">
        <f>INDEX('Data-monthly'!A:E,MATCH(_xlfn.NUMBERVALUE(_xlfn.CONCAT(YEAR(A504),IF(MONTH(A504)&lt;10,_xlfn.CONCAT("0",MONTH(A504)),MONTH(A504)))),'Data-monthly'!A:A,0),5)</f>
        <v>2.52E-2</v>
      </c>
      <c r="F504" s="4">
        <f>INDEX('Data-monthly'!A:F,MATCH(_xlfn.NUMBERVALUE(_xlfn.CONCAT(YEAR(A504),IF(MONTH(A504)&lt;10,_xlfn.CONCAT("0",MONTH(A504)),MONTH(A504)))),'Data-monthly'!A:A,0),6)</f>
        <v>14096.5</v>
      </c>
      <c r="G504">
        <f>_xlfn.IFNA(INDEX('Data-covid'!A:B,MATCH(Overview!A504,'Data-covid'!A:A,0),2),0)</f>
        <v>0</v>
      </c>
      <c r="H504">
        <f>INDEX('Data-weather-dates'!D:F,MATCH(Overview!A504,'Data-weather-dates'!D:D,0),3)</f>
        <v>0</v>
      </c>
      <c r="I504">
        <f>INDEX('Data-holidays'!A:B,MATCH(Overview!A504,'Data-holidays'!A:A,0),2)</f>
        <v>0</v>
      </c>
    </row>
    <row r="505" spans="1:9" x14ac:dyDescent="0.2">
      <c r="A505" s="2">
        <v>43386</v>
      </c>
      <c r="B505">
        <f>INDEX('Data-monthly'!A:B,MATCH(_xlfn.NUMBERVALUE(_xlfn.CONCAT(YEAR(A505),IF(MONTH(A505)&lt;10,_xlfn.CONCAT("0",MONTH(A505)),MONTH(A505)))),'Data-monthly'!A:A,0),2)</f>
        <v>0.53400000000000003</v>
      </c>
      <c r="C505">
        <f>INDEX('Data-monthly'!A:C,MATCH(_xlfn.NUMBERVALUE(_xlfn.CONCAT(YEAR(A505),IF(MONTH(A505)&lt;10,_xlfn.CONCAT("0",MONTH(A505)),MONTH(A505)))),'Data-monthly'!A:A,0),3)</f>
        <v>98.6</v>
      </c>
      <c r="D505">
        <f>INDEX('Data-monthly'!A:D,MATCH(_xlfn.NUMBERVALUE(_xlfn.CONCAT(YEAR(A505),IF(MONTH(A505)&lt;10,_xlfn.CONCAT("0",MONTH(A505)),MONTH(A505)))),'Data-monthly'!A:A,0),4)</f>
        <v>3.8</v>
      </c>
      <c r="E505">
        <f>INDEX('Data-monthly'!A:E,MATCH(_xlfn.NUMBERVALUE(_xlfn.CONCAT(YEAR(A505),IF(MONTH(A505)&lt;10,_xlfn.CONCAT("0",MONTH(A505)),MONTH(A505)))),'Data-monthly'!A:A,0),5)</f>
        <v>2.52E-2</v>
      </c>
      <c r="F505" s="4">
        <f>INDEX('Data-monthly'!A:F,MATCH(_xlfn.NUMBERVALUE(_xlfn.CONCAT(YEAR(A505),IF(MONTH(A505)&lt;10,_xlfn.CONCAT("0",MONTH(A505)),MONTH(A505)))),'Data-monthly'!A:A,0),6)</f>
        <v>14096.5</v>
      </c>
      <c r="G505">
        <f>_xlfn.IFNA(INDEX('Data-covid'!A:B,MATCH(Overview!A505,'Data-covid'!A:A,0),2),0)</f>
        <v>0</v>
      </c>
      <c r="H505">
        <f>INDEX('Data-weather-dates'!D:F,MATCH(Overview!A505,'Data-weather-dates'!D:D,0),3)</f>
        <v>0</v>
      </c>
      <c r="I505">
        <f>INDEX('Data-holidays'!A:B,MATCH(Overview!A505,'Data-holidays'!A:A,0),2)</f>
        <v>0</v>
      </c>
    </row>
    <row r="506" spans="1:9" x14ac:dyDescent="0.2">
      <c r="A506" s="2">
        <v>43387</v>
      </c>
      <c r="B506">
        <f>INDEX('Data-monthly'!A:B,MATCH(_xlfn.NUMBERVALUE(_xlfn.CONCAT(YEAR(A506),IF(MONTH(A506)&lt;10,_xlfn.CONCAT("0",MONTH(A506)),MONTH(A506)))),'Data-monthly'!A:A,0),2)</f>
        <v>0.53400000000000003</v>
      </c>
      <c r="C506">
        <f>INDEX('Data-monthly'!A:C,MATCH(_xlfn.NUMBERVALUE(_xlfn.CONCAT(YEAR(A506),IF(MONTH(A506)&lt;10,_xlfn.CONCAT("0",MONTH(A506)),MONTH(A506)))),'Data-monthly'!A:A,0),3)</f>
        <v>98.6</v>
      </c>
      <c r="D506">
        <f>INDEX('Data-monthly'!A:D,MATCH(_xlfn.NUMBERVALUE(_xlfn.CONCAT(YEAR(A506),IF(MONTH(A506)&lt;10,_xlfn.CONCAT("0",MONTH(A506)),MONTH(A506)))),'Data-monthly'!A:A,0),4)</f>
        <v>3.8</v>
      </c>
      <c r="E506">
        <f>INDEX('Data-monthly'!A:E,MATCH(_xlfn.NUMBERVALUE(_xlfn.CONCAT(YEAR(A506),IF(MONTH(A506)&lt;10,_xlfn.CONCAT("0",MONTH(A506)),MONTH(A506)))),'Data-monthly'!A:A,0),5)</f>
        <v>2.52E-2</v>
      </c>
      <c r="F506" s="4">
        <f>INDEX('Data-monthly'!A:F,MATCH(_xlfn.NUMBERVALUE(_xlfn.CONCAT(YEAR(A506),IF(MONTH(A506)&lt;10,_xlfn.CONCAT("0",MONTH(A506)),MONTH(A506)))),'Data-monthly'!A:A,0),6)</f>
        <v>14096.5</v>
      </c>
      <c r="G506">
        <f>_xlfn.IFNA(INDEX('Data-covid'!A:B,MATCH(Overview!A506,'Data-covid'!A:A,0),2),0)</f>
        <v>0</v>
      </c>
      <c r="H506">
        <f>INDEX('Data-weather-dates'!D:F,MATCH(Overview!A506,'Data-weather-dates'!D:D,0),3)</f>
        <v>0</v>
      </c>
      <c r="I506">
        <f>INDEX('Data-holidays'!A:B,MATCH(Overview!A506,'Data-holidays'!A:A,0),2)</f>
        <v>0</v>
      </c>
    </row>
    <row r="507" spans="1:9" x14ac:dyDescent="0.2">
      <c r="A507" s="2">
        <v>43388</v>
      </c>
      <c r="B507">
        <f>INDEX('Data-monthly'!A:B,MATCH(_xlfn.NUMBERVALUE(_xlfn.CONCAT(YEAR(A507),IF(MONTH(A507)&lt;10,_xlfn.CONCAT("0",MONTH(A507)),MONTH(A507)))),'Data-monthly'!A:A,0),2)</f>
        <v>0.53400000000000003</v>
      </c>
      <c r="C507">
        <f>INDEX('Data-monthly'!A:C,MATCH(_xlfn.NUMBERVALUE(_xlfn.CONCAT(YEAR(A507),IF(MONTH(A507)&lt;10,_xlfn.CONCAT("0",MONTH(A507)),MONTH(A507)))),'Data-monthly'!A:A,0),3)</f>
        <v>98.6</v>
      </c>
      <c r="D507">
        <f>INDEX('Data-monthly'!A:D,MATCH(_xlfn.NUMBERVALUE(_xlfn.CONCAT(YEAR(A507),IF(MONTH(A507)&lt;10,_xlfn.CONCAT("0",MONTH(A507)),MONTH(A507)))),'Data-monthly'!A:A,0),4)</f>
        <v>3.8</v>
      </c>
      <c r="E507">
        <f>INDEX('Data-monthly'!A:E,MATCH(_xlfn.NUMBERVALUE(_xlfn.CONCAT(YEAR(A507),IF(MONTH(A507)&lt;10,_xlfn.CONCAT("0",MONTH(A507)),MONTH(A507)))),'Data-monthly'!A:A,0),5)</f>
        <v>2.52E-2</v>
      </c>
      <c r="F507" s="4">
        <f>INDEX('Data-monthly'!A:F,MATCH(_xlfn.NUMBERVALUE(_xlfn.CONCAT(YEAR(A507),IF(MONTH(A507)&lt;10,_xlfn.CONCAT("0",MONTH(A507)),MONTH(A507)))),'Data-monthly'!A:A,0),6)</f>
        <v>14096.5</v>
      </c>
      <c r="G507">
        <f>_xlfn.IFNA(INDEX('Data-covid'!A:B,MATCH(Overview!A507,'Data-covid'!A:A,0),2),0)</f>
        <v>0</v>
      </c>
      <c r="H507">
        <f>INDEX('Data-weather-dates'!D:F,MATCH(Overview!A507,'Data-weather-dates'!D:D,0),3)</f>
        <v>0</v>
      </c>
      <c r="I507">
        <f>INDEX('Data-holidays'!A:B,MATCH(Overview!A507,'Data-holidays'!A:A,0),2)</f>
        <v>0</v>
      </c>
    </row>
    <row r="508" spans="1:9" x14ac:dyDescent="0.2">
      <c r="A508" s="2">
        <v>43389</v>
      </c>
      <c r="B508">
        <f>INDEX('Data-monthly'!A:B,MATCH(_xlfn.NUMBERVALUE(_xlfn.CONCAT(YEAR(A508),IF(MONTH(A508)&lt;10,_xlfn.CONCAT("0",MONTH(A508)),MONTH(A508)))),'Data-monthly'!A:A,0),2)</f>
        <v>0.53400000000000003</v>
      </c>
      <c r="C508">
        <f>INDEX('Data-monthly'!A:C,MATCH(_xlfn.NUMBERVALUE(_xlfn.CONCAT(YEAR(A508),IF(MONTH(A508)&lt;10,_xlfn.CONCAT("0",MONTH(A508)),MONTH(A508)))),'Data-monthly'!A:A,0),3)</f>
        <v>98.6</v>
      </c>
      <c r="D508">
        <f>INDEX('Data-monthly'!A:D,MATCH(_xlfn.NUMBERVALUE(_xlfn.CONCAT(YEAR(A508),IF(MONTH(A508)&lt;10,_xlfn.CONCAT("0",MONTH(A508)),MONTH(A508)))),'Data-monthly'!A:A,0),4)</f>
        <v>3.8</v>
      </c>
      <c r="E508">
        <f>INDEX('Data-monthly'!A:E,MATCH(_xlfn.NUMBERVALUE(_xlfn.CONCAT(YEAR(A508),IF(MONTH(A508)&lt;10,_xlfn.CONCAT("0",MONTH(A508)),MONTH(A508)))),'Data-monthly'!A:A,0),5)</f>
        <v>2.52E-2</v>
      </c>
      <c r="F508" s="4">
        <f>INDEX('Data-monthly'!A:F,MATCH(_xlfn.NUMBERVALUE(_xlfn.CONCAT(YEAR(A508),IF(MONTH(A508)&lt;10,_xlfn.CONCAT("0",MONTH(A508)),MONTH(A508)))),'Data-monthly'!A:A,0),6)</f>
        <v>14096.5</v>
      </c>
      <c r="G508">
        <f>_xlfn.IFNA(INDEX('Data-covid'!A:B,MATCH(Overview!A508,'Data-covid'!A:A,0),2),0)</f>
        <v>0</v>
      </c>
      <c r="H508">
        <f>INDEX('Data-weather-dates'!D:F,MATCH(Overview!A508,'Data-weather-dates'!D:D,0),3)</f>
        <v>0</v>
      </c>
      <c r="I508">
        <f>INDEX('Data-holidays'!A:B,MATCH(Overview!A508,'Data-holidays'!A:A,0),2)</f>
        <v>0</v>
      </c>
    </row>
    <row r="509" spans="1:9" x14ac:dyDescent="0.2">
      <c r="A509" s="2">
        <v>43390</v>
      </c>
      <c r="B509">
        <f>INDEX('Data-monthly'!A:B,MATCH(_xlfn.NUMBERVALUE(_xlfn.CONCAT(YEAR(A509),IF(MONTH(A509)&lt;10,_xlfn.CONCAT("0",MONTH(A509)),MONTH(A509)))),'Data-monthly'!A:A,0),2)</f>
        <v>0.53400000000000003</v>
      </c>
      <c r="C509">
        <f>INDEX('Data-monthly'!A:C,MATCH(_xlfn.NUMBERVALUE(_xlfn.CONCAT(YEAR(A509),IF(MONTH(A509)&lt;10,_xlfn.CONCAT("0",MONTH(A509)),MONTH(A509)))),'Data-monthly'!A:A,0),3)</f>
        <v>98.6</v>
      </c>
      <c r="D509">
        <f>INDEX('Data-monthly'!A:D,MATCH(_xlfn.NUMBERVALUE(_xlfn.CONCAT(YEAR(A509),IF(MONTH(A509)&lt;10,_xlfn.CONCAT("0",MONTH(A509)),MONTH(A509)))),'Data-monthly'!A:A,0),4)</f>
        <v>3.8</v>
      </c>
      <c r="E509">
        <f>INDEX('Data-monthly'!A:E,MATCH(_xlfn.NUMBERVALUE(_xlfn.CONCAT(YEAR(A509),IF(MONTH(A509)&lt;10,_xlfn.CONCAT("0",MONTH(A509)),MONTH(A509)))),'Data-monthly'!A:A,0),5)</f>
        <v>2.52E-2</v>
      </c>
      <c r="F509" s="4">
        <f>INDEX('Data-monthly'!A:F,MATCH(_xlfn.NUMBERVALUE(_xlfn.CONCAT(YEAR(A509),IF(MONTH(A509)&lt;10,_xlfn.CONCAT("0",MONTH(A509)),MONTH(A509)))),'Data-monthly'!A:A,0),6)</f>
        <v>14096.5</v>
      </c>
      <c r="G509">
        <f>_xlfn.IFNA(INDEX('Data-covid'!A:B,MATCH(Overview!A509,'Data-covid'!A:A,0),2),0)</f>
        <v>0</v>
      </c>
      <c r="H509">
        <f>INDEX('Data-weather-dates'!D:F,MATCH(Overview!A509,'Data-weather-dates'!D:D,0),3)</f>
        <v>0</v>
      </c>
      <c r="I509">
        <f>INDEX('Data-holidays'!A:B,MATCH(Overview!A509,'Data-holidays'!A:A,0),2)</f>
        <v>0</v>
      </c>
    </row>
    <row r="510" spans="1:9" x14ac:dyDescent="0.2">
      <c r="A510" s="2">
        <v>43391</v>
      </c>
      <c r="B510">
        <f>INDEX('Data-monthly'!A:B,MATCH(_xlfn.NUMBERVALUE(_xlfn.CONCAT(YEAR(A510),IF(MONTH(A510)&lt;10,_xlfn.CONCAT("0",MONTH(A510)),MONTH(A510)))),'Data-monthly'!A:A,0),2)</f>
        <v>0.53400000000000003</v>
      </c>
      <c r="C510">
        <f>INDEX('Data-monthly'!A:C,MATCH(_xlfn.NUMBERVALUE(_xlfn.CONCAT(YEAR(A510),IF(MONTH(A510)&lt;10,_xlfn.CONCAT("0",MONTH(A510)),MONTH(A510)))),'Data-monthly'!A:A,0),3)</f>
        <v>98.6</v>
      </c>
      <c r="D510">
        <f>INDEX('Data-monthly'!A:D,MATCH(_xlfn.NUMBERVALUE(_xlfn.CONCAT(YEAR(A510),IF(MONTH(A510)&lt;10,_xlfn.CONCAT("0",MONTH(A510)),MONTH(A510)))),'Data-monthly'!A:A,0),4)</f>
        <v>3.8</v>
      </c>
      <c r="E510">
        <f>INDEX('Data-monthly'!A:E,MATCH(_xlfn.NUMBERVALUE(_xlfn.CONCAT(YEAR(A510),IF(MONTH(A510)&lt;10,_xlfn.CONCAT("0",MONTH(A510)),MONTH(A510)))),'Data-monthly'!A:A,0),5)</f>
        <v>2.52E-2</v>
      </c>
      <c r="F510" s="4">
        <f>INDEX('Data-monthly'!A:F,MATCH(_xlfn.NUMBERVALUE(_xlfn.CONCAT(YEAR(A510),IF(MONTH(A510)&lt;10,_xlfn.CONCAT("0",MONTH(A510)),MONTH(A510)))),'Data-monthly'!A:A,0),6)</f>
        <v>14096.5</v>
      </c>
      <c r="G510">
        <f>_xlfn.IFNA(INDEX('Data-covid'!A:B,MATCH(Overview!A510,'Data-covid'!A:A,0),2),0)</f>
        <v>0</v>
      </c>
      <c r="H510">
        <f>INDEX('Data-weather-dates'!D:F,MATCH(Overview!A510,'Data-weather-dates'!D:D,0),3)</f>
        <v>0</v>
      </c>
      <c r="I510">
        <f>INDEX('Data-holidays'!A:B,MATCH(Overview!A510,'Data-holidays'!A:A,0),2)</f>
        <v>0</v>
      </c>
    </row>
    <row r="511" spans="1:9" x14ac:dyDescent="0.2">
      <c r="A511" s="2">
        <v>43392</v>
      </c>
      <c r="B511">
        <f>INDEX('Data-monthly'!A:B,MATCH(_xlfn.NUMBERVALUE(_xlfn.CONCAT(YEAR(A511),IF(MONTH(A511)&lt;10,_xlfn.CONCAT("0",MONTH(A511)),MONTH(A511)))),'Data-monthly'!A:A,0),2)</f>
        <v>0.53400000000000003</v>
      </c>
      <c r="C511">
        <f>INDEX('Data-monthly'!A:C,MATCH(_xlfn.NUMBERVALUE(_xlfn.CONCAT(YEAR(A511),IF(MONTH(A511)&lt;10,_xlfn.CONCAT("0",MONTH(A511)),MONTH(A511)))),'Data-monthly'!A:A,0),3)</f>
        <v>98.6</v>
      </c>
      <c r="D511">
        <f>INDEX('Data-monthly'!A:D,MATCH(_xlfn.NUMBERVALUE(_xlfn.CONCAT(YEAR(A511),IF(MONTH(A511)&lt;10,_xlfn.CONCAT("0",MONTH(A511)),MONTH(A511)))),'Data-monthly'!A:A,0),4)</f>
        <v>3.8</v>
      </c>
      <c r="E511">
        <f>INDEX('Data-monthly'!A:E,MATCH(_xlfn.NUMBERVALUE(_xlfn.CONCAT(YEAR(A511),IF(MONTH(A511)&lt;10,_xlfn.CONCAT("0",MONTH(A511)),MONTH(A511)))),'Data-monthly'!A:A,0),5)</f>
        <v>2.52E-2</v>
      </c>
      <c r="F511" s="4">
        <f>INDEX('Data-monthly'!A:F,MATCH(_xlfn.NUMBERVALUE(_xlfn.CONCAT(YEAR(A511),IF(MONTH(A511)&lt;10,_xlfn.CONCAT("0",MONTH(A511)),MONTH(A511)))),'Data-monthly'!A:A,0),6)</f>
        <v>14096.5</v>
      </c>
      <c r="G511">
        <f>_xlfn.IFNA(INDEX('Data-covid'!A:B,MATCH(Overview!A511,'Data-covid'!A:A,0),2),0)</f>
        <v>0</v>
      </c>
      <c r="H511">
        <f>INDEX('Data-weather-dates'!D:F,MATCH(Overview!A511,'Data-weather-dates'!D:D,0),3)</f>
        <v>0</v>
      </c>
      <c r="I511">
        <f>INDEX('Data-holidays'!A:B,MATCH(Overview!A511,'Data-holidays'!A:A,0),2)</f>
        <v>0</v>
      </c>
    </row>
    <row r="512" spans="1:9" x14ac:dyDescent="0.2">
      <c r="A512" s="2">
        <v>43393</v>
      </c>
      <c r="B512">
        <f>INDEX('Data-monthly'!A:B,MATCH(_xlfn.NUMBERVALUE(_xlfn.CONCAT(YEAR(A512),IF(MONTH(A512)&lt;10,_xlfn.CONCAT("0",MONTH(A512)),MONTH(A512)))),'Data-monthly'!A:A,0),2)</f>
        <v>0.53400000000000003</v>
      </c>
      <c r="C512">
        <f>INDEX('Data-monthly'!A:C,MATCH(_xlfn.NUMBERVALUE(_xlfn.CONCAT(YEAR(A512),IF(MONTH(A512)&lt;10,_xlfn.CONCAT("0",MONTH(A512)),MONTH(A512)))),'Data-monthly'!A:A,0),3)</f>
        <v>98.6</v>
      </c>
      <c r="D512">
        <f>INDEX('Data-monthly'!A:D,MATCH(_xlfn.NUMBERVALUE(_xlfn.CONCAT(YEAR(A512),IF(MONTH(A512)&lt;10,_xlfn.CONCAT("0",MONTH(A512)),MONTH(A512)))),'Data-monthly'!A:A,0),4)</f>
        <v>3.8</v>
      </c>
      <c r="E512">
        <f>INDEX('Data-monthly'!A:E,MATCH(_xlfn.NUMBERVALUE(_xlfn.CONCAT(YEAR(A512),IF(MONTH(A512)&lt;10,_xlfn.CONCAT("0",MONTH(A512)),MONTH(A512)))),'Data-monthly'!A:A,0),5)</f>
        <v>2.52E-2</v>
      </c>
      <c r="F512" s="4">
        <f>INDEX('Data-monthly'!A:F,MATCH(_xlfn.NUMBERVALUE(_xlfn.CONCAT(YEAR(A512),IF(MONTH(A512)&lt;10,_xlfn.CONCAT("0",MONTH(A512)),MONTH(A512)))),'Data-monthly'!A:A,0),6)</f>
        <v>14096.5</v>
      </c>
      <c r="G512">
        <f>_xlfn.IFNA(INDEX('Data-covid'!A:B,MATCH(Overview!A512,'Data-covid'!A:A,0),2),0)</f>
        <v>0</v>
      </c>
      <c r="H512">
        <f>INDEX('Data-weather-dates'!D:F,MATCH(Overview!A512,'Data-weather-dates'!D:D,0),3)</f>
        <v>0</v>
      </c>
      <c r="I512">
        <f>INDEX('Data-holidays'!A:B,MATCH(Overview!A512,'Data-holidays'!A:A,0),2)</f>
        <v>0</v>
      </c>
    </row>
    <row r="513" spans="1:9" x14ac:dyDescent="0.2">
      <c r="A513" s="2">
        <v>43394</v>
      </c>
      <c r="B513">
        <f>INDEX('Data-monthly'!A:B,MATCH(_xlfn.NUMBERVALUE(_xlfn.CONCAT(YEAR(A513),IF(MONTH(A513)&lt;10,_xlfn.CONCAT("0",MONTH(A513)),MONTH(A513)))),'Data-monthly'!A:A,0),2)</f>
        <v>0.53400000000000003</v>
      </c>
      <c r="C513">
        <f>INDEX('Data-monthly'!A:C,MATCH(_xlfn.NUMBERVALUE(_xlfn.CONCAT(YEAR(A513),IF(MONTH(A513)&lt;10,_xlfn.CONCAT("0",MONTH(A513)),MONTH(A513)))),'Data-monthly'!A:A,0),3)</f>
        <v>98.6</v>
      </c>
      <c r="D513">
        <f>INDEX('Data-monthly'!A:D,MATCH(_xlfn.NUMBERVALUE(_xlfn.CONCAT(YEAR(A513),IF(MONTH(A513)&lt;10,_xlfn.CONCAT("0",MONTH(A513)),MONTH(A513)))),'Data-monthly'!A:A,0),4)</f>
        <v>3.8</v>
      </c>
      <c r="E513">
        <f>INDEX('Data-monthly'!A:E,MATCH(_xlfn.NUMBERVALUE(_xlfn.CONCAT(YEAR(A513),IF(MONTH(A513)&lt;10,_xlfn.CONCAT("0",MONTH(A513)),MONTH(A513)))),'Data-monthly'!A:A,0),5)</f>
        <v>2.52E-2</v>
      </c>
      <c r="F513" s="4">
        <f>INDEX('Data-monthly'!A:F,MATCH(_xlfn.NUMBERVALUE(_xlfn.CONCAT(YEAR(A513),IF(MONTH(A513)&lt;10,_xlfn.CONCAT("0",MONTH(A513)),MONTH(A513)))),'Data-monthly'!A:A,0),6)</f>
        <v>14096.5</v>
      </c>
      <c r="G513">
        <f>_xlfn.IFNA(INDEX('Data-covid'!A:B,MATCH(Overview!A513,'Data-covid'!A:A,0),2),0)</f>
        <v>0</v>
      </c>
      <c r="H513">
        <f>INDEX('Data-weather-dates'!D:F,MATCH(Overview!A513,'Data-weather-dates'!D:D,0),3)</f>
        <v>0</v>
      </c>
      <c r="I513">
        <f>INDEX('Data-holidays'!A:B,MATCH(Overview!A513,'Data-holidays'!A:A,0),2)</f>
        <v>0</v>
      </c>
    </row>
    <row r="514" spans="1:9" x14ac:dyDescent="0.2">
      <c r="A514" s="2">
        <v>43395</v>
      </c>
      <c r="B514">
        <f>INDEX('Data-monthly'!A:B,MATCH(_xlfn.NUMBERVALUE(_xlfn.CONCAT(YEAR(A514),IF(MONTH(A514)&lt;10,_xlfn.CONCAT("0",MONTH(A514)),MONTH(A514)))),'Data-monthly'!A:A,0),2)</f>
        <v>0.53400000000000003</v>
      </c>
      <c r="C514">
        <f>INDEX('Data-monthly'!A:C,MATCH(_xlfn.NUMBERVALUE(_xlfn.CONCAT(YEAR(A514),IF(MONTH(A514)&lt;10,_xlfn.CONCAT("0",MONTH(A514)),MONTH(A514)))),'Data-monthly'!A:A,0),3)</f>
        <v>98.6</v>
      </c>
      <c r="D514">
        <f>INDEX('Data-monthly'!A:D,MATCH(_xlfn.NUMBERVALUE(_xlfn.CONCAT(YEAR(A514),IF(MONTH(A514)&lt;10,_xlfn.CONCAT("0",MONTH(A514)),MONTH(A514)))),'Data-monthly'!A:A,0),4)</f>
        <v>3.8</v>
      </c>
      <c r="E514">
        <f>INDEX('Data-monthly'!A:E,MATCH(_xlfn.NUMBERVALUE(_xlfn.CONCAT(YEAR(A514),IF(MONTH(A514)&lt;10,_xlfn.CONCAT("0",MONTH(A514)),MONTH(A514)))),'Data-monthly'!A:A,0),5)</f>
        <v>2.52E-2</v>
      </c>
      <c r="F514" s="4">
        <f>INDEX('Data-monthly'!A:F,MATCH(_xlfn.NUMBERVALUE(_xlfn.CONCAT(YEAR(A514),IF(MONTH(A514)&lt;10,_xlfn.CONCAT("0",MONTH(A514)),MONTH(A514)))),'Data-monthly'!A:A,0),6)</f>
        <v>14096.5</v>
      </c>
      <c r="G514">
        <f>_xlfn.IFNA(INDEX('Data-covid'!A:B,MATCH(Overview!A514,'Data-covid'!A:A,0),2),0)</f>
        <v>0</v>
      </c>
      <c r="H514">
        <f>INDEX('Data-weather-dates'!D:F,MATCH(Overview!A514,'Data-weather-dates'!D:D,0),3)</f>
        <v>0</v>
      </c>
      <c r="I514">
        <f>INDEX('Data-holidays'!A:B,MATCH(Overview!A514,'Data-holidays'!A:A,0),2)</f>
        <v>0</v>
      </c>
    </row>
    <row r="515" spans="1:9" x14ac:dyDescent="0.2">
      <c r="A515" s="2">
        <v>43396</v>
      </c>
      <c r="B515">
        <f>INDEX('Data-monthly'!A:B,MATCH(_xlfn.NUMBERVALUE(_xlfn.CONCAT(YEAR(A515),IF(MONTH(A515)&lt;10,_xlfn.CONCAT("0",MONTH(A515)),MONTH(A515)))),'Data-monthly'!A:A,0),2)</f>
        <v>0.53400000000000003</v>
      </c>
      <c r="C515">
        <f>INDEX('Data-monthly'!A:C,MATCH(_xlfn.NUMBERVALUE(_xlfn.CONCAT(YEAR(A515),IF(MONTH(A515)&lt;10,_xlfn.CONCAT("0",MONTH(A515)),MONTH(A515)))),'Data-monthly'!A:A,0),3)</f>
        <v>98.6</v>
      </c>
      <c r="D515">
        <f>INDEX('Data-monthly'!A:D,MATCH(_xlfn.NUMBERVALUE(_xlfn.CONCAT(YEAR(A515),IF(MONTH(A515)&lt;10,_xlfn.CONCAT("0",MONTH(A515)),MONTH(A515)))),'Data-monthly'!A:A,0),4)</f>
        <v>3.8</v>
      </c>
      <c r="E515">
        <f>INDEX('Data-monthly'!A:E,MATCH(_xlfn.NUMBERVALUE(_xlfn.CONCAT(YEAR(A515),IF(MONTH(A515)&lt;10,_xlfn.CONCAT("0",MONTH(A515)),MONTH(A515)))),'Data-monthly'!A:A,0),5)</f>
        <v>2.52E-2</v>
      </c>
      <c r="F515" s="4">
        <f>INDEX('Data-monthly'!A:F,MATCH(_xlfn.NUMBERVALUE(_xlfn.CONCAT(YEAR(A515),IF(MONTH(A515)&lt;10,_xlfn.CONCAT("0",MONTH(A515)),MONTH(A515)))),'Data-monthly'!A:A,0),6)</f>
        <v>14096.5</v>
      </c>
      <c r="G515">
        <f>_xlfn.IFNA(INDEX('Data-covid'!A:B,MATCH(Overview!A515,'Data-covid'!A:A,0),2),0)</f>
        <v>0</v>
      </c>
      <c r="H515">
        <f>INDEX('Data-weather-dates'!D:F,MATCH(Overview!A515,'Data-weather-dates'!D:D,0),3)</f>
        <v>0</v>
      </c>
      <c r="I515">
        <f>INDEX('Data-holidays'!A:B,MATCH(Overview!A515,'Data-holidays'!A:A,0),2)</f>
        <v>0</v>
      </c>
    </row>
    <row r="516" spans="1:9" x14ac:dyDescent="0.2">
      <c r="A516" s="2">
        <v>43397</v>
      </c>
      <c r="B516">
        <f>INDEX('Data-monthly'!A:B,MATCH(_xlfn.NUMBERVALUE(_xlfn.CONCAT(YEAR(A516),IF(MONTH(A516)&lt;10,_xlfn.CONCAT("0",MONTH(A516)),MONTH(A516)))),'Data-monthly'!A:A,0),2)</f>
        <v>0.53400000000000003</v>
      </c>
      <c r="C516">
        <f>INDEX('Data-monthly'!A:C,MATCH(_xlfn.NUMBERVALUE(_xlfn.CONCAT(YEAR(A516),IF(MONTH(A516)&lt;10,_xlfn.CONCAT("0",MONTH(A516)),MONTH(A516)))),'Data-monthly'!A:A,0),3)</f>
        <v>98.6</v>
      </c>
      <c r="D516">
        <f>INDEX('Data-monthly'!A:D,MATCH(_xlfn.NUMBERVALUE(_xlfn.CONCAT(YEAR(A516),IF(MONTH(A516)&lt;10,_xlfn.CONCAT("0",MONTH(A516)),MONTH(A516)))),'Data-monthly'!A:A,0),4)</f>
        <v>3.8</v>
      </c>
      <c r="E516">
        <f>INDEX('Data-monthly'!A:E,MATCH(_xlfn.NUMBERVALUE(_xlfn.CONCAT(YEAR(A516),IF(MONTH(A516)&lt;10,_xlfn.CONCAT("0",MONTH(A516)),MONTH(A516)))),'Data-monthly'!A:A,0),5)</f>
        <v>2.52E-2</v>
      </c>
      <c r="F516" s="4">
        <f>INDEX('Data-monthly'!A:F,MATCH(_xlfn.NUMBERVALUE(_xlfn.CONCAT(YEAR(A516),IF(MONTH(A516)&lt;10,_xlfn.CONCAT("0",MONTH(A516)),MONTH(A516)))),'Data-monthly'!A:A,0),6)</f>
        <v>14096.5</v>
      </c>
      <c r="G516">
        <f>_xlfn.IFNA(INDEX('Data-covid'!A:B,MATCH(Overview!A516,'Data-covid'!A:A,0),2),0)</f>
        <v>0</v>
      </c>
      <c r="H516">
        <f>INDEX('Data-weather-dates'!D:F,MATCH(Overview!A516,'Data-weather-dates'!D:D,0),3)</f>
        <v>0</v>
      </c>
      <c r="I516">
        <f>INDEX('Data-holidays'!A:B,MATCH(Overview!A516,'Data-holidays'!A:A,0),2)</f>
        <v>0</v>
      </c>
    </row>
    <row r="517" spans="1:9" x14ac:dyDescent="0.2">
      <c r="A517" s="2">
        <v>43398</v>
      </c>
      <c r="B517">
        <f>INDEX('Data-monthly'!A:B,MATCH(_xlfn.NUMBERVALUE(_xlfn.CONCAT(YEAR(A517),IF(MONTH(A517)&lt;10,_xlfn.CONCAT("0",MONTH(A517)),MONTH(A517)))),'Data-monthly'!A:A,0),2)</f>
        <v>0.53400000000000003</v>
      </c>
      <c r="C517">
        <f>INDEX('Data-monthly'!A:C,MATCH(_xlfn.NUMBERVALUE(_xlfn.CONCAT(YEAR(A517),IF(MONTH(A517)&lt;10,_xlfn.CONCAT("0",MONTH(A517)),MONTH(A517)))),'Data-monthly'!A:A,0),3)</f>
        <v>98.6</v>
      </c>
      <c r="D517">
        <f>INDEX('Data-monthly'!A:D,MATCH(_xlfn.NUMBERVALUE(_xlfn.CONCAT(YEAR(A517),IF(MONTH(A517)&lt;10,_xlfn.CONCAT("0",MONTH(A517)),MONTH(A517)))),'Data-monthly'!A:A,0),4)</f>
        <v>3.8</v>
      </c>
      <c r="E517">
        <f>INDEX('Data-monthly'!A:E,MATCH(_xlfn.NUMBERVALUE(_xlfn.CONCAT(YEAR(A517),IF(MONTH(A517)&lt;10,_xlfn.CONCAT("0",MONTH(A517)),MONTH(A517)))),'Data-monthly'!A:A,0),5)</f>
        <v>2.52E-2</v>
      </c>
      <c r="F517" s="4">
        <f>INDEX('Data-monthly'!A:F,MATCH(_xlfn.NUMBERVALUE(_xlfn.CONCAT(YEAR(A517),IF(MONTH(A517)&lt;10,_xlfn.CONCAT("0",MONTH(A517)),MONTH(A517)))),'Data-monthly'!A:A,0),6)</f>
        <v>14096.5</v>
      </c>
      <c r="G517">
        <f>_xlfn.IFNA(INDEX('Data-covid'!A:B,MATCH(Overview!A517,'Data-covid'!A:A,0),2),0)</f>
        <v>0</v>
      </c>
      <c r="H517">
        <f>INDEX('Data-weather-dates'!D:F,MATCH(Overview!A517,'Data-weather-dates'!D:D,0),3)</f>
        <v>0</v>
      </c>
      <c r="I517">
        <f>INDEX('Data-holidays'!A:B,MATCH(Overview!A517,'Data-holidays'!A:A,0),2)</f>
        <v>0</v>
      </c>
    </row>
    <row r="518" spans="1:9" x14ac:dyDescent="0.2">
      <c r="A518" s="2">
        <v>43399</v>
      </c>
      <c r="B518">
        <f>INDEX('Data-monthly'!A:B,MATCH(_xlfn.NUMBERVALUE(_xlfn.CONCAT(YEAR(A518),IF(MONTH(A518)&lt;10,_xlfn.CONCAT("0",MONTH(A518)),MONTH(A518)))),'Data-monthly'!A:A,0),2)</f>
        <v>0.53400000000000003</v>
      </c>
      <c r="C518">
        <f>INDEX('Data-monthly'!A:C,MATCH(_xlfn.NUMBERVALUE(_xlfn.CONCAT(YEAR(A518),IF(MONTH(A518)&lt;10,_xlfn.CONCAT("0",MONTH(A518)),MONTH(A518)))),'Data-monthly'!A:A,0),3)</f>
        <v>98.6</v>
      </c>
      <c r="D518">
        <f>INDEX('Data-monthly'!A:D,MATCH(_xlfn.NUMBERVALUE(_xlfn.CONCAT(YEAR(A518),IF(MONTH(A518)&lt;10,_xlfn.CONCAT("0",MONTH(A518)),MONTH(A518)))),'Data-monthly'!A:A,0),4)</f>
        <v>3.8</v>
      </c>
      <c r="E518">
        <f>INDEX('Data-monthly'!A:E,MATCH(_xlfn.NUMBERVALUE(_xlfn.CONCAT(YEAR(A518),IF(MONTH(A518)&lt;10,_xlfn.CONCAT("0",MONTH(A518)),MONTH(A518)))),'Data-monthly'!A:A,0),5)</f>
        <v>2.52E-2</v>
      </c>
      <c r="F518" s="4">
        <f>INDEX('Data-monthly'!A:F,MATCH(_xlfn.NUMBERVALUE(_xlfn.CONCAT(YEAR(A518),IF(MONTH(A518)&lt;10,_xlfn.CONCAT("0",MONTH(A518)),MONTH(A518)))),'Data-monthly'!A:A,0),6)</f>
        <v>14096.5</v>
      </c>
      <c r="G518">
        <f>_xlfn.IFNA(INDEX('Data-covid'!A:B,MATCH(Overview!A518,'Data-covid'!A:A,0),2),0)</f>
        <v>0</v>
      </c>
      <c r="H518">
        <f>INDEX('Data-weather-dates'!D:F,MATCH(Overview!A518,'Data-weather-dates'!D:D,0),3)</f>
        <v>0</v>
      </c>
      <c r="I518">
        <f>INDEX('Data-holidays'!A:B,MATCH(Overview!A518,'Data-holidays'!A:A,0),2)</f>
        <v>0</v>
      </c>
    </row>
    <row r="519" spans="1:9" x14ac:dyDescent="0.2">
      <c r="A519" s="2">
        <v>43400</v>
      </c>
      <c r="B519">
        <f>INDEX('Data-monthly'!A:B,MATCH(_xlfn.NUMBERVALUE(_xlfn.CONCAT(YEAR(A519),IF(MONTH(A519)&lt;10,_xlfn.CONCAT("0",MONTH(A519)),MONTH(A519)))),'Data-monthly'!A:A,0),2)</f>
        <v>0.53400000000000003</v>
      </c>
      <c r="C519">
        <f>INDEX('Data-monthly'!A:C,MATCH(_xlfn.NUMBERVALUE(_xlfn.CONCAT(YEAR(A519),IF(MONTH(A519)&lt;10,_xlfn.CONCAT("0",MONTH(A519)),MONTH(A519)))),'Data-monthly'!A:A,0),3)</f>
        <v>98.6</v>
      </c>
      <c r="D519">
        <f>INDEX('Data-monthly'!A:D,MATCH(_xlfn.NUMBERVALUE(_xlfn.CONCAT(YEAR(A519),IF(MONTH(A519)&lt;10,_xlfn.CONCAT("0",MONTH(A519)),MONTH(A519)))),'Data-monthly'!A:A,0),4)</f>
        <v>3.8</v>
      </c>
      <c r="E519">
        <f>INDEX('Data-monthly'!A:E,MATCH(_xlfn.NUMBERVALUE(_xlfn.CONCAT(YEAR(A519),IF(MONTH(A519)&lt;10,_xlfn.CONCAT("0",MONTH(A519)),MONTH(A519)))),'Data-monthly'!A:A,0),5)</f>
        <v>2.52E-2</v>
      </c>
      <c r="F519" s="4">
        <f>INDEX('Data-monthly'!A:F,MATCH(_xlfn.NUMBERVALUE(_xlfn.CONCAT(YEAR(A519),IF(MONTH(A519)&lt;10,_xlfn.CONCAT("0",MONTH(A519)),MONTH(A519)))),'Data-monthly'!A:A,0),6)</f>
        <v>14096.5</v>
      </c>
      <c r="G519">
        <f>_xlfn.IFNA(INDEX('Data-covid'!A:B,MATCH(Overview!A519,'Data-covid'!A:A,0),2),0)</f>
        <v>0</v>
      </c>
      <c r="H519">
        <f>INDEX('Data-weather-dates'!D:F,MATCH(Overview!A519,'Data-weather-dates'!D:D,0),3)</f>
        <v>0</v>
      </c>
      <c r="I519">
        <f>INDEX('Data-holidays'!A:B,MATCH(Overview!A519,'Data-holidays'!A:A,0),2)</f>
        <v>0</v>
      </c>
    </row>
    <row r="520" spans="1:9" x14ac:dyDescent="0.2">
      <c r="A520" s="2">
        <v>43401</v>
      </c>
      <c r="B520">
        <f>INDEX('Data-monthly'!A:B,MATCH(_xlfn.NUMBERVALUE(_xlfn.CONCAT(YEAR(A520),IF(MONTH(A520)&lt;10,_xlfn.CONCAT("0",MONTH(A520)),MONTH(A520)))),'Data-monthly'!A:A,0),2)</f>
        <v>0.53400000000000003</v>
      </c>
      <c r="C520">
        <f>INDEX('Data-monthly'!A:C,MATCH(_xlfn.NUMBERVALUE(_xlfn.CONCAT(YEAR(A520),IF(MONTH(A520)&lt;10,_xlfn.CONCAT("0",MONTH(A520)),MONTH(A520)))),'Data-monthly'!A:A,0),3)</f>
        <v>98.6</v>
      </c>
      <c r="D520">
        <f>INDEX('Data-monthly'!A:D,MATCH(_xlfn.NUMBERVALUE(_xlfn.CONCAT(YEAR(A520),IF(MONTH(A520)&lt;10,_xlfn.CONCAT("0",MONTH(A520)),MONTH(A520)))),'Data-monthly'!A:A,0),4)</f>
        <v>3.8</v>
      </c>
      <c r="E520">
        <f>INDEX('Data-monthly'!A:E,MATCH(_xlfn.NUMBERVALUE(_xlfn.CONCAT(YEAR(A520),IF(MONTH(A520)&lt;10,_xlfn.CONCAT("0",MONTH(A520)),MONTH(A520)))),'Data-monthly'!A:A,0),5)</f>
        <v>2.52E-2</v>
      </c>
      <c r="F520" s="4">
        <f>INDEX('Data-monthly'!A:F,MATCH(_xlfn.NUMBERVALUE(_xlfn.CONCAT(YEAR(A520),IF(MONTH(A520)&lt;10,_xlfn.CONCAT("0",MONTH(A520)),MONTH(A520)))),'Data-monthly'!A:A,0),6)</f>
        <v>14096.5</v>
      </c>
      <c r="G520">
        <f>_xlfn.IFNA(INDEX('Data-covid'!A:B,MATCH(Overview!A520,'Data-covid'!A:A,0),2),0)</f>
        <v>0</v>
      </c>
      <c r="H520">
        <f>INDEX('Data-weather-dates'!D:F,MATCH(Overview!A520,'Data-weather-dates'!D:D,0),3)</f>
        <v>0</v>
      </c>
      <c r="I520">
        <f>INDEX('Data-holidays'!A:B,MATCH(Overview!A520,'Data-holidays'!A:A,0),2)</f>
        <v>0</v>
      </c>
    </row>
    <row r="521" spans="1:9" x14ac:dyDescent="0.2">
      <c r="A521" s="2">
        <v>43402</v>
      </c>
      <c r="B521">
        <f>INDEX('Data-monthly'!A:B,MATCH(_xlfn.NUMBERVALUE(_xlfn.CONCAT(YEAR(A521),IF(MONTH(A521)&lt;10,_xlfn.CONCAT("0",MONTH(A521)),MONTH(A521)))),'Data-monthly'!A:A,0),2)</f>
        <v>0.53400000000000003</v>
      </c>
      <c r="C521">
        <f>INDEX('Data-monthly'!A:C,MATCH(_xlfn.NUMBERVALUE(_xlfn.CONCAT(YEAR(A521),IF(MONTH(A521)&lt;10,_xlfn.CONCAT("0",MONTH(A521)),MONTH(A521)))),'Data-monthly'!A:A,0),3)</f>
        <v>98.6</v>
      </c>
      <c r="D521">
        <f>INDEX('Data-monthly'!A:D,MATCH(_xlfn.NUMBERVALUE(_xlfn.CONCAT(YEAR(A521),IF(MONTH(A521)&lt;10,_xlfn.CONCAT("0",MONTH(A521)),MONTH(A521)))),'Data-monthly'!A:A,0),4)</f>
        <v>3.8</v>
      </c>
      <c r="E521">
        <f>INDEX('Data-monthly'!A:E,MATCH(_xlfn.NUMBERVALUE(_xlfn.CONCAT(YEAR(A521),IF(MONTH(A521)&lt;10,_xlfn.CONCAT("0",MONTH(A521)),MONTH(A521)))),'Data-monthly'!A:A,0),5)</f>
        <v>2.52E-2</v>
      </c>
      <c r="F521" s="4">
        <f>INDEX('Data-monthly'!A:F,MATCH(_xlfn.NUMBERVALUE(_xlfn.CONCAT(YEAR(A521),IF(MONTH(A521)&lt;10,_xlfn.CONCAT("0",MONTH(A521)),MONTH(A521)))),'Data-monthly'!A:A,0),6)</f>
        <v>14096.5</v>
      </c>
      <c r="G521">
        <f>_xlfn.IFNA(INDEX('Data-covid'!A:B,MATCH(Overview!A521,'Data-covid'!A:A,0),2),0)</f>
        <v>0</v>
      </c>
      <c r="H521">
        <f>INDEX('Data-weather-dates'!D:F,MATCH(Overview!A521,'Data-weather-dates'!D:D,0),3)</f>
        <v>0</v>
      </c>
      <c r="I521">
        <f>INDEX('Data-holidays'!A:B,MATCH(Overview!A521,'Data-holidays'!A:A,0),2)</f>
        <v>1</v>
      </c>
    </row>
    <row r="522" spans="1:9" x14ac:dyDescent="0.2">
      <c r="A522" s="2">
        <v>43403</v>
      </c>
      <c r="B522">
        <f>INDEX('Data-monthly'!A:B,MATCH(_xlfn.NUMBERVALUE(_xlfn.CONCAT(YEAR(A522),IF(MONTH(A522)&lt;10,_xlfn.CONCAT("0",MONTH(A522)),MONTH(A522)))),'Data-monthly'!A:A,0),2)</f>
        <v>0.53400000000000003</v>
      </c>
      <c r="C522">
        <f>INDEX('Data-monthly'!A:C,MATCH(_xlfn.NUMBERVALUE(_xlfn.CONCAT(YEAR(A522),IF(MONTH(A522)&lt;10,_xlfn.CONCAT("0",MONTH(A522)),MONTH(A522)))),'Data-monthly'!A:A,0),3)</f>
        <v>98.6</v>
      </c>
      <c r="D522">
        <f>INDEX('Data-monthly'!A:D,MATCH(_xlfn.NUMBERVALUE(_xlfn.CONCAT(YEAR(A522),IF(MONTH(A522)&lt;10,_xlfn.CONCAT("0",MONTH(A522)),MONTH(A522)))),'Data-monthly'!A:A,0),4)</f>
        <v>3.8</v>
      </c>
      <c r="E522">
        <f>INDEX('Data-monthly'!A:E,MATCH(_xlfn.NUMBERVALUE(_xlfn.CONCAT(YEAR(A522),IF(MONTH(A522)&lt;10,_xlfn.CONCAT("0",MONTH(A522)),MONTH(A522)))),'Data-monthly'!A:A,0),5)</f>
        <v>2.52E-2</v>
      </c>
      <c r="F522" s="4">
        <f>INDEX('Data-monthly'!A:F,MATCH(_xlfn.NUMBERVALUE(_xlfn.CONCAT(YEAR(A522),IF(MONTH(A522)&lt;10,_xlfn.CONCAT("0",MONTH(A522)),MONTH(A522)))),'Data-monthly'!A:A,0),6)</f>
        <v>14096.5</v>
      </c>
      <c r="G522">
        <f>_xlfn.IFNA(INDEX('Data-covid'!A:B,MATCH(Overview!A522,'Data-covid'!A:A,0),2),0)</f>
        <v>0</v>
      </c>
      <c r="H522">
        <f>INDEX('Data-weather-dates'!D:F,MATCH(Overview!A522,'Data-weather-dates'!D:D,0),3)</f>
        <v>0</v>
      </c>
      <c r="I522">
        <f>INDEX('Data-holidays'!A:B,MATCH(Overview!A522,'Data-holidays'!A:A,0),2)</f>
        <v>1</v>
      </c>
    </row>
    <row r="523" spans="1:9" x14ac:dyDescent="0.2">
      <c r="A523" s="2">
        <v>43404</v>
      </c>
      <c r="B523">
        <f>INDEX('Data-monthly'!A:B,MATCH(_xlfn.NUMBERVALUE(_xlfn.CONCAT(YEAR(A523),IF(MONTH(A523)&lt;10,_xlfn.CONCAT("0",MONTH(A523)),MONTH(A523)))),'Data-monthly'!A:A,0),2)</f>
        <v>0.53400000000000003</v>
      </c>
      <c r="C523">
        <f>INDEX('Data-monthly'!A:C,MATCH(_xlfn.NUMBERVALUE(_xlfn.CONCAT(YEAR(A523),IF(MONTH(A523)&lt;10,_xlfn.CONCAT("0",MONTH(A523)),MONTH(A523)))),'Data-monthly'!A:A,0),3)</f>
        <v>98.6</v>
      </c>
      <c r="D523">
        <f>INDEX('Data-monthly'!A:D,MATCH(_xlfn.NUMBERVALUE(_xlfn.CONCAT(YEAR(A523),IF(MONTH(A523)&lt;10,_xlfn.CONCAT("0",MONTH(A523)),MONTH(A523)))),'Data-monthly'!A:A,0),4)</f>
        <v>3.8</v>
      </c>
      <c r="E523">
        <f>INDEX('Data-monthly'!A:E,MATCH(_xlfn.NUMBERVALUE(_xlfn.CONCAT(YEAR(A523),IF(MONTH(A523)&lt;10,_xlfn.CONCAT("0",MONTH(A523)),MONTH(A523)))),'Data-monthly'!A:A,0),5)</f>
        <v>2.52E-2</v>
      </c>
      <c r="F523" s="4">
        <f>INDEX('Data-monthly'!A:F,MATCH(_xlfn.NUMBERVALUE(_xlfn.CONCAT(YEAR(A523),IF(MONTH(A523)&lt;10,_xlfn.CONCAT("0",MONTH(A523)),MONTH(A523)))),'Data-monthly'!A:A,0),6)</f>
        <v>14096.5</v>
      </c>
      <c r="G523">
        <f>_xlfn.IFNA(INDEX('Data-covid'!A:B,MATCH(Overview!A523,'Data-covid'!A:A,0),2),0)</f>
        <v>0</v>
      </c>
      <c r="H523">
        <f>INDEX('Data-weather-dates'!D:F,MATCH(Overview!A523,'Data-weather-dates'!D:D,0),3)</f>
        <v>0</v>
      </c>
      <c r="I523">
        <f>INDEX('Data-holidays'!A:B,MATCH(Overview!A523,'Data-holidays'!A:A,0),2)</f>
        <v>1</v>
      </c>
    </row>
    <row r="524" spans="1:9" x14ac:dyDescent="0.2">
      <c r="A524" s="2">
        <v>43405</v>
      </c>
      <c r="B524">
        <f>INDEX('Data-monthly'!A:B,MATCH(_xlfn.NUMBERVALUE(_xlfn.CONCAT(YEAR(A524),IF(MONTH(A524)&lt;10,_xlfn.CONCAT("0",MONTH(A524)),MONTH(A524)))),'Data-monthly'!A:A,0),2)</f>
        <v>0.43619999999999998</v>
      </c>
      <c r="C524">
        <f>INDEX('Data-monthly'!A:C,MATCH(_xlfn.NUMBERVALUE(_xlfn.CONCAT(YEAR(A524),IF(MONTH(A524)&lt;10,_xlfn.CONCAT("0",MONTH(A524)),MONTH(A524)))),'Data-monthly'!A:A,0),3)</f>
        <v>97.5</v>
      </c>
      <c r="D524">
        <f>INDEX('Data-monthly'!A:D,MATCH(_xlfn.NUMBERVALUE(_xlfn.CONCAT(YEAR(A524),IF(MONTH(A524)&lt;10,_xlfn.CONCAT("0",MONTH(A524)),MONTH(A524)))),'Data-monthly'!A:A,0),4)</f>
        <v>3.8</v>
      </c>
      <c r="E524">
        <f>INDEX('Data-monthly'!A:E,MATCH(_xlfn.NUMBERVALUE(_xlfn.CONCAT(YEAR(A524),IF(MONTH(A524)&lt;10,_xlfn.CONCAT("0",MONTH(A524)),MONTH(A524)))),'Data-monthly'!A:A,0),5)</f>
        <v>2.18E-2</v>
      </c>
      <c r="F524" s="4">
        <f>INDEX('Data-monthly'!A:F,MATCH(_xlfn.NUMBERVALUE(_xlfn.CONCAT(YEAR(A524),IF(MONTH(A524)&lt;10,_xlfn.CONCAT("0",MONTH(A524)),MONTH(A524)))),'Data-monthly'!A:A,0),6)</f>
        <v>14160.6</v>
      </c>
      <c r="G524">
        <f>_xlfn.IFNA(INDEX('Data-covid'!A:B,MATCH(Overview!A524,'Data-covid'!A:A,0),2),0)</f>
        <v>0</v>
      </c>
      <c r="H524">
        <f>INDEX('Data-weather-dates'!D:F,MATCH(Overview!A524,'Data-weather-dates'!D:D,0),3)</f>
        <v>0</v>
      </c>
      <c r="I524">
        <f>INDEX('Data-holidays'!A:B,MATCH(Overview!A524,'Data-holidays'!A:A,0),2)</f>
        <v>0</v>
      </c>
    </row>
    <row r="525" spans="1:9" x14ac:dyDescent="0.2">
      <c r="A525" s="2">
        <v>43406</v>
      </c>
      <c r="B525">
        <f>INDEX('Data-monthly'!A:B,MATCH(_xlfn.NUMBERVALUE(_xlfn.CONCAT(YEAR(A525),IF(MONTH(A525)&lt;10,_xlfn.CONCAT("0",MONTH(A525)),MONTH(A525)))),'Data-monthly'!A:A,0),2)</f>
        <v>0.43619999999999998</v>
      </c>
      <c r="C525">
        <f>INDEX('Data-monthly'!A:C,MATCH(_xlfn.NUMBERVALUE(_xlfn.CONCAT(YEAR(A525),IF(MONTH(A525)&lt;10,_xlfn.CONCAT("0",MONTH(A525)),MONTH(A525)))),'Data-monthly'!A:A,0),3)</f>
        <v>97.5</v>
      </c>
      <c r="D525">
        <f>INDEX('Data-monthly'!A:D,MATCH(_xlfn.NUMBERVALUE(_xlfn.CONCAT(YEAR(A525),IF(MONTH(A525)&lt;10,_xlfn.CONCAT("0",MONTH(A525)),MONTH(A525)))),'Data-monthly'!A:A,0),4)</f>
        <v>3.8</v>
      </c>
      <c r="E525">
        <f>INDEX('Data-monthly'!A:E,MATCH(_xlfn.NUMBERVALUE(_xlfn.CONCAT(YEAR(A525),IF(MONTH(A525)&lt;10,_xlfn.CONCAT("0",MONTH(A525)),MONTH(A525)))),'Data-monthly'!A:A,0),5)</f>
        <v>2.18E-2</v>
      </c>
      <c r="F525" s="4">
        <f>INDEX('Data-monthly'!A:F,MATCH(_xlfn.NUMBERVALUE(_xlfn.CONCAT(YEAR(A525),IF(MONTH(A525)&lt;10,_xlfn.CONCAT("0",MONTH(A525)),MONTH(A525)))),'Data-monthly'!A:A,0),6)</f>
        <v>14160.6</v>
      </c>
      <c r="G525">
        <f>_xlfn.IFNA(INDEX('Data-covid'!A:B,MATCH(Overview!A525,'Data-covid'!A:A,0),2),0)</f>
        <v>0</v>
      </c>
      <c r="H525">
        <f>INDEX('Data-weather-dates'!D:F,MATCH(Overview!A525,'Data-weather-dates'!D:D,0),3)</f>
        <v>0</v>
      </c>
      <c r="I525">
        <f>INDEX('Data-holidays'!A:B,MATCH(Overview!A525,'Data-holidays'!A:A,0),2)</f>
        <v>0</v>
      </c>
    </row>
    <row r="526" spans="1:9" x14ac:dyDescent="0.2">
      <c r="A526" s="2">
        <v>43407</v>
      </c>
      <c r="B526">
        <f>INDEX('Data-monthly'!A:B,MATCH(_xlfn.NUMBERVALUE(_xlfn.CONCAT(YEAR(A526),IF(MONTH(A526)&lt;10,_xlfn.CONCAT("0",MONTH(A526)),MONTH(A526)))),'Data-monthly'!A:A,0),2)</f>
        <v>0.43619999999999998</v>
      </c>
      <c r="C526">
        <f>INDEX('Data-monthly'!A:C,MATCH(_xlfn.NUMBERVALUE(_xlfn.CONCAT(YEAR(A526),IF(MONTH(A526)&lt;10,_xlfn.CONCAT("0",MONTH(A526)),MONTH(A526)))),'Data-monthly'!A:A,0),3)</f>
        <v>97.5</v>
      </c>
      <c r="D526">
        <f>INDEX('Data-monthly'!A:D,MATCH(_xlfn.NUMBERVALUE(_xlfn.CONCAT(YEAR(A526),IF(MONTH(A526)&lt;10,_xlfn.CONCAT("0",MONTH(A526)),MONTH(A526)))),'Data-monthly'!A:A,0),4)</f>
        <v>3.8</v>
      </c>
      <c r="E526">
        <f>INDEX('Data-monthly'!A:E,MATCH(_xlfn.NUMBERVALUE(_xlfn.CONCAT(YEAR(A526),IF(MONTH(A526)&lt;10,_xlfn.CONCAT("0",MONTH(A526)),MONTH(A526)))),'Data-monthly'!A:A,0),5)</f>
        <v>2.18E-2</v>
      </c>
      <c r="F526" s="4">
        <f>INDEX('Data-monthly'!A:F,MATCH(_xlfn.NUMBERVALUE(_xlfn.CONCAT(YEAR(A526),IF(MONTH(A526)&lt;10,_xlfn.CONCAT("0",MONTH(A526)),MONTH(A526)))),'Data-monthly'!A:A,0),6)</f>
        <v>14160.6</v>
      </c>
      <c r="G526">
        <f>_xlfn.IFNA(INDEX('Data-covid'!A:B,MATCH(Overview!A526,'Data-covid'!A:A,0),2),0)</f>
        <v>0</v>
      </c>
      <c r="H526">
        <f>INDEX('Data-weather-dates'!D:F,MATCH(Overview!A526,'Data-weather-dates'!D:D,0),3)</f>
        <v>0</v>
      </c>
      <c r="I526">
        <f>INDEX('Data-holidays'!A:B,MATCH(Overview!A526,'Data-holidays'!A:A,0),2)</f>
        <v>0</v>
      </c>
    </row>
    <row r="527" spans="1:9" x14ac:dyDescent="0.2">
      <c r="A527" s="2">
        <v>43408</v>
      </c>
      <c r="B527">
        <f>INDEX('Data-monthly'!A:B,MATCH(_xlfn.NUMBERVALUE(_xlfn.CONCAT(YEAR(A527),IF(MONTH(A527)&lt;10,_xlfn.CONCAT("0",MONTH(A527)),MONTH(A527)))),'Data-monthly'!A:A,0),2)</f>
        <v>0.43619999999999998</v>
      </c>
      <c r="C527">
        <f>INDEX('Data-monthly'!A:C,MATCH(_xlfn.NUMBERVALUE(_xlfn.CONCAT(YEAR(A527),IF(MONTH(A527)&lt;10,_xlfn.CONCAT("0",MONTH(A527)),MONTH(A527)))),'Data-monthly'!A:A,0),3)</f>
        <v>97.5</v>
      </c>
      <c r="D527">
        <f>INDEX('Data-monthly'!A:D,MATCH(_xlfn.NUMBERVALUE(_xlfn.CONCAT(YEAR(A527),IF(MONTH(A527)&lt;10,_xlfn.CONCAT("0",MONTH(A527)),MONTH(A527)))),'Data-monthly'!A:A,0),4)</f>
        <v>3.8</v>
      </c>
      <c r="E527">
        <f>INDEX('Data-monthly'!A:E,MATCH(_xlfn.NUMBERVALUE(_xlfn.CONCAT(YEAR(A527),IF(MONTH(A527)&lt;10,_xlfn.CONCAT("0",MONTH(A527)),MONTH(A527)))),'Data-monthly'!A:A,0),5)</f>
        <v>2.18E-2</v>
      </c>
      <c r="F527" s="4">
        <f>INDEX('Data-monthly'!A:F,MATCH(_xlfn.NUMBERVALUE(_xlfn.CONCAT(YEAR(A527),IF(MONTH(A527)&lt;10,_xlfn.CONCAT("0",MONTH(A527)),MONTH(A527)))),'Data-monthly'!A:A,0),6)</f>
        <v>14160.6</v>
      </c>
      <c r="G527">
        <f>_xlfn.IFNA(INDEX('Data-covid'!A:B,MATCH(Overview!A527,'Data-covid'!A:A,0),2),0)</f>
        <v>0</v>
      </c>
      <c r="H527">
        <f>INDEX('Data-weather-dates'!D:F,MATCH(Overview!A527,'Data-weather-dates'!D:D,0),3)</f>
        <v>0</v>
      </c>
      <c r="I527">
        <f>INDEX('Data-holidays'!A:B,MATCH(Overview!A527,'Data-holidays'!A:A,0),2)</f>
        <v>0</v>
      </c>
    </row>
    <row r="528" spans="1:9" x14ac:dyDescent="0.2">
      <c r="A528" s="2">
        <v>43409</v>
      </c>
      <c r="B528">
        <f>INDEX('Data-monthly'!A:B,MATCH(_xlfn.NUMBERVALUE(_xlfn.CONCAT(YEAR(A528),IF(MONTH(A528)&lt;10,_xlfn.CONCAT("0",MONTH(A528)),MONTH(A528)))),'Data-monthly'!A:A,0),2)</f>
        <v>0.43619999999999998</v>
      </c>
      <c r="C528">
        <f>INDEX('Data-monthly'!A:C,MATCH(_xlfn.NUMBERVALUE(_xlfn.CONCAT(YEAR(A528),IF(MONTH(A528)&lt;10,_xlfn.CONCAT("0",MONTH(A528)),MONTH(A528)))),'Data-monthly'!A:A,0),3)</f>
        <v>97.5</v>
      </c>
      <c r="D528">
        <f>INDEX('Data-monthly'!A:D,MATCH(_xlfn.NUMBERVALUE(_xlfn.CONCAT(YEAR(A528),IF(MONTH(A528)&lt;10,_xlfn.CONCAT("0",MONTH(A528)),MONTH(A528)))),'Data-monthly'!A:A,0),4)</f>
        <v>3.8</v>
      </c>
      <c r="E528">
        <f>INDEX('Data-monthly'!A:E,MATCH(_xlfn.NUMBERVALUE(_xlfn.CONCAT(YEAR(A528),IF(MONTH(A528)&lt;10,_xlfn.CONCAT("0",MONTH(A528)),MONTH(A528)))),'Data-monthly'!A:A,0),5)</f>
        <v>2.18E-2</v>
      </c>
      <c r="F528" s="4">
        <f>INDEX('Data-monthly'!A:F,MATCH(_xlfn.NUMBERVALUE(_xlfn.CONCAT(YEAR(A528),IF(MONTH(A528)&lt;10,_xlfn.CONCAT("0",MONTH(A528)),MONTH(A528)))),'Data-monthly'!A:A,0),6)</f>
        <v>14160.6</v>
      </c>
      <c r="G528">
        <f>_xlfn.IFNA(INDEX('Data-covid'!A:B,MATCH(Overview!A528,'Data-covid'!A:A,0),2),0)</f>
        <v>0</v>
      </c>
      <c r="H528">
        <f>INDEX('Data-weather-dates'!D:F,MATCH(Overview!A528,'Data-weather-dates'!D:D,0),3)</f>
        <v>0</v>
      </c>
      <c r="I528">
        <f>INDEX('Data-holidays'!A:B,MATCH(Overview!A528,'Data-holidays'!A:A,0),2)</f>
        <v>0</v>
      </c>
    </row>
    <row r="529" spans="1:9" x14ac:dyDescent="0.2">
      <c r="A529" s="2">
        <v>43410</v>
      </c>
      <c r="B529">
        <f>INDEX('Data-monthly'!A:B,MATCH(_xlfn.NUMBERVALUE(_xlfn.CONCAT(YEAR(A529),IF(MONTH(A529)&lt;10,_xlfn.CONCAT("0",MONTH(A529)),MONTH(A529)))),'Data-monthly'!A:A,0),2)</f>
        <v>0.43619999999999998</v>
      </c>
      <c r="C529">
        <f>INDEX('Data-monthly'!A:C,MATCH(_xlfn.NUMBERVALUE(_xlfn.CONCAT(YEAR(A529),IF(MONTH(A529)&lt;10,_xlfn.CONCAT("0",MONTH(A529)),MONTH(A529)))),'Data-monthly'!A:A,0),3)</f>
        <v>97.5</v>
      </c>
      <c r="D529">
        <f>INDEX('Data-monthly'!A:D,MATCH(_xlfn.NUMBERVALUE(_xlfn.CONCAT(YEAR(A529),IF(MONTH(A529)&lt;10,_xlfn.CONCAT("0",MONTH(A529)),MONTH(A529)))),'Data-monthly'!A:A,0),4)</f>
        <v>3.8</v>
      </c>
      <c r="E529">
        <f>INDEX('Data-monthly'!A:E,MATCH(_xlfn.NUMBERVALUE(_xlfn.CONCAT(YEAR(A529),IF(MONTH(A529)&lt;10,_xlfn.CONCAT("0",MONTH(A529)),MONTH(A529)))),'Data-monthly'!A:A,0),5)</f>
        <v>2.18E-2</v>
      </c>
      <c r="F529" s="4">
        <f>INDEX('Data-monthly'!A:F,MATCH(_xlfn.NUMBERVALUE(_xlfn.CONCAT(YEAR(A529),IF(MONTH(A529)&lt;10,_xlfn.CONCAT("0",MONTH(A529)),MONTH(A529)))),'Data-monthly'!A:A,0),6)</f>
        <v>14160.6</v>
      </c>
      <c r="G529">
        <f>_xlfn.IFNA(INDEX('Data-covid'!A:B,MATCH(Overview!A529,'Data-covid'!A:A,0),2),0)</f>
        <v>0</v>
      </c>
      <c r="H529">
        <f>INDEX('Data-weather-dates'!D:F,MATCH(Overview!A529,'Data-weather-dates'!D:D,0),3)</f>
        <v>0</v>
      </c>
      <c r="I529">
        <f>INDEX('Data-holidays'!A:B,MATCH(Overview!A529,'Data-holidays'!A:A,0),2)</f>
        <v>0</v>
      </c>
    </row>
    <row r="530" spans="1:9" x14ac:dyDescent="0.2">
      <c r="A530" s="2">
        <v>43411</v>
      </c>
      <c r="B530">
        <f>INDEX('Data-monthly'!A:B,MATCH(_xlfn.NUMBERVALUE(_xlfn.CONCAT(YEAR(A530),IF(MONTH(A530)&lt;10,_xlfn.CONCAT("0",MONTH(A530)),MONTH(A530)))),'Data-monthly'!A:A,0),2)</f>
        <v>0.43619999999999998</v>
      </c>
      <c r="C530">
        <f>INDEX('Data-monthly'!A:C,MATCH(_xlfn.NUMBERVALUE(_xlfn.CONCAT(YEAR(A530),IF(MONTH(A530)&lt;10,_xlfn.CONCAT("0",MONTH(A530)),MONTH(A530)))),'Data-monthly'!A:A,0),3)</f>
        <v>97.5</v>
      </c>
      <c r="D530">
        <f>INDEX('Data-monthly'!A:D,MATCH(_xlfn.NUMBERVALUE(_xlfn.CONCAT(YEAR(A530),IF(MONTH(A530)&lt;10,_xlfn.CONCAT("0",MONTH(A530)),MONTH(A530)))),'Data-monthly'!A:A,0),4)</f>
        <v>3.8</v>
      </c>
      <c r="E530">
        <f>INDEX('Data-monthly'!A:E,MATCH(_xlfn.NUMBERVALUE(_xlfn.CONCAT(YEAR(A530),IF(MONTH(A530)&lt;10,_xlfn.CONCAT("0",MONTH(A530)),MONTH(A530)))),'Data-monthly'!A:A,0),5)</f>
        <v>2.18E-2</v>
      </c>
      <c r="F530" s="4">
        <f>INDEX('Data-monthly'!A:F,MATCH(_xlfn.NUMBERVALUE(_xlfn.CONCAT(YEAR(A530),IF(MONTH(A530)&lt;10,_xlfn.CONCAT("0",MONTH(A530)),MONTH(A530)))),'Data-monthly'!A:A,0),6)</f>
        <v>14160.6</v>
      </c>
      <c r="G530">
        <f>_xlfn.IFNA(INDEX('Data-covid'!A:B,MATCH(Overview!A530,'Data-covid'!A:A,0),2),0)</f>
        <v>0</v>
      </c>
      <c r="H530">
        <f>INDEX('Data-weather-dates'!D:F,MATCH(Overview!A530,'Data-weather-dates'!D:D,0),3)</f>
        <v>0</v>
      </c>
      <c r="I530">
        <f>INDEX('Data-holidays'!A:B,MATCH(Overview!A530,'Data-holidays'!A:A,0),2)</f>
        <v>0</v>
      </c>
    </row>
    <row r="531" spans="1:9" x14ac:dyDescent="0.2">
      <c r="A531" s="2">
        <v>43412</v>
      </c>
      <c r="B531">
        <f>INDEX('Data-monthly'!A:B,MATCH(_xlfn.NUMBERVALUE(_xlfn.CONCAT(YEAR(A531),IF(MONTH(A531)&lt;10,_xlfn.CONCAT("0",MONTH(A531)),MONTH(A531)))),'Data-monthly'!A:A,0),2)</f>
        <v>0.43619999999999998</v>
      </c>
      <c r="C531">
        <f>INDEX('Data-monthly'!A:C,MATCH(_xlfn.NUMBERVALUE(_xlfn.CONCAT(YEAR(A531),IF(MONTH(A531)&lt;10,_xlfn.CONCAT("0",MONTH(A531)),MONTH(A531)))),'Data-monthly'!A:A,0),3)</f>
        <v>97.5</v>
      </c>
      <c r="D531">
        <f>INDEX('Data-monthly'!A:D,MATCH(_xlfn.NUMBERVALUE(_xlfn.CONCAT(YEAR(A531),IF(MONTH(A531)&lt;10,_xlfn.CONCAT("0",MONTH(A531)),MONTH(A531)))),'Data-monthly'!A:A,0),4)</f>
        <v>3.8</v>
      </c>
      <c r="E531">
        <f>INDEX('Data-monthly'!A:E,MATCH(_xlfn.NUMBERVALUE(_xlfn.CONCAT(YEAR(A531),IF(MONTH(A531)&lt;10,_xlfn.CONCAT("0",MONTH(A531)),MONTH(A531)))),'Data-monthly'!A:A,0),5)</f>
        <v>2.18E-2</v>
      </c>
      <c r="F531" s="4">
        <f>INDEX('Data-monthly'!A:F,MATCH(_xlfn.NUMBERVALUE(_xlfn.CONCAT(YEAR(A531),IF(MONTH(A531)&lt;10,_xlfn.CONCAT("0",MONTH(A531)),MONTH(A531)))),'Data-monthly'!A:A,0),6)</f>
        <v>14160.6</v>
      </c>
      <c r="G531">
        <f>_xlfn.IFNA(INDEX('Data-covid'!A:B,MATCH(Overview!A531,'Data-covid'!A:A,0),2),0)</f>
        <v>0</v>
      </c>
      <c r="H531">
        <f>INDEX('Data-weather-dates'!D:F,MATCH(Overview!A531,'Data-weather-dates'!D:D,0),3)</f>
        <v>0</v>
      </c>
      <c r="I531">
        <f>INDEX('Data-holidays'!A:B,MATCH(Overview!A531,'Data-holidays'!A:A,0),2)</f>
        <v>0</v>
      </c>
    </row>
    <row r="532" spans="1:9" x14ac:dyDescent="0.2">
      <c r="A532" s="2">
        <v>43413</v>
      </c>
      <c r="B532">
        <f>INDEX('Data-monthly'!A:B,MATCH(_xlfn.NUMBERVALUE(_xlfn.CONCAT(YEAR(A532),IF(MONTH(A532)&lt;10,_xlfn.CONCAT("0",MONTH(A532)),MONTH(A532)))),'Data-monthly'!A:A,0),2)</f>
        <v>0.43619999999999998</v>
      </c>
      <c r="C532">
        <f>INDEX('Data-monthly'!A:C,MATCH(_xlfn.NUMBERVALUE(_xlfn.CONCAT(YEAR(A532),IF(MONTH(A532)&lt;10,_xlfn.CONCAT("0",MONTH(A532)),MONTH(A532)))),'Data-monthly'!A:A,0),3)</f>
        <v>97.5</v>
      </c>
      <c r="D532">
        <f>INDEX('Data-monthly'!A:D,MATCH(_xlfn.NUMBERVALUE(_xlfn.CONCAT(YEAR(A532),IF(MONTH(A532)&lt;10,_xlfn.CONCAT("0",MONTH(A532)),MONTH(A532)))),'Data-monthly'!A:A,0),4)</f>
        <v>3.8</v>
      </c>
      <c r="E532">
        <f>INDEX('Data-monthly'!A:E,MATCH(_xlfn.NUMBERVALUE(_xlfn.CONCAT(YEAR(A532),IF(MONTH(A532)&lt;10,_xlfn.CONCAT("0",MONTH(A532)),MONTH(A532)))),'Data-monthly'!A:A,0),5)</f>
        <v>2.18E-2</v>
      </c>
      <c r="F532" s="4">
        <f>INDEX('Data-monthly'!A:F,MATCH(_xlfn.NUMBERVALUE(_xlfn.CONCAT(YEAR(A532),IF(MONTH(A532)&lt;10,_xlfn.CONCAT("0",MONTH(A532)),MONTH(A532)))),'Data-monthly'!A:A,0),6)</f>
        <v>14160.6</v>
      </c>
      <c r="G532">
        <f>_xlfn.IFNA(INDEX('Data-covid'!A:B,MATCH(Overview!A532,'Data-covid'!A:A,0),2),0)</f>
        <v>0</v>
      </c>
      <c r="H532">
        <f>INDEX('Data-weather-dates'!D:F,MATCH(Overview!A532,'Data-weather-dates'!D:D,0),3)</f>
        <v>0</v>
      </c>
      <c r="I532">
        <f>INDEX('Data-holidays'!A:B,MATCH(Overview!A532,'Data-holidays'!A:A,0),2)</f>
        <v>0</v>
      </c>
    </row>
    <row r="533" spans="1:9" x14ac:dyDescent="0.2">
      <c r="A533" s="2">
        <v>43414</v>
      </c>
      <c r="B533">
        <f>INDEX('Data-monthly'!A:B,MATCH(_xlfn.NUMBERVALUE(_xlfn.CONCAT(YEAR(A533),IF(MONTH(A533)&lt;10,_xlfn.CONCAT("0",MONTH(A533)),MONTH(A533)))),'Data-monthly'!A:A,0),2)</f>
        <v>0.43619999999999998</v>
      </c>
      <c r="C533">
        <f>INDEX('Data-monthly'!A:C,MATCH(_xlfn.NUMBERVALUE(_xlfn.CONCAT(YEAR(A533),IF(MONTH(A533)&lt;10,_xlfn.CONCAT("0",MONTH(A533)),MONTH(A533)))),'Data-monthly'!A:A,0),3)</f>
        <v>97.5</v>
      </c>
      <c r="D533">
        <f>INDEX('Data-monthly'!A:D,MATCH(_xlfn.NUMBERVALUE(_xlfn.CONCAT(YEAR(A533),IF(MONTH(A533)&lt;10,_xlfn.CONCAT("0",MONTH(A533)),MONTH(A533)))),'Data-monthly'!A:A,0),4)</f>
        <v>3.8</v>
      </c>
      <c r="E533">
        <f>INDEX('Data-monthly'!A:E,MATCH(_xlfn.NUMBERVALUE(_xlfn.CONCAT(YEAR(A533),IF(MONTH(A533)&lt;10,_xlfn.CONCAT("0",MONTH(A533)),MONTH(A533)))),'Data-monthly'!A:A,0),5)</f>
        <v>2.18E-2</v>
      </c>
      <c r="F533" s="4">
        <f>INDEX('Data-monthly'!A:F,MATCH(_xlfn.NUMBERVALUE(_xlfn.CONCAT(YEAR(A533),IF(MONTH(A533)&lt;10,_xlfn.CONCAT("0",MONTH(A533)),MONTH(A533)))),'Data-monthly'!A:A,0),6)</f>
        <v>14160.6</v>
      </c>
      <c r="G533">
        <f>_xlfn.IFNA(INDEX('Data-covid'!A:B,MATCH(Overview!A533,'Data-covid'!A:A,0),2),0)</f>
        <v>0</v>
      </c>
      <c r="H533">
        <f>INDEX('Data-weather-dates'!D:F,MATCH(Overview!A533,'Data-weather-dates'!D:D,0),3)</f>
        <v>0</v>
      </c>
      <c r="I533">
        <f>INDEX('Data-holidays'!A:B,MATCH(Overview!A533,'Data-holidays'!A:A,0),2)</f>
        <v>0</v>
      </c>
    </row>
    <row r="534" spans="1:9" x14ac:dyDescent="0.2">
      <c r="A534" s="2">
        <v>43415</v>
      </c>
      <c r="B534">
        <f>INDEX('Data-monthly'!A:B,MATCH(_xlfn.NUMBERVALUE(_xlfn.CONCAT(YEAR(A534),IF(MONTH(A534)&lt;10,_xlfn.CONCAT("0",MONTH(A534)),MONTH(A534)))),'Data-monthly'!A:A,0),2)</f>
        <v>0.43619999999999998</v>
      </c>
      <c r="C534">
        <f>INDEX('Data-monthly'!A:C,MATCH(_xlfn.NUMBERVALUE(_xlfn.CONCAT(YEAR(A534),IF(MONTH(A534)&lt;10,_xlfn.CONCAT("0",MONTH(A534)),MONTH(A534)))),'Data-monthly'!A:A,0),3)</f>
        <v>97.5</v>
      </c>
      <c r="D534">
        <f>INDEX('Data-monthly'!A:D,MATCH(_xlfn.NUMBERVALUE(_xlfn.CONCAT(YEAR(A534),IF(MONTH(A534)&lt;10,_xlfn.CONCAT("0",MONTH(A534)),MONTH(A534)))),'Data-monthly'!A:A,0),4)</f>
        <v>3.8</v>
      </c>
      <c r="E534">
        <f>INDEX('Data-monthly'!A:E,MATCH(_xlfn.NUMBERVALUE(_xlfn.CONCAT(YEAR(A534),IF(MONTH(A534)&lt;10,_xlfn.CONCAT("0",MONTH(A534)),MONTH(A534)))),'Data-monthly'!A:A,0),5)</f>
        <v>2.18E-2</v>
      </c>
      <c r="F534" s="4">
        <f>INDEX('Data-monthly'!A:F,MATCH(_xlfn.NUMBERVALUE(_xlfn.CONCAT(YEAR(A534),IF(MONTH(A534)&lt;10,_xlfn.CONCAT("0",MONTH(A534)),MONTH(A534)))),'Data-monthly'!A:A,0),6)</f>
        <v>14160.6</v>
      </c>
      <c r="G534">
        <f>_xlfn.IFNA(INDEX('Data-covid'!A:B,MATCH(Overview!A534,'Data-covid'!A:A,0),2),0)</f>
        <v>0</v>
      </c>
      <c r="H534">
        <f>INDEX('Data-weather-dates'!D:F,MATCH(Overview!A534,'Data-weather-dates'!D:D,0),3)</f>
        <v>0</v>
      </c>
      <c r="I534">
        <f>INDEX('Data-holidays'!A:B,MATCH(Overview!A534,'Data-holidays'!A:A,0),2)</f>
        <v>0</v>
      </c>
    </row>
    <row r="535" spans="1:9" x14ac:dyDescent="0.2">
      <c r="A535" s="2">
        <v>43416</v>
      </c>
      <c r="B535">
        <f>INDEX('Data-monthly'!A:B,MATCH(_xlfn.NUMBERVALUE(_xlfn.CONCAT(YEAR(A535),IF(MONTH(A535)&lt;10,_xlfn.CONCAT("0",MONTH(A535)),MONTH(A535)))),'Data-monthly'!A:A,0),2)</f>
        <v>0.43619999999999998</v>
      </c>
      <c r="C535">
        <f>INDEX('Data-monthly'!A:C,MATCH(_xlfn.NUMBERVALUE(_xlfn.CONCAT(YEAR(A535),IF(MONTH(A535)&lt;10,_xlfn.CONCAT("0",MONTH(A535)),MONTH(A535)))),'Data-monthly'!A:A,0),3)</f>
        <v>97.5</v>
      </c>
      <c r="D535">
        <f>INDEX('Data-monthly'!A:D,MATCH(_xlfn.NUMBERVALUE(_xlfn.CONCAT(YEAR(A535),IF(MONTH(A535)&lt;10,_xlfn.CONCAT("0",MONTH(A535)),MONTH(A535)))),'Data-monthly'!A:A,0),4)</f>
        <v>3.8</v>
      </c>
      <c r="E535">
        <f>INDEX('Data-monthly'!A:E,MATCH(_xlfn.NUMBERVALUE(_xlfn.CONCAT(YEAR(A535),IF(MONTH(A535)&lt;10,_xlfn.CONCAT("0",MONTH(A535)),MONTH(A535)))),'Data-monthly'!A:A,0),5)</f>
        <v>2.18E-2</v>
      </c>
      <c r="F535" s="4">
        <f>INDEX('Data-monthly'!A:F,MATCH(_xlfn.NUMBERVALUE(_xlfn.CONCAT(YEAR(A535),IF(MONTH(A535)&lt;10,_xlfn.CONCAT("0",MONTH(A535)),MONTH(A535)))),'Data-monthly'!A:A,0),6)</f>
        <v>14160.6</v>
      </c>
      <c r="G535">
        <f>_xlfn.IFNA(INDEX('Data-covid'!A:B,MATCH(Overview!A535,'Data-covid'!A:A,0),2),0)</f>
        <v>0</v>
      </c>
      <c r="H535">
        <f>INDEX('Data-weather-dates'!D:F,MATCH(Overview!A535,'Data-weather-dates'!D:D,0),3)</f>
        <v>0</v>
      </c>
      <c r="I535">
        <f>INDEX('Data-holidays'!A:B,MATCH(Overview!A535,'Data-holidays'!A:A,0),2)</f>
        <v>0</v>
      </c>
    </row>
    <row r="536" spans="1:9" x14ac:dyDescent="0.2">
      <c r="A536" s="2">
        <v>43417</v>
      </c>
      <c r="B536">
        <f>INDEX('Data-monthly'!A:B,MATCH(_xlfn.NUMBERVALUE(_xlfn.CONCAT(YEAR(A536),IF(MONTH(A536)&lt;10,_xlfn.CONCAT("0",MONTH(A536)),MONTH(A536)))),'Data-monthly'!A:A,0),2)</f>
        <v>0.43619999999999998</v>
      </c>
      <c r="C536">
        <f>INDEX('Data-monthly'!A:C,MATCH(_xlfn.NUMBERVALUE(_xlfn.CONCAT(YEAR(A536),IF(MONTH(A536)&lt;10,_xlfn.CONCAT("0",MONTH(A536)),MONTH(A536)))),'Data-monthly'!A:A,0),3)</f>
        <v>97.5</v>
      </c>
      <c r="D536">
        <f>INDEX('Data-monthly'!A:D,MATCH(_xlfn.NUMBERVALUE(_xlfn.CONCAT(YEAR(A536),IF(MONTH(A536)&lt;10,_xlfn.CONCAT("0",MONTH(A536)),MONTH(A536)))),'Data-monthly'!A:A,0),4)</f>
        <v>3.8</v>
      </c>
      <c r="E536">
        <f>INDEX('Data-monthly'!A:E,MATCH(_xlfn.NUMBERVALUE(_xlfn.CONCAT(YEAR(A536),IF(MONTH(A536)&lt;10,_xlfn.CONCAT("0",MONTH(A536)),MONTH(A536)))),'Data-monthly'!A:A,0),5)</f>
        <v>2.18E-2</v>
      </c>
      <c r="F536" s="4">
        <f>INDEX('Data-monthly'!A:F,MATCH(_xlfn.NUMBERVALUE(_xlfn.CONCAT(YEAR(A536),IF(MONTH(A536)&lt;10,_xlfn.CONCAT("0",MONTH(A536)),MONTH(A536)))),'Data-monthly'!A:A,0),6)</f>
        <v>14160.6</v>
      </c>
      <c r="G536">
        <f>_xlfn.IFNA(INDEX('Data-covid'!A:B,MATCH(Overview!A536,'Data-covid'!A:A,0),2),0)</f>
        <v>0</v>
      </c>
      <c r="H536">
        <f>INDEX('Data-weather-dates'!D:F,MATCH(Overview!A536,'Data-weather-dates'!D:D,0),3)</f>
        <v>0</v>
      </c>
      <c r="I536">
        <f>INDEX('Data-holidays'!A:B,MATCH(Overview!A536,'Data-holidays'!A:A,0),2)</f>
        <v>0</v>
      </c>
    </row>
    <row r="537" spans="1:9" x14ac:dyDescent="0.2">
      <c r="A537" s="2">
        <v>43418</v>
      </c>
      <c r="B537">
        <f>INDEX('Data-monthly'!A:B,MATCH(_xlfn.NUMBERVALUE(_xlfn.CONCAT(YEAR(A537),IF(MONTH(A537)&lt;10,_xlfn.CONCAT("0",MONTH(A537)),MONTH(A537)))),'Data-monthly'!A:A,0),2)</f>
        <v>0.43619999999999998</v>
      </c>
      <c r="C537">
        <f>INDEX('Data-monthly'!A:C,MATCH(_xlfn.NUMBERVALUE(_xlfn.CONCAT(YEAR(A537),IF(MONTH(A537)&lt;10,_xlfn.CONCAT("0",MONTH(A537)),MONTH(A537)))),'Data-monthly'!A:A,0),3)</f>
        <v>97.5</v>
      </c>
      <c r="D537">
        <f>INDEX('Data-monthly'!A:D,MATCH(_xlfn.NUMBERVALUE(_xlfn.CONCAT(YEAR(A537),IF(MONTH(A537)&lt;10,_xlfn.CONCAT("0",MONTH(A537)),MONTH(A537)))),'Data-monthly'!A:A,0),4)</f>
        <v>3.8</v>
      </c>
      <c r="E537">
        <f>INDEX('Data-monthly'!A:E,MATCH(_xlfn.NUMBERVALUE(_xlfn.CONCAT(YEAR(A537),IF(MONTH(A537)&lt;10,_xlfn.CONCAT("0",MONTH(A537)),MONTH(A537)))),'Data-monthly'!A:A,0),5)</f>
        <v>2.18E-2</v>
      </c>
      <c r="F537" s="4">
        <f>INDEX('Data-monthly'!A:F,MATCH(_xlfn.NUMBERVALUE(_xlfn.CONCAT(YEAR(A537),IF(MONTH(A537)&lt;10,_xlfn.CONCAT("0",MONTH(A537)),MONTH(A537)))),'Data-monthly'!A:A,0),6)</f>
        <v>14160.6</v>
      </c>
      <c r="G537">
        <f>_xlfn.IFNA(INDEX('Data-covid'!A:B,MATCH(Overview!A537,'Data-covid'!A:A,0),2),0)</f>
        <v>0</v>
      </c>
      <c r="H537">
        <f>INDEX('Data-weather-dates'!D:F,MATCH(Overview!A537,'Data-weather-dates'!D:D,0),3)</f>
        <v>0</v>
      </c>
      <c r="I537">
        <f>INDEX('Data-holidays'!A:B,MATCH(Overview!A537,'Data-holidays'!A:A,0),2)</f>
        <v>0</v>
      </c>
    </row>
    <row r="538" spans="1:9" x14ac:dyDescent="0.2">
      <c r="A538" s="2">
        <v>43419</v>
      </c>
      <c r="B538">
        <f>INDEX('Data-monthly'!A:B,MATCH(_xlfn.NUMBERVALUE(_xlfn.CONCAT(YEAR(A538),IF(MONTH(A538)&lt;10,_xlfn.CONCAT("0",MONTH(A538)),MONTH(A538)))),'Data-monthly'!A:A,0),2)</f>
        <v>0.43619999999999998</v>
      </c>
      <c r="C538">
        <f>INDEX('Data-monthly'!A:C,MATCH(_xlfn.NUMBERVALUE(_xlfn.CONCAT(YEAR(A538),IF(MONTH(A538)&lt;10,_xlfn.CONCAT("0",MONTH(A538)),MONTH(A538)))),'Data-monthly'!A:A,0),3)</f>
        <v>97.5</v>
      </c>
      <c r="D538">
        <f>INDEX('Data-monthly'!A:D,MATCH(_xlfn.NUMBERVALUE(_xlfn.CONCAT(YEAR(A538),IF(MONTH(A538)&lt;10,_xlfn.CONCAT("0",MONTH(A538)),MONTH(A538)))),'Data-monthly'!A:A,0),4)</f>
        <v>3.8</v>
      </c>
      <c r="E538">
        <f>INDEX('Data-monthly'!A:E,MATCH(_xlfn.NUMBERVALUE(_xlfn.CONCAT(YEAR(A538),IF(MONTH(A538)&lt;10,_xlfn.CONCAT("0",MONTH(A538)),MONTH(A538)))),'Data-monthly'!A:A,0),5)</f>
        <v>2.18E-2</v>
      </c>
      <c r="F538" s="4">
        <f>INDEX('Data-monthly'!A:F,MATCH(_xlfn.NUMBERVALUE(_xlfn.CONCAT(YEAR(A538),IF(MONTH(A538)&lt;10,_xlfn.CONCAT("0",MONTH(A538)),MONTH(A538)))),'Data-monthly'!A:A,0),6)</f>
        <v>14160.6</v>
      </c>
      <c r="G538">
        <f>_xlfn.IFNA(INDEX('Data-covid'!A:B,MATCH(Overview!A538,'Data-covid'!A:A,0),2),0)</f>
        <v>0</v>
      </c>
      <c r="H538">
        <f>INDEX('Data-weather-dates'!D:F,MATCH(Overview!A538,'Data-weather-dates'!D:D,0),3)</f>
        <v>0</v>
      </c>
      <c r="I538">
        <f>INDEX('Data-holidays'!A:B,MATCH(Overview!A538,'Data-holidays'!A:A,0),2)</f>
        <v>1</v>
      </c>
    </row>
    <row r="539" spans="1:9" x14ac:dyDescent="0.2">
      <c r="A539" s="2">
        <v>43420</v>
      </c>
      <c r="B539">
        <f>INDEX('Data-monthly'!A:B,MATCH(_xlfn.NUMBERVALUE(_xlfn.CONCAT(YEAR(A539),IF(MONTH(A539)&lt;10,_xlfn.CONCAT("0",MONTH(A539)),MONTH(A539)))),'Data-monthly'!A:A,0),2)</f>
        <v>0.43619999999999998</v>
      </c>
      <c r="C539">
        <f>INDEX('Data-monthly'!A:C,MATCH(_xlfn.NUMBERVALUE(_xlfn.CONCAT(YEAR(A539),IF(MONTH(A539)&lt;10,_xlfn.CONCAT("0",MONTH(A539)),MONTH(A539)))),'Data-monthly'!A:A,0),3)</f>
        <v>97.5</v>
      </c>
      <c r="D539">
        <f>INDEX('Data-monthly'!A:D,MATCH(_xlfn.NUMBERVALUE(_xlfn.CONCAT(YEAR(A539),IF(MONTH(A539)&lt;10,_xlfn.CONCAT("0",MONTH(A539)),MONTH(A539)))),'Data-monthly'!A:A,0),4)</f>
        <v>3.8</v>
      </c>
      <c r="E539">
        <f>INDEX('Data-monthly'!A:E,MATCH(_xlfn.NUMBERVALUE(_xlfn.CONCAT(YEAR(A539),IF(MONTH(A539)&lt;10,_xlfn.CONCAT("0",MONTH(A539)),MONTH(A539)))),'Data-monthly'!A:A,0),5)</f>
        <v>2.18E-2</v>
      </c>
      <c r="F539" s="4">
        <f>INDEX('Data-monthly'!A:F,MATCH(_xlfn.NUMBERVALUE(_xlfn.CONCAT(YEAR(A539),IF(MONTH(A539)&lt;10,_xlfn.CONCAT("0",MONTH(A539)),MONTH(A539)))),'Data-monthly'!A:A,0),6)</f>
        <v>14160.6</v>
      </c>
      <c r="G539">
        <f>_xlfn.IFNA(INDEX('Data-covid'!A:B,MATCH(Overview!A539,'Data-covid'!A:A,0),2),0)</f>
        <v>0</v>
      </c>
      <c r="H539">
        <f>INDEX('Data-weather-dates'!D:F,MATCH(Overview!A539,'Data-weather-dates'!D:D,0),3)</f>
        <v>0</v>
      </c>
      <c r="I539">
        <f>INDEX('Data-holidays'!A:B,MATCH(Overview!A539,'Data-holidays'!A:A,0),2)</f>
        <v>1</v>
      </c>
    </row>
    <row r="540" spans="1:9" x14ac:dyDescent="0.2">
      <c r="A540" s="2">
        <v>43421</v>
      </c>
      <c r="B540">
        <f>INDEX('Data-monthly'!A:B,MATCH(_xlfn.NUMBERVALUE(_xlfn.CONCAT(YEAR(A540),IF(MONTH(A540)&lt;10,_xlfn.CONCAT("0",MONTH(A540)),MONTH(A540)))),'Data-monthly'!A:A,0),2)</f>
        <v>0.43619999999999998</v>
      </c>
      <c r="C540">
        <f>INDEX('Data-monthly'!A:C,MATCH(_xlfn.NUMBERVALUE(_xlfn.CONCAT(YEAR(A540),IF(MONTH(A540)&lt;10,_xlfn.CONCAT("0",MONTH(A540)),MONTH(A540)))),'Data-monthly'!A:A,0),3)</f>
        <v>97.5</v>
      </c>
      <c r="D540">
        <f>INDEX('Data-monthly'!A:D,MATCH(_xlfn.NUMBERVALUE(_xlfn.CONCAT(YEAR(A540),IF(MONTH(A540)&lt;10,_xlfn.CONCAT("0",MONTH(A540)),MONTH(A540)))),'Data-monthly'!A:A,0),4)</f>
        <v>3.8</v>
      </c>
      <c r="E540">
        <f>INDEX('Data-monthly'!A:E,MATCH(_xlfn.NUMBERVALUE(_xlfn.CONCAT(YEAR(A540),IF(MONTH(A540)&lt;10,_xlfn.CONCAT("0",MONTH(A540)),MONTH(A540)))),'Data-monthly'!A:A,0),5)</f>
        <v>2.18E-2</v>
      </c>
      <c r="F540" s="4">
        <f>INDEX('Data-monthly'!A:F,MATCH(_xlfn.NUMBERVALUE(_xlfn.CONCAT(YEAR(A540),IF(MONTH(A540)&lt;10,_xlfn.CONCAT("0",MONTH(A540)),MONTH(A540)))),'Data-monthly'!A:A,0),6)</f>
        <v>14160.6</v>
      </c>
      <c r="G540">
        <f>_xlfn.IFNA(INDEX('Data-covid'!A:B,MATCH(Overview!A540,'Data-covid'!A:A,0),2),0)</f>
        <v>0</v>
      </c>
      <c r="H540">
        <f>INDEX('Data-weather-dates'!D:F,MATCH(Overview!A540,'Data-weather-dates'!D:D,0),3)</f>
        <v>0</v>
      </c>
      <c r="I540">
        <f>INDEX('Data-holidays'!A:B,MATCH(Overview!A540,'Data-holidays'!A:A,0),2)</f>
        <v>1</v>
      </c>
    </row>
    <row r="541" spans="1:9" x14ac:dyDescent="0.2">
      <c r="A541" s="2">
        <v>43422</v>
      </c>
      <c r="B541">
        <f>INDEX('Data-monthly'!A:B,MATCH(_xlfn.NUMBERVALUE(_xlfn.CONCAT(YEAR(A541),IF(MONTH(A541)&lt;10,_xlfn.CONCAT("0",MONTH(A541)),MONTH(A541)))),'Data-monthly'!A:A,0),2)</f>
        <v>0.43619999999999998</v>
      </c>
      <c r="C541">
        <f>INDEX('Data-monthly'!A:C,MATCH(_xlfn.NUMBERVALUE(_xlfn.CONCAT(YEAR(A541),IF(MONTH(A541)&lt;10,_xlfn.CONCAT("0",MONTH(A541)),MONTH(A541)))),'Data-monthly'!A:A,0),3)</f>
        <v>97.5</v>
      </c>
      <c r="D541">
        <f>INDEX('Data-monthly'!A:D,MATCH(_xlfn.NUMBERVALUE(_xlfn.CONCAT(YEAR(A541),IF(MONTH(A541)&lt;10,_xlfn.CONCAT("0",MONTH(A541)),MONTH(A541)))),'Data-monthly'!A:A,0),4)</f>
        <v>3.8</v>
      </c>
      <c r="E541">
        <f>INDEX('Data-monthly'!A:E,MATCH(_xlfn.NUMBERVALUE(_xlfn.CONCAT(YEAR(A541),IF(MONTH(A541)&lt;10,_xlfn.CONCAT("0",MONTH(A541)),MONTH(A541)))),'Data-monthly'!A:A,0),5)</f>
        <v>2.18E-2</v>
      </c>
      <c r="F541" s="4">
        <f>INDEX('Data-monthly'!A:F,MATCH(_xlfn.NUMBERVALUE(_xlfn.CONCAT(YEAR(A541),IF(MONTH(A541)&lt;10,_xlfn.CONCAT("0",MONTH(A541)),MONTH(A541)))),'Data-monthly'!A:A,0),6)</f>
        <v>14160.6</v>
      </c>
      <c r="G541">
        <f>_xlfn.IFNA(INDEX('Data-covid'!A:B,MATCH(Overview!A541,'Data-covid'!A:A,0),2),0)</f>
        <v>0</v>
      </c>
      <c r="H541">
        <f>INDEX('Data-weather-dates'!D:F,MATCH(Overview!A541,'Data-weather-dates'!D:D,0),3)</f>
        <v>0</v>
      </c>
      <c r="I541">
        <f>INDEX('Data-holidays'!A:B,MATCH(Overview!A541,'Data-holidays'!A:A,0),2)</f>
        <v>1</v>
      </c>
    </row>
    <row r="542" spans="1:9" x14ac:dyDescent="0.2">
      <c r="A542" s="2">
        <v>43423</v>
      </c>
      <c r="B542">
        <f>INDEX('Data-monthly'!A:B,MATCH(_xlfn.NUMBERVALUE(_xlfn.CONCAT(YEAR(A542),IF(MONTH(A542)&lt;10,_xlfn.CONCAT("0",MONTH(A542)),MONTH(A542)))),'Data-monthly'!A:A,0),2)</f>
        <v>0.43619999999999998</v>
      </c>
      <c r="C542">
        <f>INDEX('Data-monthly'!A:C,MATCH(_xlfn.NUMBERVALUE(_xlfn.CONCAT(YEAR(A542),IF(MONTH(A542)&lt;10,_xlfn.CONCAT("0",MONTH(A542)),MONTH(A542)))),'Data-monthly'!A:A,0),3)</f>
        <v>97.5</v>
      </c>
      <c r="D542">
        <f>INDEX('Data-monthly'!A:D,MATCH(_xlfn.NUMBERVALUE(_xlfn.CONCAT(YEAR(A542),IF(MONTH(A542)&lt;10,_xlfn.CONCAT("0",MONTH(A542)),MONTH(A542)))),'Data-monthly'!A:A,0),4)</f>
        <v>3.8</v>
      </c>
      <c r="E542">
        <f>INDEX('Data-monthly'!A:E,MATCH(_xlfn.NUMBERVALUE(_xlfn.CONCAT(YEAR(A542),IF(MONTH(A542)&lt;10,_xlfn.CONCAT("0",MONTH(A542)),MONTH(A542)))),'Data-monthly'!A:A,0),5)</f>
        <v>2.18E-2</v>
      </c>
      <c r="F542" s="4">
        <f>INDEX('Data-monthly'!A:F,MATCH(_xlfn.NUMBERVALUE(_xlfn.CONCAT(YEAR(A542),IF(MONTH(A542)&lt;10,_xlfn.CONCAT("0",MONTH(A542)),MONTH(A542)))),'Data-monthly'!A:A,0),6)</f>
        <v>14160.6</v>
      </c>
      <c r="G542">
        <f>_xlfn.IFNA(INDEX('Data-covid'!A:B,MATCH(Overview!A542,'Data-covid'!A:A,0),2),0)</f>
        <v>0</v>
      </c>
      <c r="H542">
        <f>INDEX('Data-weather-dates'!D:F,MATCH(Overview!A542,'Data-weather-dates'!D:D,0),3)</f>
        <v>0</v>
      </c>
      <c r="I542">
        <f>INDEX('Data-holidays'!A:B,MATCH(Overview!A542,'Data-holidays'!A:A,0),2)</f>
        <v>1</v>
      </c>
    </row>
    <row r="543" spans="1:9" x14ac:dyDescent="0.2">
      <c r="A543" s="2">
        <v>43424</v>
      </c>
      <c r="B543">
        <f>INDEX('Data-monthly'!A:B,MATCH(_xlfn.NUMBERVALUE(_xlfn.CONCAT(YEAR(A543),IF(MONTH(A543)&lt;10,_xlfn.CONCAT("0",MONTH(A543)),MONTH(A543)))),'Data-monthly'!A:A,0),2)</f>
        <v>0.43619999999999998</v>
      </c>
      <c r="C543">
        <f>INDEX('Data-monthly'!A:C,MATCH(_xlfn.NUMBERVALUE(_xlfn.CONCAT(YEAR(A543),IF(MONTH(A543)&lt;10,_xlfn.CONCAT("0",MONTH(A543)),MONTH(A543)))),'Data-monthly'!A:A,0),3)</f>
        <v>97.5</v>
      </c>
      <c r="D543">
        <f>INDEX('Data-monthly'!A:D,MATCH(_xlfn.NUMBERVALUE(_xlfn.CONCAT(YEAR(A543),IF(MONTH(A543)&lt;10,_xlfn.CONCAT("0",MONTH(A543)),MONTH(A543)))),'Data-monthly'!A:A,0),4)</f>
        <v>3.8</v>
      </c>
      <c r="E543">
        <f>INDEX('Data-monthly'!A:E,MATCH(_xlfn.NUMBERVALUE(_xlfn.CONCAT(YEAR(A543),IF(MONTH(A543)&lt;10,_xlfn.CONCAT("0",MONTH(A543)),MONTH(A543)))),'Data-monthly'!A:A,0),5)</f>
        <v>2.18E-2</v>
      </c>
      <c r="F543" s="4">
        <f>INDEX('Data-monthly'!A:F,MATCH(_xlfn.NUMBERVALUE(_xlfn.CONCAT(YEAR(A543),IF(MONTH(A543)&lt;10,_xlfn.CONCAT("0",MONTH(A543)),MONTH(A543)))),'Data-monthly'!A:A,0),6)</f>
        <v>14160.6</v>
      </c>
      <c r="G543">
        <f>_xlfn.IFNA(INDEX('Data-covid'!A:B,MATCH(Overview!A543,'Data-covid'!A:A,0),2),0)</f>
        <v>0</v>
      </c>
      <c r="H543">
        <f>INDEX('Data-weather-dates'!D:F,MATCH(Overview!A543,'Data-weather-dates'!D:D,0),3)</f>
        <v>0</v>
      </c>
      <c r="I543">
        <f>INDEX('Data-holidays'!A:B,MATCH(Overview!A543,'Data-holidays'!A:A,0),2)</f>
        <v>1</v>
      </c>
    </row>
    <row r="544" spans="1:9" x14ac:dyDescent="0.2">
      <c r="A544" s="2">
        <v>43425</v>
      </c>
      <c r="B544">
        <f>INDEX('Data-monthly'!A:B,MATCH(_xlfn.NUMBERVALUE(_xlfn.CONCAT(YEAR(A544),IF(MONTH(A544)&lt;10,_xlfn.CONCAT("0",MONTH(A544)),MONTH(A544)))),'Data-monthly'!A:A,0),2)</f>
        <v>0.43619999999999998</v>
      </c>
      <c r="C544">
        <f>INDEX('Data-monthly'!A:C,MATCH(_xlfn.NUMBERVALUE(_xlfn.CONCAT(YEAR(A544),IF(MONTH(A544)&lt;10,_xlfn.CONCAT("0",MONTH(A544)),MONTH(A544)))),'Data-monthly'!A:A,0),3)</f>
        <v>97.5</v>
      </c>
      <c r="D544">
        <f>INDEX('Data-monthly'!A:D,MATCH(_xlfn.NUMBERVALUE(_xlfn.CONCAT(YEAR(A544),IF(MONTH(A544)&lt;10,_xlfn.CONCAT("0",MONTH(A544)),MONTH(A544)))),'Data-monthly'!A:A,0),4)</f>
        <v>3.8</v>
      </c>
      <c r="E544">
        <f>INDEX('Data-monthly'!A:E,MATCH(_xlfn.NUMBERVALUE(_xlfn.CONCAT(YEAR(A544),IF(MONTH(A544)&lt;10,_xlfn.CONCAT("0",MONTH(A544)),MONTH(A544)))),'Data-monthly'!A:A,0),5)</f>
        <v>2.18E-2</v>
      </c>
      <c r="F544" s="4">
        <f>INDEX('Data-monthly'!A:F,MATCH(_xlfn.NUMBERVALUE(_xlfn.CONCAT(YEAR(A544),IF(MONTH(A544)&lt;10,_xlfn.CONCAT("0",MONTH(A544)),MONTH(A544)))),'Data-monthly'!A:A,0),6)</f>
        <v>14160.6</v>
      </c>
      <c r="G544">
        <f>_xlfn.IFNA(INDEX('Data-covid'!A:B,MATCH(Overview!A544,'Data-covid'!A:A,0),2),0)</f>
        <v>0</v>
      </c>
      <c r="H544">
        <f>INDEX('Data-weather-dates'!D:F,MATCH(Overview!A544,'Data-weather-dates'!D:D,0),3)</f>
        <v>0</v>
      </c>
      <c r="I544">
        <f>INDEX('Data-holidays'!A:B,MATCH(Overview!A544,'Data-holidays'!A:A,0),2)</f>
        <v>1</v>
      </c>
    </row>
    <row r="545" spans="1:9" x14ac:dyDescent="0.2">
      <c r="A545" s="2">
        <v>43426</v>
      </c>
      <c r="B545">
        <f>INDEX('Data-monthly'!A:B,MATCH(_xlfn.NUMBERVALUE(_xlfn.CONCAT(YEAR(A545),IF(MONTH(A545)&lt;10,_xlfn.CONCAT("0",MONTH(A545)),MONTH(A545)))),'Data-monthly'!A:A,0),2)</f>
        <v>0.43619999999999998</v>
      </c>
      <c r="C545">
        <f>INDEX('Data-monthly'!A:C,MATCH(_xlfn.NUMBERVALUE(_xlfn.CONCAT(YEAR(A545),IF(MONTH(A545)&lt;10,_xlfn.CONCAT("0",MONTH(A545)),MONTH(A545)))),'Data-monthly'!A:A,0),3)</f>
        <v>97.5</v>
      </c>
      <c r="D545">
        <f>INDEX('Data-monthly'!A:D,MATCH(_xlfn.NUMBERVALUE(_xlfn.CONCAT(YEAR(A545),IF(MONTH(A545)&lt;10,_xlfn.CONCAT("0",MONTH(A545)),MONTH(A545)))),'Data-monthly'!A:A,0),4)</f>
        <v>3.8</v>
      </c>
      <c r="E545">
        <f>INDEX('Data-monthly'!A:E,MATCH(_xlfn.NUMBERVALUE(_xlfn.CONCAT(YEAR(A545),IF(MONTH(A545)&lt;10,_xlfn.CONCAT("0",MONTH(A545)),MONTH(A545)))),'Data-monthly'!A:A,0),5)</f>
        <v>2.18E-2</v>
      </c>
      <c r="F545" s="4">
        <f>INDEX('Data-monthly'!A:F,MATCH(_xlfn.NUMBERVALUE(_xlfn.CONCAT(YEAR(A545),IF(MONTH(A545)&lt;10,_xlfn.CONCAT("0",MONTH(A545)),MONTH(A545)))),'Data-monthly'!A:A,0),6)</f>
        <v>14160.6</v>
      </c>
      <c r="G545">
        <f>_xlfn.IFNA(INDEX('Data-covid'!A:B,MATCH(Overview!A545,'Data-covid'!A:A,0),2),0)</f>
        <v>0</v>
      </c>
      <c r="H545">
        <f>INDEX('Data-weather-dates'!D:F,MATCH(Overview!A545,'Data-weather-dates'!D:D,0),3)</f>
        <v>0</v>
      </c>
      <c r="I545">
        <f>INDEX('Data-holidays'!A:B,MATCH(Overview!A545,'Data-holidays'!A:A,0),2)</f>
        <v>1</v>
      </c>
    </row>
    <row r="546" spans="1:9" x14ac:dyDescent="0.2">
      <c r="A546" s="2">
        <v>43427</v>
      </c>
      <c r="B546">
        <f>INDEX('Data-monthly'!A:B,MATCH(_xlfn.NUMBERVALUE(_xlfn.CONCAT(YEAR(A546),IF(MONTH(A546)&lt;10,_xlfn.CONCAT("0",MONTH(A546)),MONTH(A546)))),'Data-monthly'!A:A,0),2)</f>
        <v>0.43619999999999998</v>
      </c>
      <c r="C546">
        <f>INDEX('Data-monthly'!A:C,MATCH(_xlfn.NUMBERVALUE(_xlfn.CONCAT(YEAR(A546),IF(MONTH(A546)&lt;10,_xlfn.CONCAT("0",MONTH(A546)),MONTH(A546)))),'Data-monthly'!A:A,0),3)</f>
        <v>97.5</v>
      </c>
      <c r="D546">
        <f>INDEX('Data-monthly'!A:D,MATCH(_xlfn.NUMBERVALUE(_xlfn.CONCAT(YEAR(A546),IF(MONTH(A546)&lt;10,_xlfn.CONCAT("0",MONTH(A546)),MONTH(A546)))),'Data-monthly'!A:A,0),4)</f>
        <v>3.8</v>
      </c>
      <c r="E546">
        <f>INDEX('Data-monthly'!A:E,MATCH(_xlfn.NUMBERVALUE(_xlfn.CONCAT(YEAR(A546),IF(MONTH(A546)&lt;10,_xlfn.CONCAT("0",MONTH(A546)),MONTH(A546)))),'Data-monthly'!A:A,0),5)</f>
        <v>2.18E-2</v>
      </c>
      <c r="F546" s="4">
        <f>INDEX('Data-monthly'!A:F,MATCH(_xlfn.NUMBERVALUE(_xlfn.CONCAT(YEAR(A546),IF(MONTH(A546)&lt;10,_xlfn.CONCAT("0",MONTH(A546)),MONTH(A546)))),'Data-monthly'!A:A,0),6)</f>
        <v>14160.6</v>
      </c>
      <c r="G546">
        <f>_xlfn.IFNA(INDEX('Data-covid'!A:B,MATCH(Overview!A546,'Data-covid'!A:A,0),2),0)</f>
        <v>0</v>
      </c>
      <c r="H546">
        <f>INDEX('Data-weather-dates'!D:F,MATCH(Overview!A546,'Data-weather-dates'!D:D,0),3)</f>
        <v>0</v>
      </c>
      <c r="I546">
        <f>INDEX('Data-holidays'!A:B,MATCH(Overview!A546,'Data-holidays'!A:A,0),2)</f>
        <v>1</v>
      </c>
    </row>
    <row r="547" spans="1:9" x14ac:dyDescent="0.2">
      <c r="A547" s="2">
        <v>43428</v>
      </c>
      <c r="B547">
        <f>INDEX('Data-monthly'!A:B,MATCH(_xlfn.NUMBERVALUE(_xlfn.CONCAT(YEAR(A547),IF(MONTH(A547)&lt;10,_xlfn.CONCAT("0",MONTH(A547)),MONTH(A547)))),'Data-monthly'!A:A,0),2)</f>
        <v>0.43619999999999998</v>
      </c>
      <c r="C547">
        <f>INDEX('Data-monthly'!A:C,MATCH(_xlfn.NUMBERVALUE(_xlfn.CONCAT(YEAR(A547),IF(MONTH(A547)&lt;10,_xlfn.CONCAT("0",MONTH(A547)),MONTH(A547)))),'Data-monthly'!A:A,0),3)</f>
        <v>97.5</v>
      </c>
      <c r="D547">
        <f>INDEX('Data-monthly'!A:D,MATCH(_xlfn.NUMBERVALUE(_xlfn.CONCAT(YEAR(A547),IF(MONTH(A547)&lt;10,_xlfn.CONCAT("0",MONTH(A547)),MONTH(A547)))),'Data-monthly'!A:A,0),4)</f>
        <v>3.8</v>
      </c>
      <c r="E547">
        <f>INDEX('Data-monthly'!A:E,MATCH(_xlfn.NUMBERVALUE(_xlfn.CONCAT(YEAR(A547),IF(MONTH(A547)&lt;10,_xlfn.CONCAT("0",MONTH(A547)),MONTH(A547)))),'Data-monthly'!A:A,0),5)</f>
        <v>2.18E-2</v>
      </c>
      <c r="F547" s="4">
        <f>INDEX('Data-monthly'!A:F,MATCH(_xlfn.NUMBERVALUE(_xlfn.CONCAT(YEAR(A547),IF(MONTH(A547)&lt;10,_xlfn.CONCAT("0",MONTH(A547)),MONTH(A547)))),'Data-monthly'!A:A,0),6)</f>
        <v>14160.6</v>
      </c>
      <c r="G547">
        <f>_xlfn.IFNA(INDEX('Data-covid'!A:B,MATCH(Overview!A547,'Data-covid'!A:A,0),2),0)</f>
        <v>0</v>
      </c>
      <c r="H547">
        <f>INDEX('Data-weather-dates'!D:F,MATCH(Overview!A547,'Data-weather-dates'!D:D,0),3)</f>
        <v>0</v>
      </c>
      <c r="I547">
        <f>INDEX('Data-holidays'!A:B,MATCH(Overview!A547,'Data-holidays'!A:A,0),2)</f>
        <v>1</v>
      </c>
    </row>
    <row r="548" spans="1:9" x14ac:dyDescent="0.2">
      <c r="A548" s="2">
        <v>43429</v>
      </c>
      <c r="B548">
        <f>INDEX('Data-monthly'!A:B,MATCH(_xlfn.NUMBERVALUE(_xlfn.CONCAT(YEAR(A548),IF(MONTH(A548)&lt;10,_xlfn.CONCAT("0",MONTH(A548)),MONTH(A548)))),'Data-monthly'!A:A,0),2)</f>
        <v>0.43619999999999998</v>
      </c>
      <c r="C548">
        <f>INDEX('Data-monthly'!A:C,MATCH(_xlfn.NUMBERVALUE(_xlfn.CONCAT(YEAR(A548),IF(MONTH(A548)&lt;10,_xlfn.CONCAT("0",MONTH(A548)),MONTH(A548)))),'Data-monthly'!A:A,0),3)</f>
        <v>97.5</v>
      </c>
      <c r="D548">
        <f>INDEX('Data-monthly'!A:D,MATCH(_xlfn.NUMBERVALUE(_xlfn.CONCAT(YEAR(A548),IF(MONTH(A548)&lt;10,_xlfn.CONCAT("0",MONTH(A548)),MONTH(A548)))),'Data-monthly'!A:A,0),4)</f>
        <v>3.8</v>
      </c>
      <c r="E548">
        <f>INDEX('Data-monthly'!A:E,MATCH(_xlfn.NUMBERVALUE(_xlfn.CONCAT(YEAR(A548),IF(MONTH(A548)&lt;10,_xlfn.CONCAT("0",MONTH(A548)),MONTH(A548)))),'Data-monthly'!A:A,0),5)</f>
        <v>2.18E-2</v>
      </c>
      <c r="F548" s="4">
        <f>INDEX('Data-monthly'!A:F,MATCH(_xlfn.NUMBERVALUE(_xlfn.CONCAT(YEAR(A548),IF(MONTH(A548)&lt;10,_xlfn.CONCAT("0",MONTH(A548)),MONTH(A548)))),'Data-monthly'!A:A,0),6)</f>
        <v>14160.6</v>
      </c>
      <c r="G548">
        <f>_xlfn.IFNA(INDEX('Data-covid'!A:B,MATCH(Overview!A548,'Data-covid'!A:A,0),2),0)</f>
        <v>0</v>
      </c>
      <c r="H548">
        <f>INDEX('Data-weather-dates'!D:F,MATCH(Overview!A548,'Data-weather-dates'!D:D,0),3)</f>
        <v>0</v>
      </c>
      <c r="I548">
        <f>INDEX('Data-holidays'!A:B,MATCH(Overview!A548,'Data-holidays'!A:A,0),2)</f>
        <v>1</v>
      </c>
    </row>
    <row r="549" spans="1:9" x14ac:dyDescent="0.2">
      <c r="A549" s="2">
        <v>43430</v>
      </c>
      <c r="B549">
        <f>INDEX('Data-monthly'!A:B,MATCH(_xlfn.NUMBERVALUE(_xlfn.CONCAT(YEAR(A549),IF(MONTH(A549)&lt;10,_xlfn.CONCAT("0",MONTH(A549)),MONTH(A549)))),'Data-monthly'!A:A,0),2)</f>
        <v>0.43619999999999998</v>
      </c>
      <c r="C549">
        <f>INDEX('Data-monthly'!A:C,MATCH(_xlfn.NUMBERVALUE(_xlfn.CONCAT(YEAR(A549),IF(MONTH(A549)&lt;10,_xlfn.CONCAT("0",MONTH(A549)),MONTH(A549)))),'Data-monthly'!A:A,0),3)</f>
        <v>97.5</v>
      </c>
      <c r="D549">
        <f>INDEX('Data-monthly'!A:D,MATCH(_xlfn.NUMBERVALUE(_xlfn.CONCAT(YEAR(A549),IF(MONTH(A549)&lt;10,_xlfn.CONCAT("0",MONTH(A549)),MONTH(A549)))),'Data-monthly'!A:A,0),4)</f>
        <v>3.8</v>
      </c>
      <c r="E549">
        <f>INDEX('Data-monthly'!A:E,MATCH(_xlfn.NUMBERVALUE(_xlfn.CONCAT(YEAR(A549),IF(MONTH(A549)&lt;10,_xlfn.CONCAT("0",MONTH(A549)),MONTH(A549)))),'Data-monthly'!A:A,0),5)</f>
        <v>2.18E-2</v>
      </c>
      <c r="F549" s="4">
        <f>INDEX('Data-monthly'!A:F,MATCH(_xlfn.NUMBERVALUE(_xlfn.CONCAT(YEAR(A549),IF(MONTH(A549)&lt;10,_xlfn.CONCAT("0",MONTH(A549)),MONTH(A549)))),'Data-monthly'!A:A,0),6)</f>
        <v>14160.6</v>
      </c>
      <c r="G549">
        <f>_xlfn.IFNA(INDEX('Data-covid'!A:B,MATCH(Overview!A549,'Data-covid'!A:A,0),2),0)</f>
        <v>0</v>
      </c>
      <c r="H549">
        <f>INDEX('Data-weather-dates'!D:F,MATCH(Overview!A549,'Data-weather-dates'!D:D,0),3)</f>
        <v>0</v>
      </c>
      <c r="I549">
        <f>INDEX('Data-holidays'!A:B,MATCH(Overview!A549,'Data-holidays'!A:A,0),2)</f>
        <v>1</v>
      </c>
    </row>
    <row r="550" spans="1:9" x14ac:dyDescent="0.2">
      <c r="A550" s="2">
        <v>43431</v>
      </c>
      <c r="B550">
        <f>INDEX('Data-monthly'!A:B,MATCH(_xlfn.NUMBERVALUE(_xlfn.CONCAT(YEAR(A550),IF(MONTH(A550)&lt;10,_xlfn.CONCAT("0",MONTH(A550)),MONTH(A550)))),'Data-monthly'!A:A,0),2)</f>
        <v>0.43619999999999998</v>
      </c>
      <c r="C550">
        <f>INDEX('Data-monthly'!A:C,MATCH(_xlfn.NUMBERVALUE(_xlfn.CONCAT(YEAR(A550),IF(MONTH(A550)&lt;10,_xlfn.CONCAT("0",MONTH(A550)),MONTH(A550)))),'Data-monthly'!A:A,0),3)</f>
        <v>97.5</v>
      </c>
      <c r="D550">
        <f>INDEX('Data-monthly'!A:D,MATCH(_xlfn.NUMBERVALUE(_xlfn.CONCAT(YEAR(A550),IF(MONTH(A550)&lt;10,_xlfn.CONCAT("0",MONTH(A550)),MONTH(A550)))),'Data-monthly'!A:A,0),4)</f>
        <v>3.8</v>
      </c>
      <c r="E550">
        <f>INDEX('Data-monthly'!A:E,MATCH(_xlfn.NUMBERVALUE(_xlfn.CONCAT(YEAR(A550),IF(MONTH(A550)&lt;10,_xlfn.CONCAT("0",MONTH(A550)),MONTH(A550)))),'Data-monthly'!A:A,0),5)</f>
        <v>2.18E-2</v>
      </c>
      <c r="F550" s="4">
        <f>INDEX('Data-monthly'!A:F,MATCH(_xlfn.NUMBERVALUE(_xlfn.CONCAT(YEAR(A550),IF(MONTH(A550)&lt;10,_xlfn.CONCAT("0",MONTH(A550)),MONTH(A550)))),'Data-monthly'!A:A,0),6)</f>
        <v>14160.6</v>
      </c>
      <c r="G550">
        <f>_xlfn.IFNA(INDEX('Data-covid'!A:B,MATCH(Overview!A550,'Data-covid'!A:A,0),2),0)</f>
        <v>0</v>
      </c>
      <c r="H550">
        <f>INDEX('Data-weather-dates'!D:F,MATCH(Overview!A550,'Data-weather-dates'!D:D,0),3)</f>
        <v>0</v>
      </c>
      <c r="I550">
        <f>INDEX('Data-holidays'!A:B,MATCH(Overview!A550,'Data-holidays'!A:A,0),2)</f>
        <v>1</v>
      </c>
    </row>
    <row r="551" spans="1:9" x14ac:dyDescent="0.2">
      <c r="A551" s="2">
        <v>43432</v>
      </c>
      <c r="B551">
        <f>INDEX('Data-monthly'!A:B,MATCH(_xlfn.NUMBERVALUE(_xlfn.CONCAT(YEAR(A551),IF(MONTH(A551)&lt;10,_xlfn.CONCAT("0",MONTH(A551)),MONTH(A551)))),'Data-monthly'!A:A,0),2)</f>
        <v>0.43619999999999998</v>
      </c>
      <c r="C551">
        <f>INDEX('Data-monthly'!A:C,MATCH(_xlfn.NUMBERVALUE(_xlfn.CONCAT(YEAR(A551),IF(MONTH(A551)&lt;10,_xlfn.CONCAT("0",MONTH(A551)),MONTH(A551)))),'Data-monthly'!A:A,0),3)</f>
        <v>97.5</v>
      </c>
      <c r="D551">
        <f>INDEX('Data-monthly'!A:D,MATCH(_xlfn.NUMBERVALUE(_xlfn.CONCAT(YEAR(A551),IF(MONTH(A551)&lt;10,_xlfn.CONCAT("0",MONTH(A551)),MONTH(A551)))),'Data-monthly'!A:A,0),4)</f>
        <v>3.8</v>
      </c>
      <c r="E551">
        <f>INDEX('Data-monthly'!A:E,MATCH(_xlfn.NUMBERVALUE(_xlfn.CONCAT(YEAR(A551),IF(MONTH(A551)&lt;10,_xlfn.CONCAT("0",MONTH(A551)),MONTH(A551)))),'Data-monthly'!A:A,0),5)</f>
        <v>2.18E-2</v>
      </c>
      <c r="F551" s="4">
        <f>INDEX('Data-monthly'!A:F,MATCH(_xlfn.NUMBERVALUE(_xlfn.CONCAT(YEAR(A551),IF(MONTH(A551)&lt;10,_xlfn.CONCAT("0",MONTH(A551)),MONTH(A551)))),'Data-monthly'!A:A,0),6)</f>
        <v>14160.6</v>
      </c>
      <c r="G551">
        <f>_xlfn.IFNA(INDEX('Data-covid'!A:B,MATCH(Overview!A551,'Data-covid'!A:A,0),2),0)</f>
        <v>0</v>
      </c>
      <c r="H551">
        <f>INDEX('Data-weather-dates'!D:F,MATCH(Overview!A551,'Data-weather-dates'!D:D,0),3)</f>
        <v>0</v>
      </c>
      <c r="I551">
        <f>INDEX('Data-holidays'!A:B,MATCH(Overview!A551,'Data-holidays'!A:A,0),2)</f>
        <v>1</v>
      </c>
    </row>
    <row r="552" spans="1:9" x14ac:dyDescent="0.2">
      <c r="A552" s="2">
        <v>43433</v>
      </c>
      <c r="B552">
        <f>INDEX('Data-monthly'!A:B,MATCH(_xlfn.NUMBERVALUE(_xlfn.CONCAT(YEAR(A552),IF(MONTH(A552)&lt;10,_xlfn.CONCAT("0",MONTH(A552)),MONTH(A552)))),'Data-monthly'!A:A,0),2)</f>
        <v>0.43619999999999998</v>
      </c>
      <c r="C552">
        <f>INDEX('Data-monthly'!A:C,MATCH(_xlfn.NUMBERVALUE(_xlfn.CONCAT(YEAR(A552),IF(MONTH(A552)&lt;10,_xlfn.CONCAT("0",MONTH(A552)),MONTH(A552)))),'Data-monthly'!A:A,0),3)</f>
        <v>97.5</v>
      </c>
      <c r="D552">
        <f>INDEX('Data-monthly'!A:D,MATCH(_xlfn.NUMBERVALUE(_xlfn.CONCAT(YEAR(A552),IF(MONTH(A552)&lt;10,_xlfn.CONCAT("0",MONTH(A552)),MONTH(A552)))),'Data-monthly'!A:A,0),4)</f>
        <v>3.8</v>
      </c>
      <c r="E552">
        <f>INDEX('Data-monthly'!A:E,MATCH(_xlfn.NUMBERVALUE(_xlfn.CONCAT(YEAR(A552),IF(MONTH(A552)&lt;10,_xlfn.CONCAT("0",MONTH(A552)),MONTH(A552)))),'Data-monthly'!A:A,0),5)</f>
        <v>2.18E-2</v>
      </c>
      <c r="F552" s="4">
        <f>INDEX('Data-monthly'!A:F,MATCH(_xlfn.NUMBERVALUE(_xlfn.CONCAT(YEAR(A552),IF(MONTH(A552)&lt;10,_xlfn.CONCAT("0",MONTH(A552)),MONTH(A552)))),'Data-monthly'!A:A,0),6)</f>
        <v>14160.6</v>
      </c>
      <c r="G552">
        <f>_xlfn.IFNA(INDEX('Data-covid'!A:B,MATCH(Overview!A552,'Data-covid'!A:A,0),2),0)</f>
        <v>0</v>
      </c>
      <c r="H552">
        <f>INDEX('Data-weather-dates'!D:F,MATCH(Overview!A552,'Data-weather-dates'!D:D,0),3)</f>
        <v>0</v>
      </c>
      <c r="I552">
        <f>INDEX('Data-holidays'!A:B,MATCH(Overview!A552,'Data-holidays'!A:A,0),2)</f>
        <v>1</v>
      </c>
    </row>
    <row r="553" spans="1:9" x14ac:dyDescent="0.2">
      <c r="A553" s="2">
        <v>43434</v>
      </c>
      <c r="B553">
        <f>INDEX('Data-monthly'!A:B,MATCH(_xlfn.NUMBERVALUE(_xlfn.CONCAT(YEAR(A553),IF(MONTH(A553)&lt;10,_xlfn.CONCAT("0",MONTH(A553)),MONTH(A553)))),'Data-monthly'!A:A,0),2)</f>
        <v>0.43619999999999998</v>
      </c>
      <c r="C553">
        <f>INDEX('Data-monthly'!A:C,MATCH(_xlfn.NUMBERVALUE(_xlfn.CONCAT(YEAR(A553),IF(MONTH(A553)&lt;10,_xlfn.CONCAT("0",MONTH(A553)),MONTH(A553)))),'Data-monthly'!A:A,0),3)</f>
        <v>97.5</v>
      </c>
      <c r="D553">
        <f>INDEX('Data-monthly'!A:D,MATCH(_xlfn.NUMBERVALUE(_xlfn.CONCAT(YEAR(A553),IF(MONTH(A553)&lt;10,_xlfn.CONCAT("0",MONTH(A553)),MONTH(A553)))),'Data-monthly'!A:A,0),4)</f>
        <v>3.8</v>
      </c>
      <c r="E553">
        <f>INDEX('Data-monthly'!A:E,MATCH(_xlfn.NUMBERVALUE(_xlfn.CONCAT(YEAR(A553),IF(MONTH(A553)&lt;10,_xlfn.CONCAT("0",MONTH(A553)),MONTH(A553)))),'Data-monthly'!A:A,0),5)</f>
        <v>2.18E-2</v>
      </c>
      <c r="F553" s="4">
        <f>INDEX('Data-monthly'!A:F,MATCH(_xlfn.NUMBERVALUE(_xlfn.CONCAT(YEAR(A553),IF(MONTH(A553)&lt;10,_xlfn.CONCAT("0",MONTH(A553)),MONTH(A553)))),'Data-monthly'!A:A,0),6)</f>
        <v>14160.6</v>
      </c>
      <c r="G553">
        <f>_xlfn.IFNA(INDEX('Data-covid'!A:B,MATCH(Overview!A553,'Data-covid'!A:A,0),2),0)</f>
        <v>0</v>
      </c>
      <c r="H553">
        <f>INDEX('Data-weather-dates'!D:F,MATCH(Overview!A553,'Data-weather-dates'!D:D,0),3)</f>
        <v>0</v>
      </c>
      <c r="I553">
        <f>INDEX('Data-holidays'!A:B,MATCH(Overview!A553,'Data-holidays'!A:A,0),2)</f>
        <v>1</v>
      </c>
    </row>
    <row r="554" spans="1:9" x14ac:dyDescent="0.2">
      <c r="A554" s="2">
        <v>43435</v>
      </c>
      <c r="B554">
        <f>INDEX('Data-monthly'!A:B,MATCH(_xlfn.NUMBERVALUE(_xlfn.CONCAT(YEAR(A554),IF(MONTH(A554)&lt;10,_xlfn.CONCAT("0",MONTH(A554)),MONTH(A554)))),'Data-monthly'!A:A,0),2)</f>
        <v>0.44679999999999997</v>
      </c>
      <c r="C554">
        <f>INDEX('Data-monthly'!A:C,MATCH(_xlfn.NUMBERVALUE(_xlfn.CONCAT(YEAR(A554),IF(MONTH(A554)&lt;10,_xlfn.CONCAT("0",MONTH(A554)),MONTH(A554)))),'Data-monthly'!A:A,0),3)</f>
        <v>98.3</v>
      </c>
      <c r="D554">
        <f>INDEX('Data-monthly'!A:D,MATCH(_xlfn.NUMBERVALUE(_xlfn.CONCAT(YEAR(A554),IF(MONTH(A554)&lt;10,_xlfn.CONCAT("0",MONTH(A554)),MONTH(A554)))),'Data-monthly'!A:A,0),4)</f>
        <v>3.9</v>
      </c>
      <c r="E554">
        <f>INDEX('Data-monthly'!A:E,MATCH(_xlfn.NUMBERVALUE(_xlfn.CONCAT(YEAR(A554),IF(MONTH(A554)&lt;10,_xlfn.CONCAT("0",MONTH(A554)),MONTH(A554)))),'Data-monthly'!A:A,0),5)</f>
        <v>1.9099999999999999E-2</v>
      </c>
      <c r="F554" s="4">
        <f>INDEX('Data-monthly'!A:F,MATCH(_xlfn.NUMBERVALUE(_xlfn.CONCAT(YEAR(A554),IF(MONTH(A554)&lt;10,_xlfn.CONCAT("0",MONTH(A554)),MONTH(A554)))),'Data-monthly'!A:A,0),6)</f>
        <v>14051.7</v>
      </c>
      <c r="G554">
        <f>_xlfn.IFNA(INDEX('Data-covid'!A:B,MATCH(Overview!A554,'Data-covid'!A:A,0),2),0)</f>
        <v>0</v>
      </c>
      <c r="H554">
        <f>INDEX('Data-weather-dates'!D:F,MATCH(Overview!A554,'Data-weather-dates'!D:D,0),3)</f>
        <v>0</v>
      </c>
      <c r="I554">
        <f>INDEX('Data-holidays'!A:B,MATCH(Overview!A554,'Data-holidays'!A:A,0),2)</f>
        <v>1</v>
      </c>
    </row>
    <row r="555" spans="1:9" x14ac:dyDescent="0.2">
      <c r="A555" s="2">
        <v>43436</v>
      </c>
      <c r="B555">
        <f>INDEX('Data-monthly'!A:B,MATCH(_xlfn.NUMBERVALUE(_xlfn.CONCAT(YEAR(A555),IF(MONTH(A555)&lt;10,_xlfn.CONCAT("0",MONTH(A555)),MONTH(A555)))),'Data-monthly'!A:A,0),2)</f>
        <v>0.44679999999999997</v>
      </c>
      <c r="C555">
        <f>INDEX('Data-monthly'!A:C,MATCH(_xlfn.NUMBERVALUE(_xlfn.CONCAT(YEAR(A555),IF(MONTH(A555)&lt;10,_xlfn.CONCAT("0",MONTH(A555)),MONTH(A555)))),'Data-monthly'!A:A,0),3)</f>
        <v>98.3</v>
      </c>
      <c r="D555">
        <f>INDEX('Data-monthly'!A:D,MATCH(_xlfn.NUMBERVALUE(_xlfn.CONCAT(YEAR(A555),IF(MONTH(A555)&lt;10,_xlfn.CONCAT("0",MONTH(A555)),MONTH(A555)))),'Data-monthly'!A:A,0),4)</f>
        <v>3.9</v>
      </c>
      <c r="E555">
        <f>INDEX('Data-monthly'!A:E,MATCH(_xlfn.NUMBERVALUE(_xlfn.CONCAT(YEAR(A555),IF(MONTH(A555)&lt;10,_xlfn.CONCAT("0",MONTH(A555)),MONTH(A555)))),'Data-monthly'!A:A,0),5)</f>
        <v>1.9099999999999999E-2</v>
      </c>
      <c r="F555" s="4">
        <f>INDEX('Data-monthly'!A:F,MATCH(_xlfn.NUMBERVALUE(_xlfn.CONCAT(YEAR(A555),IF(MONTH(A555)&lt;10,_xlfn.CONCAT("0",MONTH(A555)),MONTH(A555)))),'Data-monthly'!A:A,0),6)</f>
        <v>14051.7</v>
      </c>
      <c r="G555">
        <f>_xlfn.IFNA(INDEX('Data-covid'!A:B,MATCH(Overview!A555,'Data-covid'!A:A,0),2),0)</f>
        <v>0</v>
      </c>
      <c r="H555">
        <f>INDEX('Data-weather-dates'!D:F,MATCH(Overview!A555,'Data-weather-dates'!D:D,0),3)</f>
        <v>0</v>
      </c>
      <c r="I555">
        <f>INDEX('Data-holidays'!A:B,MATCH(Overview!A555,'Data-holidays'!A:A,0),2)</f>
        <v>1</v>
      </c>
    </row>
    <row r="556" spans="1:9" x14ac:dyDescent="0.2">
      <c r="A556" s="2">
        <v>43437</v>
      </c>
      <c r="B556">
        <f>INDEX('Data-monthly'!A:B,MATCH(_xlfn.NUMBERVALUE(_xlfn.CONCAT(YEAR(A556),IF(MONTH(A556)&lt;10,_xlfn.CONCAT("0",MONTH(A556)),MONTH(A556)))),'Data-monthly'!A:A,0),2)</f>
        <v>0.44679999999999997</v>
      </c>
      <c r="C556">
        <f>INDEX('Data-monthly'!A:C,MATCH(_xlfn.NUMBERVALUE(_xlfn.CONCAT(YEAR(A556),IF(MONTH(A556)&lt;10,_xlfn.CONCAT("0",MONTH(A556)),MONTH(A556)))),'Data-monthly'!A:A,0),3)</f>
        <v>98.3</v>
      </c>
      <c r="D556">
        <f>INDEX('Data-monthly'!A:D,MATCH(_xlfn.NUMBERVALUE(_xlfn.CONCAT(YEAR(A556),IF(MONTH(A556)&lt;10,_xlfn.CONCAT("0",MONTH(A556)),MONTH(A556)))),'Data-monthly'!A:A,0),4)</f>
        <v>3.9</v>
      </c>
      <c r="E556">
        <f>INDEX('Data-monthly'!A:E,MATCH(_xlfn.NUMBERVALUE(_xlfn.CONCAT(YEAR(A556),IF(MONTH(A556)&lt;10,_xlfn.CONCAT("0",MONTH(A556)),MONTH(A556)))),'Data-monthly'!A:A,0),5)</f>
        <v>1.9099999999999999E-2</v>
      </c>
      <c r="F556" s="4">
        <f>INDEX('Data-monthly'!A:F,MATCH(_xlfn.NUMBERVALUE(_xlfn.CONCAT(YEAR(A556),IF(MONTH(A556)&lt;10,_xlfn.CONCAT("0",MONTH(A556)),MONTH(A556)))),'Data-monthly'!A:A,0),6)</f>
        <v>14051.7</v>
      </c>
      <c r="G556">
        <f>_xlfn.IFNA(INDEX('Data-covid'!A:B,MATCH(Overview!A556,'Data-covid'!A:A,0),2),0)</f>
        <v>0</v>
      </c>
      <c r="H556">
        <f>INDEX('Data-weather-dates'!D:F,MATCH(Overview!A556,'Data-weather-dates'!D:D,0),3)</f>
        <v>0</v>
      </c>
      <c r="I556">
        <f>INDEX('Data-holidays'!A:B,MATCH(Overview!A556,'Data-holidays'!A:A,0),2)</f>
        <v>1</v>
      </c>
    </row>
    <row r="557" spans="1:9" x14ac:dyDescent="0.2">
      <c r="A557" s="2">
        <v>43438</v>
      </c>
      <c r="B557">
        <f>INDEX('Data-monthly'!A:B,MATCH(_xlfn.NUMBERVALUE(_xlfn.CONCAT(YEAR(A557),IF(MONTH(A557)&lt;10,_xlfn.CONCAT("0",MONTH(A557)),MONTH(A557)))),'Data-monthly'!A:A,0),2)</f>
        <v>0.44679999999999997</v>
      </c>
      <c r="C557">
        <f>INDEX('Data-monthly'!A:C,MATCH(_xlfn.NUMBERVALUE(_xlfn.CONCAT(YEAR(A557),IF(MONTH(A557)&lt;10,_xlfn.CONCAT("0",MONTH(A557)),MONTH(A557)))),'Data-monthly'!A:A,0),3)</f>
        <v>98.3</v>
      </c>
      <c r="D557">
        <f>INDEX('Data-monthly'!A:D,MATCH(_xlfn.NUMBERVALUE(_xlfn.CONCAT(YEAR(A557),IF(MONTH(A557)&lt;10,_xlfn.CONCAT("0",MONTH(A557)),MONTH(A557)))),'Data-monthly'!A:A,0),4)</f>
        <v>3.9</v>
      </c>
      <c r="E557">
        <f>INDEX('Data-monthly'!A:E,MATCH(_xlfn.NUMBERVALUE(_xlfn.CONCAT(YEAR(A557),IF(MONTH(A557)&lt;10,_xlfn.CONCAT("0",MONTH(A557)),MONTH(A557)))),'Data-monthly'!A:A,0),5)</f>
        <v>1.9099999999999999E-2</v>
      </c>
      <c r="F557" s="4">
        <f>INDEX('Data-monthly'!A:F,MATCH(_xlfn.NUMBERVALUE(_xlfn.CONCAT(YEAR(A557),IF(MONTH(A557)&lt;10,_xlfn.CONCAT("0",MONTH(A557)),MONTH(A557)))),'Data-monthly'!A:A,0),6)</f>
        <v>14051.7</v>
      </c>
      <c r="G557">
        <f>_xlfn.IFNA(INDEX('Data-covid'!A:B,MATCH(Overview!A557,'Data-covid'!A:A,0),2),0)</f>
        <v>0</v>
      </c>
      <c r="H557">
        <f>INDEX('Data-weather-dates'!D:F,MATCH(Overview!A557,'Data-weather-dates'!D:D,0),3)</f>
        <v>0</v>
      </c>
      <c r="I557">
        <f>INDEX('Data-holidays'!A:B,MATCH(Overview!A557,'Data-holidays'!A:A,0),2)</f>
        <v>1</v>
      </c>
    </row>
    <row r="558" spans="1:9" x14ac:dyDescent="0.2">
      <c r="A558" s="2">
        <v>43439</v>
      </c>
      <c r="B558">
        <f>INDEX('Data-monthly'!A:B,MATCH(_xlfn.NUMBERVALUE(_xlfn.CONCAT(YEAR(A558),IF(MONTH(A558)&lt;10,_xlfn.CONCAT("0",MONTH(A558)),MONTH(A558)))),'Data-monthly'!A:A,0),2)</f>
        <v>0.44679999999999997</v>
      </c>
      <c r="C558">
        <f>INDEX('Data-monthly'!A:C,MATCH(_xlfn.NUMBERVALUE(_xlfn.CONCAT(YEAR(A558),IF(MONTH(A558)&lt;10,_xlfn.CONCAT("0",MONTH(A558)),MONTH(A558)))),'Data-monthly'!A:A,0),3)</f>
        <v>98.3</v>
      </c>
      <c r="D558">
        <f>INDEX('Data-monthly'!A:D,MATCH(_xlfn.NUMBERVALUE(_xlfn.CONCAT(YEAR(A558),IF(MONTH(A558)&lt;10,_xlfn.CONCAT("0",MONTH(A558)),MONTH(A558)))),'Data-monthly'!A:A,0),4)</f>
        <v>3.9</v>
      </c>
      <c r="E558">
        <f>INDEX('Data-monthly'!A:E,MATCH(_xlfn.NUMBERVALUE(_xlfn.CONCAT(YEAR(A558),IF(MONTH(A558)&lt;10,_xlfn.CONCAT("0",MONTH(A558)),MONTH(A558)))),'Data-monthly'!A:A,0),5)</f>
        <v>1.9099999999999999E-2</v>
      </c>
      <c r="F558" s="4">
        <f>INDEX('Data-monthly'!A:F,MATCH(_xlfn.NUMBERVALUE(_xlfn.CONCAT(YEAR(A558),IF(MONTH(A558)&lt;10,_xlfn.CONCAT("0",MONTH(A558)),MONTH(A558)))),'Data-monthly'!A:A,0),6)</f>
        <v>14051.7</v>
      </c>
      <c r="G558">
        <f>_xlfn.IFNA(INDEX('Data-covid'!A:B,MATCH(Overview!A558,'Data-covid'!A:A,0),2),0)</f>
        <v>0</v>
      </c>
      <c r="H558">
        <f>INDEX('Data-weather-dates'!D:F,MATCH(Overview!A558,'Data-weather-dates'!D:D,0),3)</f>
        <v>0</v>
      </c>
      <c r="I558">
        <f>INDEX('Data-holidays'!A:B,MATCH(Overview!A558,'Data-holidays'!A:A,0),2)</f>
        <v>1</v>
      </c>
    </row>
    <row r="559" spans="1:9" x14ac:dyDescent="0.2">
      <c r="A559" s="2">
        <v>43440</v>
      </c>
      <c r="B559">
        <f>INDEX('Data-monthly'!A:B,MATCH(_xlfn.NUMBERVALUE(_xlfn.CONCAT(YEAR(A559),IF(MONTH(A559)&lt;10,_xlfn.CONCAT("0",MONTH(A559)),MONTH(A559)))),'Data-monthly'!A:A,0),2)</f>
        <v>0.44679999999999997</v>
      </c>
      <c r="C559">
        <f>INDEX('Data-monthly'!A:C,MATCH(_xlfn.NUMBERVALUE(_xlfn.CONCAT(YEAR(A559),IF(MONTH(A559)&lt;10,_xlfn.CONCAT("0",MONTH(A559)),MONTH(A559)))),'Data-monthly'!A:A,0),3)</f>
        <v>98.3</v>
      </c>
      <c r="D559">
        <f>INDEX('Data-monthly'!A:D,MATCH(_xlfn.NUMBERVALUE(_xlfn.CONCAT(YEAR(A559),IF(MONTH(A559)&lt;10,_xlfn.CONCAT("0",MONTH(A559)),MONTH(A559)))),'Data-monthly'!A:A,0),4)</f>
        <v>3.9</v>
      </c>
      <c r="E559">
        <f>INDEX('Data-monthly'!A:E,MATCH(_xlfn.NUMBERVALUE(_xlfn.CONCAT(YEAR(A559),IF(MONTH(A559)&lt;10,_xlfn.CONCAT("0",MONTH(A559)),MONTH(A559)))),'Data-monthly'!A:A,0),5)</f>
        <v>1.9099999999999999E-2</v>
      </c>
      <c r="F559" s="4">
        <f>INDEX('Data-monthly'!A:F,MATCH(_xlfn.NUMBERVALUE(_xlfn.CONCAT(YEAR(A559),IF(MONTH(A559)&lt;10,_xlfn.CONCAT("0",MONTH(A559)),MONTH(A559)))),'Data-monthly'!A:A,0),6)</f>
        <v>14051.7</v>
      </c>
      <c r="G559">
        <f>_xlfn.IFNA(INDEX('Data-covid'!A:B,MATCH(Overview!A559,'Data-covid'!A:A,0),2),0)</f>
        <v>0</v>
      </c>
      <c r="H559">
        <f>INDEX('Data-weather-dates'!D:F,MATCH(Overview!A559,'Data-weather-dates'!D:D,0),3)</f>
        <v>0</v>
      </c>
      <c r="I559">
        <f>INDEX('Data-holidays'!A:B,MATCH(Overview!A559,'Data-holidays'!A:A,0),2)</f>
        <v>1</v>
      </c>
    </row>
    <row r="560" spans="1:9" x14ac:dyDescent="0.2">
      <c r="A560" s="2">
        <v>43441</v>
      </c>
      <c r="B560">
        <f>INDEX('Data-monthly'!A:B,MATCH(_xlfn.NUMBERVALUE(_xlfn.CONCAT(YEAR(A560),IF(MONTH(A560)&lt;10,_xlfn.CONCAT("0",MONTH(A560)),MONTH(A560)))),'Data-monthly'!A:A,0),2)</f>
        <v>0.44679999999999997</v>
      </c>
      <c r="C560">
        <f>INDEX('Data-monthly'!A:C,MATCH(_xlfn.NUMBERVALUE(_xlfn.CONCAT(YEAR(A560),IF(MONTH(A560)&lt;10,_xlfn.CONCAT("0",MONTH(A560)),MONTH(A560)))),'Data-monthly'!A:A,0),3)</f>
        <v>98.3</v>
      </c>
      <c r="D560">
        <f>INDEX('Data-monthly'!A:D,MATCH(_xlfn.NUMBERVALUE(_xlfn.CONCAT(YEAR(A560),IF(MONTH(A560)&lt;10,_xlfn.CONCAT("0",MONTH(A560)),MONTH(A560)))),'Data-monthly'!A:A,0),4)</f>
        <v>3.9</v>
      </c>
      <c r="E560">
        <f>INDEX('Data-monthly'!A:E,MATCH(_xlfn.NUMBERVALUE(_xlfn.CONCAT(YEAR(A560),IF(MONTH(A560)&lt;10,_xlfn.CONCAT("0",MONTH(A560)),MONTH(A560)))),'Data-monthly'!A:A,0),5)</f>
        <v>1.9099999999999999E-2</v>
      </c>
      <c r="F560" s="4">
        <f>INDEX('Data-monthly'!A:F,MATCH(_xlfn.NUMBERVALUE(_xlfn.CONCAT(YEAR(A560),IF(MONTH(A560)&lt;10,_xlfn.CONCAT("0",MONTH(A560)),MONTH(A560)))),'Data-monthly'!A:A,0),6)</f>
        <v>14051.7</v>
      </c>
      <c r="G560">
        <f>_xlfn.IFNA(INDEX('Data-covid'!A:B,MATCH(Overview!A560,'Data-covid'!A:A,0),2),0)</f>
        <v>0</v>
      </c>
      <c r="H560">
        <f>INDEX('Data-weather-dates'!D:F,MATCH(Overview!A560,'Data-weather-dates'!D:D,0),3)</f>
        <v>0</v>
      </c>
      <c r="I560">
        <f>INDEX('Data-holidays'!A:B,MATCH(Overview!A560,'Data-holidays'!A:A,0),2)</f>
        <v>1</v>
      </c>
    </row>
    <row r="561" spans="1:9" x14ac:dyDescent="0.2">
      <c r="A561" s="2">
        <v>43442</v>
      </c>
      <c r="B561">
        <f>INDEX('Data-monthly'!A:B,MATCH(_xlfn.NUMBERVALUE(_xlfn.CONCAT(YEAR(A561),IF(MONTH(A561)&lt;10,_xlfn.CONCAT("0",MONTH(A561)),MONTH(A561)))),'Data-monthly'!A:A,0),2)</f>
        <v>0.44679999999999997</v>
      </c>
      <c r="C561">
        <f>INDEX('Data-monthly'!A:C,MATCH(_xlfn.NUMBERVALUE(_xlfn.CONCAT(YEAR(A561),IF(MONTH(A561)&lt;10,_xlfn.CONCAT("0",MONTH(A561)),MONTH(A561)))),'Data-monthly'!A:A,0),3)</f>
        <v>98.3</v>
      </c>
      <c r="D561">
        <f>INDEX('Data-monthly'!A:D,MATCH(_xlfn.NUMBERVALUE(_xlfn.CONCAT(YEAR(A561),IF(MONTH(A561)&lt;10,_xlfn.CONCAT("0",MONTH(A561)),MONTH(A561)))),'Data-monthly'!A:A,0),4)</f>
        <v>3.9</v>
      </c>
      <c r="E561">
        <f>INDEX('Data-monthly'!A:E,MATCH(_xlfn.NUMBERVALUE(_xlfn.CONCAT(YEAR(A561),IF(MONTH(A561)&lt;10,_xlfn.CONCAT("0",MONTH(A561)),MONTH(A561)))),'Data-monthly'!A:A,0),5)</f>
        <v>1.9099999999999999E-2</v>
      </c>
      <c r="F561" s="4">
        <f>INDEX('Data-monthly'!A:F,MATCH(_xlfn.NUMBERVALUE(_xlfn.CONCAT(YEAR(A561),IF(MONTH(A561)&lt;10,_xlfn.CONCAT("0",MONTH(A561)),MONTH(A561)))),'Data-monthly'!A:A,0),6)</f>
        <v>14051.7</v>
      </c>
      <c r="G561">
        <f>_xlfn.IFNA(INDEX('Data-covid'!A:B,MATCH(Overview!A561,'Data-covid'!A:A,0),2),0)</f>
        <v>0</v>
      </c>
      <c r="H561">
        <f>INDEX('Data-weather-dates'!D:F,MATCH(Overview!A561,'Data-weather-dates'!D:D,0),3)</f>
        <v>0</v>
      </c>
      <c r="I561">
        <f>INDEX('Data-holidays'!A:B,MATCH(Overview!A561,'Data-holidays'!A:A,0),2)</f>
        <v>1</v>
      </c>
    </row>
    <row r="562" spans="1:9" x14ac:dyDescent="0.2">
      <c r="A562" s="2">
        <v>43443</v>
      </c>
      <c r="B562">
        <f>INDEX('Data-monthly'!A:B,MATCH(_xlfn.NUMBERVALUE(_xlfn.CONCAT(YEAR(A562),IF(MONTH(A562)&lt;10,_xlfn.CONCAT("0",MONTH(A562)),MONTH(A562)))),'Data-monthly'!A:A,0),2)</f>
        <v>0.44679999999999997</v>
      </c>
      <c r="C562">
        <f>INDEX('Data-monthly'!A:C,MATCH(_xlfn.NUMBERVALUE(_xlfn.CONCAT(YEAR(A562),IF(MONTH(A562)&lt;10,_xlfn.CONCAT("0",MONTH(A562)),MONTH(A562)))),'Data-monthly'!A:A,0),3)</f>
        <v>98.3</v>
      </c>
      <c r="D562">
        <f>INDEX('Data-monthly'!A:D,MATCH(_xlfn.NUMBERVALUE(_xlfn.CONCAT(YEAR(A562),IF(MONTH(A562)&lt;10,_xlfn.CONCAT("0",MONTH(A562)),MONTH(A562)))),'Data-monthly'!A:A,0),4)</f>
        <v>3.9</v>
      </c>
      <c r="E562">
        <f>INDEX('Data-monthly'!A:E,MATCH(_xlfn.NUMBERVALUE(_xlfn.CONCAT(YEAR(A562),IF(MONTH(A562)&lt;10,_xlfn.CONCAT("0",MONTH(A562)),MONTH(A562)))),'Data-monthly'!A:A,0),5)</f>
        <v>1.9099999999999999E-2</v>
      </c>
      <c r="F562" s="4">
        <f>INDEX('Data-monthly'!A:F,MATCH(_xlfn.NUMBERVALUE(_xlfn.CONCAT(YEAR(A562),IF(MONTH(A562)&lt;10,_xlfn.CONCAT("0",MONTH(A562)),MONTH(A562)))),'Data-monthly'!A:A,0),6)</f>
        <v>14051.7</v>
      </c>
      <c r="G562">
        <f>_xlfn.IFNA(INDEX('Data-covid'!A:B,MATCH(Overview!A562,'Data-covid'!A:A,0),2),0)</f>
        <v>0</v>
      </c>
      <c r="H562">
        <f>INDEX('Data-weather-dates'!D:F,MATCH(Overview!A562,'Data-weather-dates'!D:D,0),3)</f>
        <v>0</v>
      </c>
      <c r="I562">
        <f>INDEX('Data-holidays'!A:B,MATCH(Overview!A562,'Data-holidays'!A:A,0),2)</f>
        <v>1</v>
      </c>
    </row>
    <row r="563" spans="1:9" x14ac:dyDescent="0.2">
      <c r="A563" s="2">
        <v>43444</v>
      </c>
      <c r="B563">
        <f>INDEX('Data-monthly'!A:B,MATCH(_xlfn.NUMBERVALUE(_xlfn.CONCAT(YEAR(A563),IF(MONTH(A563)&lt;10,_xlfn.CONCAT("0",MONTH(A563)),MONTH(A563)))),'Data-monthly'!A:A,0),2)</f>
        <v>0.44679999999999997</v>
      </c>
      <c r="C563">
        <f>INDEX('Data-monthly'!A:C,MATCH(_xlfn.NUMBERVALUE(_xlfn.CONCAT(YEAR(A563),IF(MONTH(A563)&lt;10,_xlfn.CONCAT("0",MONTH(A563)),MONTH(A563)))),'Data-monthly'!A:A,0),3)</f>
        <v>98.3</v>
      </c>
      <c r="D563">
        <f>INDEX('Data-monthly'!A:D,MATCH(_xlfn.NUMBERVALUE(_xlfn.CONCAT(YEAR(A563),IF(MONTH(A563)&lt;10,_xlfn.CONCAT("0",MONTH(A563)),MONTH(A563)))),'Data-monthly'!A:A,0),4)</f>
        <v>3.9</v>
      </c>
      <c r="E563">
        <f>INDEX('Data-monthly'!A:E,MATCH(_xlfn.NUMBERVALUE(_xlfn.CONCAT(YEAR(A563),IF(MONTH(A563)&lt;10,_xlfn.CONCAT("0",MONTH(A563)),MONTH(A563)))),'Data-monthly'!A:A,0),5)</f>
        <v>1.9099999999999999E-2</v>
      </c>
      <c r="F563" s="4">
        <f>INDEX('Data-monthly'!A:F,MATCH(_xlfn.NUMBERVALUE(_xlfn.CONCAT(YEAR(A563),IF(MONTH(A563)&lt;10,_xlfn.CONCAT("0",MONTH(A563)),MONTH(A563)))),'Data-monthly'!A:A,0),6)</f>
        <v>14051.7</v>
      </c>
      <c r="G563">
        <f>_xlfn.IFNA(INDEX('Data-covid'!A:B,MATCH(Overview!A563,'Data-covid'!A:A,0),2),0)</f>
        <v>0</v>
      </c>
      <c r="H563">
        <f>INDEX('Data-weather-dates'!D:F,MATCH(Overview!A563,'Data-weather-dates'!D:D,0),3)</f>
        <v>0</v>
      </c>
      <c r="I563">
        <f>INDEX('Data-holidays'!A:B,MATCH(Overview!A563,'Data-holidays'!A:A,0),2)</f>
        <v>1</v>
      </c>
    </row>
    <row r="564" spans="1:9" x14ac:dyDescent="0.2">
      <c r="A564" s="2">
        <v>43445</v>
      </c>
      <c r="B564">
        <f>INDEX('Data-monthly'!A:B,MATCH(_xlfn.NUMBERVALUE(_xlfn.CONCAT(YEAR(A564),IF(MONTH(A564)&lt;10,_xlfn.CONCAT("0",MONTH(A564)),MONTH(A564)))),'Data-monthly'!A:A,0),2)</f>
        <v>0.44679999999999997</v>
      </c>
      <c r="C564">
        <f>INDEX('Data-monthly'!A:C,MATCH(_xlfn.NUMBERVALUE(_xlfn.CONCAT(YEAR(A564),IF(MONTH(A564)&lt;10,_xlfn.CONCAT("0",MONTH(A564)),MONTH(A564)))),'Data-monthly'!A:A,0),3)</f>
        <v>98.3</v>
      </c>
      <c r="D564">
        <f>INDEX('Data-monthly'!A:D,MATCH(_xlfn.NUMBERVALUE(_xlfn.CONCAT(YEAR(A564),IF(MONTH(A564)&lt;10,_xlfn.CONCAT("0",MONTH(A564)),MONTH(A564)))),'Data-monthly'!A:A,0),4)</f>
        <v>3.9</v>
      </c>
      <c r="E564">
        <f>INDEX('Data-monthly'!A:E,MATCH(_xlfn.NUMBERVALUE(_xlfn.CONCAT(YEAR(A564),IF(MONTH(A564)&lt;10,_xlfn.CONCAT("0",MONTH(A564)),MONTH(A564)))),'Data-monthly'!A:A,0),5)</f>
        <v>1.9099999999999999E-2</v>
      </c>
      <c r="F564" s="4">
        <f>INDEX('Data-monthly'!A:F,MATCH(_xlfn.NUMBERVALUE(_xlfn.CONCAT(YEAR(A564),IF(MONTH(A564)&lt;10,_xlfn.CONCAT("0",MONTH(A564)),MONTH(A564)))),'Data-monthly'!A:A,0),6)</f>
        <v>14051.7</v>
      </c>
      <c r="G564">
        <f>_xlfn.IFNA(INDEX('Data-covid'!A:B,MATCH(Overview!A564,'Data-covid'!A:A,0),2),0)</f>
        <v>0</v>
      </c>
      <c r="H564">
        <f>INDEX('Data-weather-dates'!D:F,MATCH(Overview!A564,'Data-weather-dates'!D:D,0),3)</f>
        <v>0</v>
      </c>
      <c r="I564">
        <f>INDEX('Data-holidays'!A:B,MATCH(Overview!A564,'Data-holidays'!A:A,0),2)</f>
        <v>1</v>
      </c>
    </row>
    <row r="565" spans="1:9" x14ac:dyDescent="0.2">
      <c r="A565" s="2">
        <v>43446</v>
      </c>
      <c r="B565">
        <f>INDEX('Data-monthly'!A:B,MATCH(_xlfn.NUMBERVALUE(_xlfn.CONCAT(YEAR(A565),IF(MONTH(A565)&lt;10,_xlfn.CONCAT("0",MONTH(A565)),MONTH(A565)))),'Data-monthly'!A:A,0),2)</f>
        <v>0.44679999999999997</v>
      </c>
      <c r="C565">
        <f>INDEX('Data-monthly'!A:C,MATCH(_xlfn.NUMBERVALUE(_xlfn.CONCAT(YEAR(A565),IF(MONTH(A565)&lt;10,_xlfn.CONCAT("0",MONTH(A565)),MONTH(A565)))),'Data-monthly'!A:A,0),3)</f>
        <v>98.3</v>
      </c>
      <c r="D565">
        <f>INDEX('Data-monthly'!A:D,MATCH(_xlfn.NUMBERVALUE(_xlfn.CONCAT(YEAR(A565),IF(MONTH(A565)&lt;10,_xlfn.CONCAT("0",MONTH(A565)),MONTH(A565)))),'Data-monthly'!A:A,0),4)</f>
        <v>3.9</v>
      </c>
      <c r="E565">
        <f>INDEX('Data-monthly'!A:E,MATCH(_xlfn.NUMBERVALUE(_xlfn.CONCAT(YEAR(A565),IF(MONTH(A565)&lt;10,_xlfn.CONCAT("0",MONTH(A565)),MONTH(A565)))),'Data-monthly'!A:A,0),5)</f>
        <v>1.9099999999999999E-2</v>
      </c>
      <c r="F565" s="4">
        <f>INDEX('Data-monthly'!A:F,MATCH(_xlfn.NUMBERVALUE(_xlfn.CONCAT(YEAR(A565),IF(MONTH(A565)&lt;10,_xlfn.CONCAT("0",MONTH(A565)),MONTH(A565)))),'Data-monthly'!A:A,0),6)</f>
        <v>14051.7</v>
      </c>
      <c r="G565">
        <f>_xlfn.IFNA(INDEX('Data-covid'!A:B,MATCH(Overview!A565,'Data-covid'!A:A,0),2),0)</f>
        <v>0</v>
      </c>
      <c r="H565">
        <f>INDEX('Data-weather-dates'!D:F,MATCH(Overview!A565,'Data-weather-dates'!D:D,0),3)</f>
        <v>0</v>
      </c>
      <c r="I565">
        <f>INDEX('Data-holidays'!A:B,MATCH(Overview!A565,'Data-holidays'!A:A,0),2)</f>
        <v>1</v>
      </c>
    </row>
    <row r="566" spans="1:9" x14ac:dyDescent="0.2">
      <c r="A566" s="2">
        <v>43447</v>
      </c>
      <c r="B566">
        <f>INDEX('Data-monthly'!A:B,MATCH(_xlfn.NUMBERVALUE(_xlfn.CONCAT(YEAR(A566),IF(MONTH(A566)&lt;10,_xlfn.CONCAT("0",MONTH(A566)),MONTH(A566)))),'Data-monthly'!A:A,0),2)</f>
        <v>0.44679999999999997</v>
      </c>
      <c r="C566">
        <f>INDEX('Data-monthly'!A:C,MATCH(_xlfn.NUMBERVALUE(_xlfn.CONCAT(YEAR(A566),IF(MONTH(A566)&lt;10,_xlfn.CONCAT("0",MONTH(A566)),MONTH(A566)))),'Data-monthly'!A:A,0),3)</f>
        <v>98.3</v>
      </c>
      <c r="D566">
        <f>INDEX('Data-monthly'!A:D,MATCH(_xlfn.NUMBERVALUE(_xlfn.CONCAT(YEAR(A566),IF(MONTH(A566)&lt;10,_xlfn.CONCAT("0",MONTH(A566)),MONTH(A566)))),'Data-monthly'!A:A,0),4)</f>
        <v>3.9</v>
      </c>
      <c r="E566">
        <f>INDEX('Data-monthly'!A:E,MATCH(_xlfn.NUMBERVALUE(_xlfn.CONCAT(YEAR(A566),IF(MONTH(A566)&lt;10,_xlfn.CONCAT("0",MONTH(A566)),MONTH(A566)))),'Data-monthly'!A:A,0),5)</f>
        <v>1.9099999999999999E-2</v>
      </c>
      <c r="F566" s="4">
        <f>INDEX('Data-monthly'!A:F,MATCH(_xlfn.NUMBERVALUE(_xlfn.CONCAT(YEAR(A566),IF(MONTH(A566)&lt;10,_xlfn.CONCAT("0",MONTH(A566)),MONTH(A566)))),'Data-monthly'!A:A,0),6)</f>
        <v>14051.7</v>
      </c>
      <c r="G566">
        <f>_xlfn.IFNA(INDEX('Data-covid'!A:B,MATCH(Overview!A566,'Data-covid'!A:A,0),2),0)</f>
        <v>0</v>
      </c>
      <c r="H566">
        <f>INDEX('Data-weather-dates'!D:F,MATCH(Overview!A566,'Data-weather-dates'!D:D,0),3)</f>
        <v>0</v>
      </c>
      <c r="I566">
        <f>INDEX('Data-holidays'!A:B,MATCH(Overview!A566,'Data-holidays'!A:A,0),2)</f>
        <v>1</v>
      </c>
    </row>
    <row r="567" spans="1:9" x14ac:dyDescent="0.2">
      <c r="A567" s="2">
        <v>43448</v>
      </c>
      <c r="B567">
        <f>INDEX('Data-monthly'!A:B,MATCH(_xlfn.NUMBERVALUE(_xlfn.CONCAT(YEAR(A567),IF(MONTH(A567)&lt;10,_xlfn.CONCAT("0",MONTH(A567)),MONTH(A567)))),'Data-monthly'!A:A,0),2)</f>
        <v>0.44679999999999997</v>
      </c>
      <c r="C567">
        <f>INDEX('Data-monthly'!A:C,MATCH(_xlfn.NUMBERVALUE(_xlfn.CONCAT(YEAR(A567),IF(MONTH(A567)&lt;10,_xlfn.CONCAT("0",MONTH(A567)),MONTH(A567)))),'Data-monthly'!A:A,0),3)</f>
        <v>98.3</v>
      </c>
      <c r="D567">
        <f>INDEX('Data-monthly'!A:D,MATCH(_xlfn.NUMBERVALUE(_xlfn.CONCAT(YEAR(A567),IF(MONTH(A567)&lt;10,_xlfn.CONCAT("0",MONTH(A567)),MONTH(A567)))),'Data-monthly'!A:A,0),4)</f>
        <v>3.9</v>
      </c>
      <c r="E567">
        <f>INDEX('Data-monthly'!A:E,MATCH(_xlfn.NUMBERVALUE(_xlfn.CONCAT(YEAR(A567),IF(MONTH(A567)&lt;10,_xlfn.CONCAT("0",MONTH(A567)),MONTH(A567)))),'Data-monthly'!A:A,0),5)</f>
        <v>1.9099999999999999E-2</v>
      </c>
      <c r="F567" s="4">
        <f>INDEX('Data-monthly'!A:F,MATCH(_xlfn.NUMBERVALUE(_xlfn.CONCAT(YEAR(A567),IF(MONTH(A567)&lt;10,_xlfn.CONCAT("0",MONTH(A567)),MONTH(A567)))),'Data-monthly'!A:A,0),6)</f>
        <v>14051.7</v>
      </c>
      <c r="G567">
        <f>_xlfn.IFNA(INDEX('Data-covid'!A:B,MATCH(Overview!A567,'Data-covid'!A:A,0),2),0)</f>
        <v>0</v>
      </c>
      <c r="H567">
        <f>INDEX('Data-weather-dates'!D:F,MATCH(Overview!A567,'Data-weather-dates'!D:D,0),3)</f>
        <v>0</v>
      </c>
      <c r="I567">
        <f>INDEX('Data-holidays'!A:B,MATCH(Overview!A567,'Data-holidays'!A:A,0),2)</f>
        <v>1</v>
      </c>
    </row>
    <row r="568" spans="1:9" x14ac:dyDescent="0.2">
      <c r="A568" s="2">
        <v>43449</v>
      </c>
      <c r="B568">
        <f>INDEX('Data-monthly'!A:B,MATCH(_xlfn.NUMBERVALUE(_xlfn.CONCAT(YEAR(A568),IF(MONTH(A568)&lt;10,_xlfn.CONCAT("0",MONTH(A568)),MONTH(A568)))),'Data-monthly'!A:A,0),2)</f>
        <v>0.44679999999999997</v>
      </c>
      <c r="C568">
        <f>INDEX('Data-monthly'!A:C,MATCH(_xlfn.NUMBERVALUE(_xlfn.CONCAT(YEAR(A568),IF(MONTH(A568)&lt;10,_xlfn.CONCAT("0",MONTH(A568)),MONTH(A568)))),'Data-monthly'!A:A,0),3)</f>
        <v>98.3</v>
      </c>
      <c r="D568">
        <f>INDEX('Data-monthly'!A:D,MATCH(_xlfn.NUMBERVALUE(_xlfn.CONCAT(YEAR(A568),IF(MONTH(A568)&lt;10,_xlfn.CONCAT("0",MONTH(A568)),MONTH(A568)))),'Data-monthly'!A:A,0),4)</f>
        <v>3.9</v>
      </c>
      <c r="E568">
        <f>INDEX('Data-monthly'!A:E,MATCH(_xlfn.NUMBERVALUE(_xlfn.CONCAT(YEAR(A568),IF(MONTH(A568)&lt;10,_xlfn.CONCAT("0",MONTH(A568)),MONTH(A568)))),'Data-monthly'!A:A,0),5)</f>
        <v>1.9099999999999999E-2</v>
      </c>
      <c r="F568" s="4">
        <f>INDEX('Data-monthly'!A:F,MATCH(_xlfn.NUMBERVALUE(_xlfn.CONCAT(YEAR(A568),IF(MONTH(A568)&lt;10,_xlfn.CONCAT("0",MONTH(A568)),MONTH(A568)))),'Data-monthly'!A:A,0),6)</f>
        <v>14051.7</v>
      </c>
      <c r="G568">
        <f>_xlfn.IFNA(INDEX('Data-covid'!A:B,MATCH(Overview!A568,'Data-covid'!A:A,0),2),0)</f>
        <v>0</v>
      </c>
      <c r="H568">
        <f>INDEX('Data-weather-dates'!D:F,MATCH(Overview!A568,'Data-weather-dates'!D:D,0),3)</f>
        <v>0</v>
      </c>
      <c r="I568">
        <f>INDEX('Data-holidays'!A:B,MATCH(Overview!A568,'Data-holidays'!A:A,0),2)</f>
        <v>1</v>
      </c>
    </row>
    <row r="569" spans="1:9" x14ac:dyDescent="0.2">
      <c r="A569" s="2">
        <v>43450</v>
      </c>
      <c r="B569">
        <f>INDEX('Data-monthly'!A:B,MATCH(_xlfn.NUMBERVALUE(_xlfn.CONCAT(YEAR(A569),IF(MONTH(A569)&lt;10,_xlfn.CONCAT("0",MONTH(A569)),MONTH(A569)))),'Data-monthly'!A:A,0),2)</f>
        <v>0.44679999999999997</v>
      </c>
      <c r="C569">
        <f>INDEX('Data-monthly'!A:C,MATCH(_xlfn.NUMBERVALUE(_xlfn.CONCAT(YEAR(A569),IF(MONTH(A569)&lt;10,_xlfn.CONCAT("0",MONTH(A569)),MONTH(A569)))),'Data-monthly'!A:A,0),3)</f>
        <v>98.3</v>
      </c>
      <c r="D569">
        <f>INDEX('Data-monthly'!A:D,MATCH(_xlfn.NUMBERVALUE(_xlfn.CONCAT(YEAR(A569),IF(MONTH(A569)&lt;10,_xlfn.CONCAT("0",MONTH(A569)),MONTH(A569)))),'Data-monthly'!A:A,0),4)</f>
        <v>3.9</v>
      </c>
      <c r="E569">
        <f>INDEX('Data-monthly'!A:E,MATCH(_xlfn.NUMBERVALUE(_xlfn.CONCAT(YEAR(A569),IF(MONTH(A569)&lt;10,_xlfn.CONCAT("0",MONTH(A569)),MONTH(A569)))),'Data-monthly'!A:A,0),5)</f>
        <v>1.9099999999999999E-2</v>
      </c>
      <c r="F569" s="4">
        <f>INDEX('Data-monthly'!A:F,MATCH(_xlfn.NUMBERVALUE(_xlfn.CONCAT(YEAR(A569),IF(MONTH(A569)&lt;10,_xlfn.CONCAT("0",MONTH(A569)),MONTH(A569)))),'Data-monthly'!A:A,0),6)</f>
        <v>14051.7</v>
      </c>
      <c r="G569">
        <f>_xlfn.IFNA(INDEX('Data-covid'!A:B,MATCH(Overview!A569,'Data-covid'!A:A,0),2),0)</f>
        <v>0</v>
      </c>
      <c r="H569">
        <f>INDEX('Data-weather-dates'!D:F,MATCH(Overview!A569,'Data-weather-dates'!D:D,0),3)</f>
        <v>0</v>
      </c>
      <c r="I569">
        <f>INDEX('Data-holidays'!A:B,MATCH(Overview!A569,'Data-holidays'!A:A,0),2)</f>
        <v>1</v>
      </c>
    </row>
    <row r="570" spans="1:9" x14ac:dyDescent="0.2">
      <c r="A570" s="2">
        <v>43451</v>
      </c>
      <c r="B570">
        <f>INDEX('Data-monthly'!A:B,MATCH(_xlfn.NUMBERVALUE(_xlfn.CONCAT(YEAR(A570),IF(MONTH(A570)&lt;10,_xlfn.CONCAT("0",MONTH(A570)),MONTH(A570)))),'Data-monthly'!A:A,0),2)</f>
        <v>0.44679999999999997</v>
      </c>
      <c r="C570">
        <f>INDEX('Data-monthly'!A:C,MATCH(_xlfn.NUMBERVALUE(_xlfn.CONCAT(YEAR(A570),IF(MONTH(A570)&lt;10,_xlfn.CONCAT("0",MONTH(A570)),MONTH(A570)))),'Data-monthly'!A:A,0),3)</f>
        <v>98.3</v>
      </c>
      <c r="D570">
        <f>INDEX('Data-monthly'!A:D,MATCH(_xlfn.NUMBERVALUE(_xlfn.CONCAT(YEAR(A570),IF(MONTH(A570)&lt;10,_xlfn.CONCAT("0",MONTH(A570)),MONTH(A570)))),'Data-monthly'!A:A,0),4)</f>
        <v>3.9</v>
      </c>
      <c r="E570">
        <f>INDEX('Data-monthly'!A:E,MATCH(_xlfn.NUMBERVALUE(_xlfn.CONCAT(YEAR(A570),IF(MONTH(A570)&lt;10,_xlfn.CONCAT("0",MONTH(A570)),MONTH(A570)))),'Data-monthly'!A:A,0),5)</f>
        <v>1.9099999999999999E-2</v>
      </c>
      <c r="F570" s="4">
        <f>INDEX('Data-monthly'!A:F,MATCH(_xlfn.NUMBERVALUE(_xlfn.CONCAT(YEAR(A570),IF(MONTH(A570)&lt;10,_xlfn.CONCAT("0",MONTH(A570)),MONTH(A570)))),'Data-monthly'!A:A,0),6)</f>
        <v>14051.7</v>
      </c>
      <c r="G570">
        <f>_xlfn.IFNA(INDEX('Data-covid'!A:B,MATCH(Overview!A570,'Data-covid'!A:A,0),2),0)</f>
        <v>0</v>
      </c>
      <c r="H570">
        <f>INDEX('Data-weather-dates'!D:F,MATCH(Overview!A570,'Data-weather-dates'!D:D,0),3)</f>
        <v>0</v>
      </c>
      <c r="I570">
        <f>INDEX('Data-holidays'!A:B,MATCH(Overview!A570,'Data-holidays'!A:A,0),2)</f>
        <v>1</v>
      </c>
    </row>
    <row r="571" spans="1:9" x14ac:dyDescent="0.2">
      <c r="A571" s="2">
        <v>43452</v>
      </c>
      <c r="B571">
        <f>INDEX('Data-monthly'!A:B,MATCH(_xlfn.NUMBERVALUE(_xlfn.CONCAT(YEAR(A571),IF(MONTH(A571)&lt;10,_xlfn.CONCAT("0",MONTH(A571)),MONTH(A571)))),'Data-monthly'!A:A,0),2)</f>
        <v>0.44679999999999997</v>
      </c>
      <c r="C571">
        <f>INDEX('Data-monthly'!A:C,MATCH(_xlfn.NUMBERVALUE(_xlfn.CONCAT(YEAR(A571),IF(MONTH(A571)&lt;10,_xlfn.CONCAT("0",MONTH(A571)),MONTH(A571)))),'Data-monthly'!A:A,0),3)</f>
        <v>98.3</v>
      </c>
      <c r="D571">
        <f>INDEX('Data-monthly'!A:D,MATCH(_xlfn.NUMBERVALUE(_xlfn.CONCAT(YEAR(A571),IF(MONTH(A571)&lt;10,_xlfn.CONCAT("0",MONTH(A571)),MONTH(A571)))),'Data-monthly'!A:A,0),4)</f>
        <v>3.9</v>
      </c>
      <c r="E571">
        <f>INDEX('Data-monthly'!A:E,MATCH(_xlfn.NUMBERVALUE(_xlfn.CONCAT(YEAR(A571),IF(MONTH(A571)&lt;10,_xlfn.CONCAT("0",MONTH(A571)),MONTH(A571)))),'Data-monthly'!A:A,0),5)</f>
        <v>1.9099999999999999E-2</v>
      </c>
      <c r="F571" s="4">
        <f>INDEX('Data-monthly'!A:F,MATCH(_xlfn.NUMBERVALUE(_xlfn.CONCAT(YEAR(A571),IF(MONTH(A571)&lt;10,_xlfn.CONCAT("0",MONTH(A571)),MONTH(A571)))),'Data-monthly'!A:A,0),6)</f>
        <v>14051.7</v>
      </c>
      <c r="G571">
        <f>_xlfn.IFNA(INDEX('Data-covid'!A:B,MATCH(Overview!A571,'Data-covid'!A:A,0),2),0)</f>
        <v>0</v>
      </c>
      <c r="H571">
        <f>INDEX('Data-weather-dates'!D:F,MATCH(Overview!A571,'Data-weather-dates'!D:D,0),3)</f>
        <v>0</v>
      </c>
      <c r="I571">
        <f>INDEX('Data-holidays'!A:B,MATCH(Overview!A571,'Data-holidays'!A:A,0),2)</f>
        <v>1</v>
      </c>
    </row>
    <row r="572" spans="1:9" x14ac:dyDescent="0.2">
      <c r="A572" s="2">
        <v>43453</v>
      </c>
      <c r="B572">
        <f>INDEX('Data-monthly'!A:B,MATCH(_xlfn.NUMBERVALUE(_xlfn.CONCAT(YEAR(A572),IF(MONTH(A572)&lt;10,_xlfn.CONCAT("0",MONTH(A572)),MONTH(A572)))),'Data-monthly'!A:A,0),2)</f>
        <v>0.44679999999999997</v>
      </c>
      <c r="C572">
        <f>INDEX('Data-monthly'!A:C,MATCH(_xlfn.NUMBERVALUE(_xlfn.CONCAT(YEAR(A572),IF(MONTH(A572)&lt;10,_xlfn.CONCAT("0",MONTH(A572)),MONTH(A572)))),'Data-monthly'!A:A,0),3)</f>
        <v>98.3</v>
      </c>
      <c r="D572">
        <f>INDEX('Data-monthly'!A:D,MATCH(_xlfn.NUMBERVALUE(_xlfn.CONCAT(YEAR(A572),IF(MONTH(A572)&lt;10,_xlfn.CONCAT("0",MONTH(A572)),MONTH(A572)))),'Data-monthly'!A:A,0),4)</f>
        <v>3.9</v>
      </c>
      <c r="E572">
        <f>INDEX('Data-monthly'!A:E,MATCH(_xlfn.NUMBERVALUE(_xlfn.CONCAT(YEAR(A572),IF(MONTH(A572)&lt;10,_xlfn.CONCAT("0",MONTH(A572)),MONTH(A572)))),'Data-monthly'!A:A,0),5)</f>
        <v>1.9099999999999999E-2</v>
      </c>
      <c r="F572" s="4">
        <f>INDEX('Data-monthly'!A:F,MATCH(_xlfn.NUMBERVALUE(_xlfn.CONCAT(YEAR(A572),IF(MONTH(A572)&lt;10,_xlfn.CONCAT("0",MONTH(A572)),MONTH(A572)))),'Data-monthly'!A:A,0),6)</f>
        <v>14051.7</v>
      </c>
      <c r="G572">
        <f>_xlfn.IFNA(INDEX('Data-covid'!A:B,MATCH(Overview!A572,'Data-covid'!A:A,0),2),0)</f>
        <v>0</v>
      </c>
      <c r="H572">
        <f>INDEX('Data-weather-dates'!D:F,MATCH(Overview!A572,'Data-weather-dates'!D:D,0),3)</f>
        <v>0</v>
      </c>
      <c r="I572">
        <f>INDEX('Data-holidays'!A:B,MATCH(Overview!A572,'Data-holidays'!A:A,0),2)</f>
        <v>1</v>
      </c>
    </row>
    <row r="573" spans="1:9" x14ac:dyDescent="0.2">
      <c r="A573" s="2">
        <v>43454</v>
      </c>
      <c r="B573">
        <f>INDEX('Data-monthly'!A:B,MATCH(_xlfn.NUMBERVALUE(_xlfn.CONCAT(YEAR(A573),IF(MONTH(A573)&lt;10,_xlfn.CONCAT("0",MONTH(A573)),MONTH(A573)))),'Data-monthly'!A:A,0),2)</f>
        <v>0.44679999999999997</v>
      </c>
      <c r="C573">
        <f>INDEX('Data-monthly'!A:C,MATCH(_xlfn.NUMBERVALUE(_xlfn.CONCAT(YEAR(A573),IF(MONTH(A573)&lt;10,_xlfn.CONCAT("0",MONTH(A573)),MONTH(A573)))),'Data-monthly'!A:A,0),3)</f>
        <v>98.3</v>
      </c>
      <c r="D573">
        <f>INDEX('Data-monthly'!A:D,MATCH(_xlfn.NUMBERVALUE(_xlfn.CONCAT(YEAR(A573),IF(MONTH(A573)&lt;10,_xlfn.CONCAT("0",MONTH(A573)),MONTH(A573)))),'Data-monthly'!A:A,0),4)</f>
        <v>3.9</v>
      </c>
      <c r="E573">
        <f>INDEX('Data-monthly'!A:E,MATCH(_xlfn.NUMBERVALUE(_xlfn.CONCAT(YEAR(A573),IF(MONTH(A573)&lt;10,_xlfn.CONCAT("0",MONTH(A573)),MONTH(A573)))),'Data-monthly'!A:A,0),5)</f>
        <v>1.9099999999999999E-2</v>
      </c>
      <c r="F573" s="4">
        <f>INDEX('Data-monthly'!A:F,MATCH(_xlfn.NUMBERVALUE(_xlfn.CONCAT(YEAR(A573),IF(MONTH(A573)&lt;10,_xlfn.CONCAT("0",MONTH(A573)),MONTH(A573)))),'Data-monthly'!A:A,0),6)</f>
        <v>14051.7</v>
      </c>
      <c r="G573">
        <f>_xlfn.IFNA(INDEX('Data-covid'!A:B,MATCH(Overview!A573,'Data-covid'!A:A,0),2),0)</f>
        <v>0</v>
      </c>
      <c r="H573">
        <f>INDEX('Data-weather-dates'!D:F,MATCH(Overview!A573,'Data-weather-dates'!D:D,0),3)</f>
        <v>0</v>
      </c>
      <c r="I573">
        <f>INDEX('Data-holidays'!A:B,MATCH(Overview!A573,'Data-holidays'!A:A,0),2)</f>
        <v>1</v>
      </c>
    </row>
    <row r="574" spans="1:9" x14ac:dyDescent="0.2">
      <c r="A574" s="2">
        <v>43455</v>
      </c>
      <c r="B574">
        <f>INDEX('Data-monthly'!A:B,MATCH(_xlfn.NUMBERVALUE(_xlfn.CONCAT(YEAR(A574),IF(MONTH(A574)&lt;10,_xlfn.CONCAT("0",MONTH(A574)),MONTH(A574)))),'Data-monthly'!A:A,0),2)</f>
        <v>0.44679999999999997</v>
      </c>
      <c r="C574">
        <f>INDEX('Data-monthly'!A:C,MATCH(_xlfn.NUMBERVALUE(_xlfn.CONCAT(YEAR(A574),IF(MONTH(A574)&lt;10,_xlfn.CONCAT("0",MONTH(A574)),MONTH(A574)))),'Data-monthly'!A:A,0),3)</f>
        <v>98.3</v>
      </c>
      <c r="D574">
        <f>INDEX('Data-monthly'!A:D,MATCH(_xlfn.NUMBERVALUE(_xlfn.CONCAT(YEAR(A574),IF(MONTH(A574)&lt;10,_xlfn.CONCAT("0",MONTH(A574)),MONTH(A574)))),'Data-monthly'!A:A,0),4)</f>
        <v>3.9</v>
      </c>
      <c r="E574">
        <f>INDEX('Data-monthly'!A:E,MATCH(_xlfn.NUMBERVALUE(_xlfn.CONCAT(YEAR(A574),IF(MONTH(A574)&lt;10,_xlfn.CONCAT("0",MONTH(A574)),MONTH(A574)))),'Data-monthly'!A:A,0),5)</f>
        <v>1.9099999999999999E-2</v>
      </c>
      <c r="F574" s="4">
        <f>INDEX('Data-monthly'!A:F,MATCH(_xlfn.NUMBERVALUE(_xlfn.CONCAT(YEAR(A574),IF(MONTH(A574)&lt;10,_xlfn.CONCAT("0",MONTH(A574)),MONTH(A574)))),'Data-monthly'!A:A,0),6)</f>
        <v>14051.7</v>
      </c>
      <c r="G574">
        <f>_xlfn.IFNA(INDEX('Data-covid'!A:B,MATCH(Overview!A574,'Data-covid'!A:A,0),2),0)</f>
        <v>0</v>
      </c>
      <c r="H574">
        <f>INDEX('Data-weather-dates'!D:F,MATCH(Overview!A574,'Data-weather-dates'!D:D,0),3)</f>
        <v>0</v>
      </c>
      <c r="I574">
        <f>INDEX('Data-holidays'!A:B,MATCH(Overview!A574,'Data-holidays'!A:A,0),2)</f>
        <v>1</v>
      </c>
    </row>
    <row r="575" spans="1:9" x14ac:dyDescent="0.2">
      <c r="A575" s="2">
        <v>43456</v>
      </c>
      <c r="B575">
        <f>INDEX('Data-monthly'!A:B,MATCH(_xlfn.NUMBERVALUE(_xlfn.CONCAT(YEAR(A575),IF(MONTH(A575)&lt;10,_xlfn.CONCAT("0",MONTH(A575)),MONTH(A575)))),'Data-monthly'!A:A,0),2)</f>
        <v>0.44679999999999997</v>
      </c>
      <c r="C575">
        <f>INDEX('Data-monthly'!A:C,MATCH(_xlfn.NUMBERVALUE(_xlfn.CONCAT(YEAR(A575),IF(MONTH(A575)&lt;10,_xlfn.CONCAT("0",MONTH(A575)),MONTH(A575)))),'Data-monthly'!A:A,0),3)</f>
        <v>98.3</v>
      </c>
      <c r="D575">
        <f>INDEX('Data-monthly'!A:D,MATCH(_xlfn.NUMBERVALUE(_xlfn.CONCAT(YEAR(A575),IF(MONTH(A575)&lt;10,_xlfn.CONCAT("0",MONTH(A575)),MONTH(A575)))),'Data-monthly'!A:A,0),4)</f>
        <v>3.9</v>
      </c>
      <c r="E575">
        <f>INDEX('Data-monthly'!A:E,MATCH(_xlfn.NUMBERVALUE(_xlfn.CONCAT(YEAR(A575),IF(MONTH(A575)&lt;10,_xlfn.CONCAT("0",MONTH(A575)),MONTH(A575)))),'Data-monthly'!A:A,0),5)</f>
        <v>1.9099999999999999E-2</v>
      </c>
      <c r="F575" s="4">
        <f>INDEX('Data-monthly'!A:F,MATCH(_xlfn.NUMBERVALUE(_xlfn.CONCAT(YEAR(A575),IF(MONTH(A575)&lt;10,_xlfn.CONCAT("0",MONTH(A575)),MONTH(A575)))),'Data-monthly'!A:A,0),6)</f>
        <v>14051.7</v>
      </c>
      <c r="G575">
        <f>_xlfn.IFNA(INDEX('Data-covid'!A:B,MATCH(Overview!A575,'Data-covid'!A:A,0),2),0)</f>
        <v>0</v>
      </c>
      <c r="H575">
        <f>INDEX('Data-weather-dates'!D:F,MATCH(Overview!A575,'Data-weather-dates'!D:D,0),3)</f>
        <v>0</v>
      </c>
      <c r="I575">
        <f>INDEX('Data-holidays'!A:B,MATCH(Overview!A575,'Data-holidays'!A:A,0),2)</f>
        <v>1</v>
      </c>
    </row>
    <row r="576" spans="1:9" x14ac:dyDescent="0.2">
      <c r="A576" s="2">
        <v>43457</v>
      </c>
      <c r="B576">
        <f>INDEX('Data-monthly'!A:B,MATCH(_xlfn.NUMBERVALUE(_xlfn.CONCAT(YEAR(A576),IF(MONTH(A576)&lt;10,_xlfn.CONCAT("0",MONTH(A576)),MONTH(A576)))),'Data-monthly'!A:A,0),2)</f>
        <v>0.44679999999999997</v>
      </c>
      <c r="C576">
        <f>INDEX('Data-monthly'!A:C,MATCH(_xlfn.NUMBERVALUE(_xlfn.CONCAT(YEAR(A576),IF(MONTH(A576)&lt;10,_xlfn.CONCAT("0",MONTH(A576)),MONTH(A576)))),'Data-monthly'!A:A,0),3)</f>
        <v>98.3</v>
      </c>
      <c r="D576">
        <f>INDEX('Data-monthly'!A:D,MATCH(_xlfn.NUMBERVALUE(_xlfn.CONCAT(YEAR(A576),IF(MONTH(A576)&lt;10,_xlfn.CONCAT("0",MONTH(A576)),MONTH(A576)))),'Data-monthly'!A:A,0),4)</f>
        <v>3.9</v>
      </c>
      <c r="E576">
        <f>INDEX('Data-monthly'!A:E,MATCH(_xlfn.NUMBERVALUE(_xlfn.CONCAT(YEAR(A576),IF(MONTH(A576)&lt;10,_xlfn.CONCAT("0",MONTH(A576)),MONTH(A576)))),'Data-monthly'!A:A,0),5)</f>
        <v>1.9099999999999999E-2</v>
      </c>
      <c r="F576" s="4">
        <f>INDEX('Data-monthly'!A:F,MATCH(_xlfn.NUMBERVALUE(_xlfn.CONCAT(YEAR(A576),IF(MONTH(A576)&lt;10,_xlfn.CONCAT("0",MONTH(A576)),MONTH(A576)))),'Data-monthly'!A:A,0),6)</f>
        <v>14051.7</v>
      </c>
      <c r="G576">
        <f>_xlfn.IFNA(INDEX('Data-covid'!A:B,MATCH(Overview!A576,'Data-covid'!A:A,0),2),0)</f>
        <v>0</v>
      </c>
      <c r="H576">
        <f>INDEX('Data-weather-dates'!D:F,MATCH(Overview!A576,'Data-weather-dates'!D:D,0),3)</f>
        <v>0</v>
      </c>
      <c r="I576">
        <f>INDEX('Data-holidays'!A:B,MATCH(Overview!A576,'Data-holidays'!A:A,0),2)</f>
        <v>1</v>
      </c>
    </row>
    <row r="577" spans="1:9" x14ac:dyDescent="0.2">
      <c r="A577" s="2">
        <v>43458</v>
      </c>
      <c r="B577">
        <f>INDEX('Data-monthly'!A:B,MATCH(_xlfn.NUMBERVALUE(_xlfn.CONCAT(YEAR(A577),IF(MONTH(A577)&lt;10,_xlfn.CONCAT("0",MONTH(A577)),MONTH(A577)))),'Data-monthly'!A:A,0),2)</f>
        <v>0.44679999999999997</v>
      </c>
      <c r="C577">
        <f>INDEX('Data-monthly'!A:C,MATCH(_xlfn.NUMBERVALUE(_xlfn.CONCAT(YEAR(A577),IF(MONTH(A577)&lt;10,_xlfn.CONCAT("0",MONTH(A577)),MONTH(A577)))),'Data-monthly'!A:A,0),3)</f>
        <v>98.3</v>
      </c>
      <c r="D577">
        <f>INDEX('Data-monthly'!A:D,MATCH(_xlfn.NUMBERVALUE(_xlfn.CONCAT(YEAR(A577),IF(MONTH(A577)&lt;10,_xlfn.CONCAT("0",MONTH(A577)),MONTH(A577)))),'Data-monthly'!A:A,0),4)</f>
        <v>3.9</v>
      </c>
      <c r="E577">
        <f>INDEX('Data-monthly'!A:E,MATCH(_xlfn.NUMBERVALUE(_xlfn.CONCAT(YEAR(A577),IF(MONTH(A577)&lt;10,_xlfn.CONCAT("0",MONTH(A577)),MONTH(A577)))),'Data-monthly'!A:A,0),5)</f>
        <v>1.9099999999999999E-2</v>
      </c>
      <c r="F577" s="4">
        <f>INDEX('Data-monthly'!A:F,MATCH(_xlfn.NUMBERVALUE(_xlfn.CONCAT(YEAR(A577),IF(MONTH(A577)&lt;10,_xlfn.CONCAT("0",MONTH(A577)),MONTH(A577)))),'Data-monthly'!A:A,0),6)</f>
        <v>14051.7</v>
      </c>
      <c r="G577">
        <f>_xlfn.IFNA(INDEX('Data-covid'!A:B,MATCH(Overview!A577,'Data-covid'!A:A,0),2),0)</f>
        <v>0</v>
      </c>
      <c r="H577">
        <f>INDEX('Data-weather-dates'!D:F,MATCH(Overview!A577,'Data-weather-dates'!D:D,0),3)</f>
        <v>0</v>
      </c>
      <c r="I577">
        <f>INDEX('Data-holidays'!A:B,MATCH(Overview!A577,'Data-holidays'!A:A,0),2)</f>
        <v>1</v>
      </c>
    </row>
    <row r="578" spans="1:9" x14ac:dyDescent="0.2">
      <c r="A578" s="2">
        <v>43459</v>
      </c>
      <c r="B578">
        <f>INDEX('Data-monthly'!A:B,MATCH(_xlfn.NUMBERVALUE(_xlfn.CONCAT(YEAR(A578),IF(MONTH(A578)&lt;10,_xlfn.CONCAT("0",MONTH(A578)),MONTH(A578)))),'Data-monthly'!A:A,0),2)</f>
        <v>0.44679999999999997</v>
      </c>
      <c r="C578">
        <f>INDEX('Data-monthly'!A:C,MATCH(_xlfn.NUMBERVALUE(_xlfn.CONCAT(YEAR(A578),IF(MONTH(A578)&lt;10,_xlfn.CONCAT("0",MONTH(A578)),MONTH(A578)))),'Data-monthly'!A:A,0),3)</f>
        <v>98.3</v>
      </c>
      <c r="D578">
        <f>INDEX('Data-monthly'!A:D,MATCH(_xlfn.NUMBERVALUE(_xlfn.CONCAT(YEAR(A578),IF(MONTH(A578)&lt;10,_xlfn.CONCAT("0",MONTH(A578)),MONTH(A578)))),'Data-monthly'!A:A,0),4)</f>
        <v>3.9</v>
      </c>
      <c r="E578">
        <f>INDEX('Data-monthly'!A:E,MATCH(_xlfn.NUMBERVALUE(_xlfn.CONCAT(YEAR(A578),IF(MONTH(A578)&lt;10,_xlfn.CONCAT("0",MONTH(A578)),MONTH(A578)))),'Data-monthly'!A:A,0),5)</f>
        <v>1.9099999999999999E-2</v>
      </c>
      <c r="F578" s="4">
        <f>INDEX('Data-monthly'!A:F,MATCH(_xlfn.NUMBERVALUE(_xlfn.CONCAT(YEAR(A578),IF(MONTH(A578)&lt;10,_xlfn.CONCAT("0",MONTH(A578)),MONTH(A578)))),'Data-monthly'!A:A,0),6)</f>
        <v>14051.7</v>
      </c>
      <c r="G578">
        <f>_xlfn.IFNA(INDEX('Data-covid'!A:B,MATCH(Overview!A578,'Data-covid'!A:A,0),2),0)</f>
        <v>0</v>
      </c>
      <c r="H578">
        <f>INDEX('Data-weather-dates'!D:F,MATCH(Overview!A578,'Data-weather-dates'!D:D,0),3)</f>
        <v>0</v>
      </c>
      <c r="I578">
        <f>INDEX('Data-holidays'!A:B,MATCH(Overview!A578,'Data-holidays'!A:A,0),2)</f>
        <v>1</v>
      </c>
    </row>
    <row r="579" spans="1:9" x14ac:dyDescent="0.2">
      <c r="A579" s="2">
        <v>43460</v>
      </c>
      <c r="B579">
        <f>INDEX('Data-monthly'!A:B,MATCH(_xlfn.NUMBERVALUE(_xlfn.CONCAT(YEAR(A579),IF(MONTH(A579)&lt;10,_xlfn.CONCAT("0",MONTH(A579)),MONTH(A579)))),'Data-monthly'!A:A,0),2)</f>
        <v>0.44679999999999997</v>
      </c>
      <c r="C579">
        <f>INDEX('Data-monthly'!A:C,MATCH(_xlfn.NUMBERVALUE(_xlfn.CONCAT(YEAR(A579),IF(MONTH(A579)&lt;10,_xlfn.CONCAT("0",MONTH(A579)),MONTH(A579)))),'Data-monthly'!A:A,0),3)</f>
        <v>98.3</v>
      </c>
      <c r="D579">
        <f>INDEX('Data-monthly'!A:D,MATCH(_xlfn.NUMBERVALUE(_xlfn.CONCAT(YEAR(A579),IF(MONTH(A579)&lt;10,_xlfn.CONCAT("0",MONTH(A579)),MONTH(A579)))),'Data-monthly'!A:A,0),4)</f>
        <v>3.9</v>
      </c>
      <c r="E579">
        <f>INDEX('Data-monthly'!A:E,MATCH(_xlfn.NUMBERVALUE(_xlfn.CONCAT(YEAR(A579),IF(MONTH(A579)&lt;10,_xlfn.CONCAT("0",MONTH(A579)),MONTH(A579)))),'Data-monthly'!A:A,0),5)</f>
        <v>1.9099999999999999E-2</v>
      </c>
      <c r="F579" s="4">
        <f>INDEX('Data-monthly'!A:F,MATCH(_xlfn.NUMBERVALUE(_xlfn.CONCAT(YEAR(A579),IF(MONTH(A579)&lt;10,_xlfn.CONCAT("0",MONTH(A579)),MONTH(A579)))),'Data-monthly'!A:A,0),6)</f>
        <v>14051.7</v>
      </c>
      <c r="G579">
        <f>_xlfn.IFNA(INDEX('Data-covid'!A:B,MATCH(Overview!A579,'Data-covid'!A:A,0),2),0)</f>
        <v>0</v>
      </c>
      <c r="H579">
        <f>INDEX('Data-weather-dates'!D:F,MATCH(Overview!A579,'Data-weather-dates'!D:D,0),3)</f>
        <v>0</v>
      </c>
      <c r="I579">
        <f>INDEX('Data-holidays'!A:B,MATCH(Overview!A579,'Data-holidays'!A:A,0),2)</f>
        <v>1</v>
      </c>
    </row>
    <row r="580" spans="1:9" x14ac:dyDescent="0.2">
      <c r="A580" s="2">
        <v>43461</v>
      </c>
      <c r="B580">
        <f>INDEX('Data-monthly'!A:B,MATCH(_xlfn.NUMBERVALUE(_xlfn.CONCAT(YEAR(A580),IF(MONTH(A580)&lt;10,_xlfn.CONCAT("0",MONTH(A580)),MONTH(A580)))),'Data-monthly'!A:A,0),2)</f>
        <v>0.44679999999999997</v>
      </c>
      <c r="C580">
        <f>INDEX('Data-monthly'!A:C,MATCH(_xlfn.NUMBERVALUE(_xlfn.CONCAT(YEAR(A580),IF(MONTH(A580)&lt;10,_xlfn.CONCAT("0",MONTH(A580)),MONTH(A580)))),'Data-monthly'!A:A,0),3)</f>
        <v>98.3</v>
      </c>
      <c r="D580">
        <f>INDEX('Data-monthly'!A:D,MATCH(_xlfn.NUMBERVALUE(_xlfn.CONCAT(YEAR(A580),IF(MONTH(A580)&lt;10,_xlfn.CONCAT("0",MONTH(A580)),MONTH(A580)))),'Data-monthly'!A:A,0),4)</f>
        <v>3.9</v>
      </c>
      <c r="E580">
        <f>INDEX('Data-monthly'!A:E,MATCH(_xlfn.NUMBERVALUE(_xlfn.CONCAT(YEAR(A580),IF(MONTH(A580)&lt;10,_xlfn.CONCAT("0",MONTH(A580)),MONTH(A580)))),'Data-monthly'!A:A,0),5)</f>
        <v>1.9099999999999999E-2</v>
      </c>
      <c r="F580" s="4">
        <f>INDEX('Data-monthly'!A:F,MATCH(_xlfn.NUMBERVALUE(_xlfn.CONCAT(YEAR(A580),IF(MONTH(A580)&lt;10,_xlfn.CONCAT("0",MONTH(A580)),MONTH(A580)))),'Data-monthly'!A:A,0),6)</f>
        <v>14051.7</v>
      </c>
      <c r="G580">
        <f>_xlfn.IFNA(INDEX('Data-covid'!A:B,MATCH(Overview!A580,'Data-covid'!A:A,0),2),0)</f>
        <v>0</v>
      </c>
      <c r="H580">
        <f>INDEX('Data-weather-dates'!D:F,MATCH(Overview!A580,'Data-weather-dates'!D:D,0),3)</f>
        <v>0</v>
      </c>
      <c r="I580">
        <f>INDEX('Data-holidays'!A:B,MATCH(Overview!A580,'Data-holidays'!A:A,0),2)</f>
        <v>1</v>
      </c>
    </row>
    <row r="581" spans="1:9" x14ac:dyDescent="0.2">
      <c r="A581" s="2">
        <v>43462</v>
      </c>
      <c r="B581">
        <f>INDEX('Data-monthly'!A:B,MATCH(_xlfn.NUMBERVALUE(_xlfn.CONCAT(YEAR(A581),IF(MONTH(A581)&lt;10,_xlfn.CONCAT("0",MONTH(A581)),MONTH(A581)))),'Data-monthly'!A:A,0),2)</f>
        <v>0.44679999999999997</v>
      </c>
      <c r="C581">
        <f>INDEX('Data-monthly'!A:C,MATCH(_xlfn.NUMBERVALUE(_xlfn.CONCAT(YEAR(A581),IF(MONTH(A581)&lt;10,_xlfn.CONCAT("0",MONTH(A581)),MONTH(A581)))),'Data-monthly'!A:A,0),3)</f>
        <v>98.3</v>
      </c>
      <c r="D581">
        <f>INDEX('Data-monthly'!A:D,MATCH(_xlfn.NUMBERVALUE(_xlfn.CONCAT(YEAR(A581),IF(MONTH(A581)&lt;10,_xlfn.CONCAT("0",MONTH(A581)),MONTH(A581)))),'Data-monthly'!A:A,0),4)</f>
        <v>3.9</v>
      </c>
      <c r="E581">
        <f>INDEX('Data-monthly'!A:E,MATCH(_xlfn.NUMBERVALUE(_xlfn.CONCAT(YEAR(A581),IF(MONTH(A581)&lt;10,_xlfn.CONCAT("0",MONTH(A581)),MONTH(A581)))),'Data-monthly'!A:A,0),5)</f>
        <v>1.9099999999999999E-2</v>
      </c>
      <c r="F581" s="4">
        <f>INDEX('Data-monthly'!A:F,MATCH(_xlfn.NUMBERVALUE(_xlfn.CONCAT(YEAR(A581),IF(MONTH(A581)&lt;10,_xlfn.CONCAT("0",MONTH(A581)),MONTH(A581)))),'Data-monthly'!A:A,0),6)</f>
        <v>14051.7</v>
      </c>
      <c r="G581">
        <f>_xlfn.IFNA(INDEX('Data-covid'!A:B,MATCH(Overview!A581,'Data-covid'!A:A,0),2),0)</f>
        <v>0</v>
      </c>
      <c r="H581">
        <f>INDEX('Data-weather-dates'!D:F,MATCH(Overview!A581,'Data-weather-dates'!D:D,0),3)</f>
        <v>0</v>
      </c>
      <c r="I581">
        <f>INDEX('Data-holidays'!A:B,MATCH(Overview!A581,'Data-holidays'!A:A,0),2)</f>
        <v>1</v>
      </c>
    </row>
    <row r="582" spans="1:9" x14ac:dyDescent="0.2">
      <c r="A582" s="2">
        <v>43463</v>
      </c>
      <c r="B582">
        <f>INDEX('Data-monthly'!A:B,MATCH(_xlfn.NUMBERVALUE(_xlfn.CONCAT(YEAR(A582),IF(MONTH(A582)&lt;10,_xlfn.CONCAT("0",MONTH(A582)),MONTH(A582)))),'Data-monthly'!A:A,0),2)</f>
        <v>0.44679999999999997</v>
      </c>
      <c r="C582">
        <f>INDEX('Data-monthly'!A:C,MATCH(_xlfn.NUMBERVALUE(_xlfn.CONCAT(YEAR(A582),IF(MONTH(A582)&lt;10,_xlfn.CONCAT("0",MONTH(A582)),MONTH(A582)))),'Data-monthly'!A:A,0),3)</f>
        <v>98.3</v>
      </c>
      <c r="D582">
        <f>INDEX('Data-monthly'!A:D,MATCH(_xlfn.NUMBERVALUE(_xlfn.CONCAT(YEAR(A582),IF(MONTH(A582)&lt;10,_xlfn.CONCAT("0",MONTH(A582)),MONTH(A582)))),'Data-monthly'!A:A,0),4)</f>
        <v>3.9</v>
      </c>
      <c r="E582">
        <f>INDEX('Data-monthly'!A:E,MATCH(_xlfn.NUMBERVALUE(_xlfn.CONCAT(YEAR(A582),IF(MONTH(A582)&lt;10,_xlfn.CONCAT("0",MONTH(A582)),MONTH(A582)))),'Data-monthly'!A:A,0),5)</f>
        <v>1.9099999999999999E-2</v>
      </c>
      <c r="F582" s="4">
        <f>INDEX('Data-monthly'!A:F,MATCH(_xlfn.NUMBERVALUE(_xlfn.CONCAT(YEAR(A582),IF(MONTH(A582)&lt;10,_xlfn.CONCAT("0",MONTH(A582)),MONTH(A582)))),'Data-monthly'!A:A,0),6)</f>
        <v>14051.7</v>
      </c>
      <c r="G582">
        <f>_xlfn.IFNA(INDEX('Data-covid'!A:B,MATCH(Overview!A582,'Data-covid'!A:A,0),2),0)</f>
        <v>0</v>
      </c>
      <c r="H582">
        <f>INDEX('Data-weather-dates'!D:F,MATCH(Overview!A582,'Data-weather-dates'!D:D,0),3)</f>
        <v>0</v>
      </c>
      <c r="I582">
        <f>INDEX('Data-holidays'!A:B,MATCH(Overview!A582,'Data-holidays'!A:A,0),2)</f>
        <v>1</v>
      </c>
    </row>
    <row r="583" spans="1:9" x14ac:dyDescent="0.2">
      <c r="A583" s="2">
        <v>43464</v>
      </c>
      <c r="B583">
        <f>INDEX('Data-monthly'!A:B,MATCH(_xlfn.NUMBERVALUE(_xlfn.CONCAT(YEAR(A583),IF(MONTH(A583)&lt;10,_xlfn.CONCAT("0",MONTH(A583)),MONTH(A583)))),'Data-monthly'!A:A,0),2)</f>
        <v>0.44679999999999997</v>
      </c>
      <c r="C583">
        <f>INDEX('Data-monthly'!A:C,MATCH(_xlfn.NUMBERVALUE(_xlfn.CONCAT(YEAR(A583),IF(MONTH(A583)&lt;10,_xlfn.CONCAT("0",MONTH(A583)),MONTH(A583)))),'Data-monthly'!A:A,0),3)</f>
        <v>98.3</v>
      </c>
      <c r="D583">
        <f>INDEX('Data-monthly'!A:D,MATCH(_xlfn.NUMBERVALUE(_xlfn.CONCAT(YEAR(A583),IF(MONTH(A583)&lt;10,_xlfn.CONCAT("0",MONTH(A583)),MONTH(A583)))),'Data-monthly'!A:A,0),4)</f>
        <v>3.9</v>
      </c>
      <c r="E583">
        <f>INDEX('Data-monthly'!A:E,MATCH(_xlfn.NUMBERVALUE(_xlfn.CONCAT(YEAR(A583),IF(MONTH(A583)&lt;10,_xlfn.CONCAT("0",MONTH(A583)),MONTH(A583)))),'Data-monthly'!A:A,0),5)</f>
        <v>1.9099999999999999E-2</v>
      </c>
      <c r="F583" s="4">
        <f>INDEX('Data-monthly'!A:F,MATCH(_xlfn.NUMBERVALUE(_xlfn.CONCAT(YEAR(A583),IF(MONTH(A583)&lt;10,_xlfn.CONCAT("0",MONTH(A583)),MONTH(A583)))),'Data-monthly'!A:A,0),6)</f>
        <v>14051.7</v>
      </c>
      <c r="G583">
        <f>_xlfn.IFNA(INDEX('Data-covid'!A:B,MATCH(Overview!A583,'Data-covid'!A:A,0),2),0)</f>
        <v>0</v>
      </c>
      <c r="H583">
        <f>INDEX('Data-weather-dates'!D:F,MATCH(Overview!A583,'Data-weather-dates'!D:D,0),3)</f>
        <v>0</v>
      </c>
      <c r="I583">
        <f>INDEX('Data-holidays'!A:B,MATCH(Overview!A583,'Data-holidays'!A:A,0),2)</f>
        <v>1</v>
      </c>
    </row>
    <row r="584" spans="1:9" x14ac:dyDescent="0.2">
      <c r="A584" s="2">
        <v>43465</v>
      </c>
      <c r="B584">
        <f>INDEX('Data-monthly'!A:B,MATCH(_xlfn.NUMBERVALUE(_xlfn.CONCAT(YEAR(A584),IF(MONTH(A584)&lt;10,_xlfn.CONCAT("0",MONTH(A584)),MONTH(A584)))),'Data-monthly'!A:A,0),2)</f>
        <v>0.44679999999999997</v>
      </c>
      <c r="C584">
        <f>INDEX('Data-monthly'!A:C,MATCH(_xlfn.NUMBERVALUE(_xlfn.CONCAT(YEAR(A584),IF(MONTH(A584)&lt;10,_xlfn.CONCAT("0",MONTH(A584)),MONTH(A584)))),'Data-monthly'!A:A,0),3)</f>
        <v>98.3</v>
      </c>
      <c r="D584">
        <f>INDEX('Data-monthly'!A:D,MATCH(_xlfn.NUMBERVALUE(_xlfn.CONCAT(YEAR(A584),IF(MONTH(A584)&lt;10,_xlfn.CONCAT("0",MONTH(A584)),MONTH(A584)))),'Data-monthly'!A:A,0),4)</f>
        <v>3.9</v>
      </c>
      <c r="E584">
        <f>INDEX('Data-monthly'!A:E,MATCH(_xlfn.NUMBERVALUE(_xlfn.CONCAT(YEAR(A584),IF(MONTH(A584)&lt;10,_xlfn.CONCAT("0",MONTH(A584)),MONTH(A584)))),'Data-monthly'!A:A,0),5)</f>
        <v>1.9099999999999999E-2</v>
      </c>
      <c r="F584" s="4">
        <f>INDEX('Data-monthly'!A:F,MATCH(_xlfn.NUMBERVALUE(_xlfn.CONCAT(YEAR(A584),IF(MONTH(A584)&lt;10,_xlfn.CONCAT("0",MONTH(A584)),MONTH(A584)))),'Data-monthly'!A:A,0),6)</f>
        <v>14051.7</v>
      </c>
      <c r="G584">
        <f>_xlfn.IFNA(INDEX('Data-covid'!A:B,MATCH(Overview!A584,'Data-covid'!A:A,0),2),0)</f>
        <v>0</v>
      </c>
      <c r="H584">
        <f>INDEX('Data-weather-dates'!D:F,MATCH(Overview!A584,'Data-weather-dates'!D:D,0),3)</f>
        <v>0</v>
      </c>
      <c r="I584">
        <f>INDEX('Data-holidays'!A:B,MATCH(Overview!A584,'Data-holidays'!A:A,0),2)</f>
        <v>1</v>
      </c>
    </row>
    <row r="585" spans="1:9" x14ac:dyDescent="0.2">
      <c r="A585" s="2">
        <v>43466</v>
      </c>
      <c r="B585">
        <f>INDEX('Data-monthly'!A:B,MATCH(_xlfn.NUMBERVALUE(_xlfn.CONCAT(YEAR(A585),IF(MONTH(A585)&lt;10,_xlfn.CONCAT("0",MONTH(A585)),MONTH(A585)))),'Data-monthly'!A:A,0),2)</f>
        <v>0.52049999999999996</v>
      </c>
      <c r="C585">
        <f>INDEX('Data-monthly'!A:C,MATCH(_xlfn.NUMBERVALUE(_xlfn.CONCAT(YEAR(A585),IF(MONTH(A585)&lt;10,_xlfn.CONCAT("0",MONTH(A585)),MONTH(A585)))),'Data-monthly'!A:A,0),3)</f>
        <v>91.2</v>
      </c>
      <c r="D585">
        <f>INDEX('Data-monthly'!A:D,MATCH(_xlfn.NUMBERVALUE(_xlfn.CONCAT(YEAR(A585),IF(MONTH(A585)&lt;10,_xlfn.CONCAT("0",MONTH(A585)),MONTH(A585)))),'Data-monthly'!A:A,0),4)</f>
        <v>4</v>
      </c>
      <c r="E585">
        <f>INDEX('Data-monthly'!A:E,MATCH(_xlfn.NUMBERVALUE(_xlfn.CONCAT(YEAR(A585),IF(MONTH(A585)&lt;10,_xlfn.CONCAT("0",MONTH(A585)),MONTH(A585)))),'Data-monthly'!A:A,0),5)</f>
        <v>1.55E-2</v>
      </c>
      <c r="F585" s="4">
        <f>INDEX('Data-monthly'!A:F,MATCH(_xlfn.NUMBERVALUE(_xlfn.CONCAT(YEAR(A585),IF(MONTH(A585)&lt;10,_xlfn.CONCAT("0",MONTH(A585)),MONTH(A585)))),'Data-monthly'!A:A,0),6)</f>
        <v>14090</v>
      </c>
      <c r="G585">
        <f>_xlfn.IFNA(INDEX('Data-covid'!A:B,MATCH(Overview!A585,'Data-covid'!A:A,0),2),0)</f>
        <v>0</v>
      </c>
      <c r="H585">
        <f>INDEX('Data-weather-dates'!D:F,MATCH(Overview!A585,'Data-weather-dates'!D:D,0),3)</f>
        <v>0</v>
      </c>
      <c r="I585">
        <f>INDEX('Data-holidays'!A:B,MATCH(Overview!A585,'Data-holidays'!A:A,0),2)</f>
        <v>1</v>
      </c>
    </row>
    <row r="586" spans="1:9" x14ac:dyDescent="0.2">
      <c r="A586" s="2">
        <v>43467</v>
      </c>
      <c r="B586">
        <f>INDEX('Data-monthly'!A:B,MATCH(_xlfn.NUMBERVALUE(_xlfn.CONCAT(YEAR(A586),IF(MONTH(A586)&lt;10,_xlfn.CONCAT("0",MONTH(A586)),MONTH(A586)))),'Data-monthly'!A:A,0),2)</f>
        <v>0.52049999999999996</v>
      </c>
      <c r="C586">
        <f>INDEX('Data-monthly'!A:C,MATCH(_xlfn.NUMBERVALUE(_xlfn.CONCAT(YEAR(A586),IF(MONTH(A586)&lt;10,_xlfn.CONCAT("0",MONTH(A586)),MONTH(A586)))),'Data-monthly'!A:A,0),3)</f>
        <v>91.2</v>
      </c>
      <c r="D586">
        <f>INDEX('Data-monthly'!A:D,MATCH(_xlfn.NUMBERVALUE(_xlfn.CONCAT(YEAR(A586),IF(MONTH(A586)&lt;10,_xlfn.CONCAT("0",MONTH(A586)),MONTH(A586)))),'Data-monthly'!A:A,0),4)</f>
        <v>4</v>
      </c>
      <c r="E586">
        <f>INDEX('Data-monthly'!A:E,MATCH(_xlfn.NUMBERVALUE(_xlfn.CONCAT(YEAR(A586),IF(MONTH(A586)&lt;10,_xlfn.CONCAT("0",MONTH(A586)),MONTH(A586)))),'Data-monthly'!A:A,0),5)</f>
        <v>1.55E-2</v>
      </c>
      <c r="F586" s="4">
        <f>INDEX('Data-monthly'!A:F,MATCH(_xlfn.NUMBERVALUE(_xlfn.CONCAT(YEAR(A586),IF(MONTH(A586)&lt;10,_xlfn.CONCAT("0",MONTH(A586)),MONTH(A586)))),'Data-monthly'!A:A,0),6)</f>
        <v>14090</v>
      </c>
      <c r="G586">
        <f>_xlfn.IFNA(INDEX('Data-covid'!A:B,MATCH(Overview!A586,'Data-covid'!A:A,0),2),0)</f>
        <v>0</v>
      </c>
      <c r="H586">
        <f>INDEX('Data-weather-dates'!D:F,MATCH(Overview!A586,'Data-weather-dates'!D:D,0),3)</f>
        <v>0</v>
      </c>
      <c r="I586">
        <f>INDEX('Data-holidays'!A:B,MATCH(Overview!A586,'Data-holidays'!A:A,0),2)</f>
        <v>1</v>
      </c>
    </row>
    <row r="587" spans="1:9" x14ac:dyDescent="0.2">
      <c r="A587" s="2">
        <v>43468</v>
      </c>
      <c r="B587">
        <f>INDEX('Data-monthly'!A:B,MATCH(_xlfn.NUMBERVALUE(_xlfn.CONCAT(YEAR(A587),IF(MONTH(A587)&lt;10,_xlfn.CONCAT("0",MONTH(A587)),MONTH(A587)))),'Data-monthly'!A:A,0),2)</f>
        <v>0.52049999999999996</v>
      </c>
      <c r="C587">
        <f>INDEX('Data-monthly'!A:C,MATCH(_xlfn.NUMBERVALUE(_xlfn.CONCAT(YEAR(A587),IF(MONTH(A587)&lt;10,_xlfn.CONCAT("0",MONTH(A587)),MONTH(A587)))),'Data-monthly'!A:A,0),3)</f>
        <v>91.2</v>
      </c>
      <c r="D587">
        <f>INDEX('Data-monthly'!A:D,MATCH(_xlfn.NUMBERVALUE(_xlfn.CONCAT(YEAR(A587),IF(MONTH(A587)&lt;10,_xlfn.CONCAT("0",MONTH(A587)),MONTH(A587)))),'Data-monthly'!A:A,0),4)</f>
        <v>4</v>
      </c>
      <c r="E587">
        <f>INDEX('Data-monthly'!A:E,MATCH(_xlfn.NUMBERVALUE(_xlfn.CONCAT(YEAR(A587),IF(MONTH(A587)&lt;10,_xlfn.CONCAT("0",MONTH(A587)),MONTH(A587)))),'Data-monthly'!A:A,0),5)</f>
        <v>1.55E-2</v>
      </c>
      <c r="F587" s="4">
        <f>INDEX('Data-monthly'!A:F,MATCH(_xlfn.NUMBERVALUE(_xlfn.CONCAT(YEAR(A587),IF(MONTH(A587)&lt;10,_xlfn.CONCAT("0",MONTH(A587)),MONTH(A587)))),'Data-monthly'!A:A,0),6)</f>
        <v>14090</v>
      </c>
      <c r="G587">
        <f>_xlfn.IFNA(INDEX('Data-covid'!A:B,MATCH(Overview!A587,'Data-covid'!A:A,0),2),0)</f>
        <v>0</v>
      </c>
      <c r="H587">
        <f>INDEX('Data-weather-dates'!D:F,MATCH(Overview!A587,'Data-weather-dates'!D:D,0),3)</f>
        <v>0</v>
      </c>
      <c r="I587">
        <f>INDEX('Data-holidays'!A:B,MATCH(Overview!A587,'Data-holidays'!A:A,0),2)</f>
        <v>1</v>
      </c>
    </row>
    <row r="588" spans="1:9" x14ac:dyDescent="0.2">
      <c r="A588" s="2">
        <v>43469</v>
      </c>
      <c r="B588">
        <f>INDEX('Data-monthly'!A:B,MATCH(_xlfn.NUMBERVALUE(_xlfn.CONCAT(YEAR(A588),IF(MONTH(A588)&lt;10,_xlfn.CONCAT("0",MONTH(A588)),MONTH(A588)))),'Data-monthly'!A:A,0),2)</f>
        <v>0.52049999999999996</v>
      </c>
      <c r="C588">
        <f>INDEX('Data-monthly'!A:C,MATCH(_xlfn.NUMBERVALUE(_xlfn.CONCAT(YEAR(A588),IF(MONTH(A588)&lt;10,_xlfn.CONCAT("0",MONTH(A588)),MONTH(A588)))),'Data-monthly'!A:A,0),3)</f>
        <v>91.2</v>
      </c>
      <c r="D588">
        <f>INDEX('Data-monthly'!A:D,MATCH(_xlfn.NUMBERVALUE(_xlfn.CONCAT(YEAR(A588),IF(MONTH(A588)&lt;10,_xlfn.CONCAT("0",MONTH(A588)),MONTH(A588)))),'Data-monthly'!A:A,0),4)</f>
        <v>4</v>
      </c>
      <c r="E588">
        <f>INDEX('Data-monthly'!A:E,MATCH(_xlfn.NUMBERVALUE(_xlfn.CONCAT(YEAR(A588),IF(MONTH(A588)&lt;10,_xlfn.CONCAT("0",MONTH(A588)),MONTH(A588)))),'Data-monthly'!A:A,0),5)</f>
        <v>1.55E-2</v>
      </c>
      <c r="F588" s="4">
        <f>INDEX('Data-monthly'!A:F,MATCH(_xlfn.NUMBERVALUE(_xlfn.CONCAT(YEAR(A588),IF(MONTH(A588)&lt;10,_xlfn.CONCAT("0",MONTH(A588)),MONTH(A588)))),'Data-monthly'!A:A,0),6)</f>
        <v>14090</v>
      </c>
      <c r="G588">
        <f>_xlfn.IFNA(INDEX('Data-covid'!A:B,MATCH(Overview!A588,'Data-covid'!A:A,0),2),0)</f>
        <v>0</v>
      </c>
      <c r="H588">
        <f>INDEX('Data-weather-dates'!D:F,MATCH(Overview!A588,'Data-weather-dates'!D:D,0),3)</f>
        <v>0</v>
      </c>
      <c r="I588">
        <f>INDEX('Data-holidays'!A:B,MATCH(Overview!A588,'Data-holidays'!A:A,0),2)</f>
        <v>1</v>
      </c>
    </row>
    <row r="589" spans="1:9" x14ac:dyDescent="0.2">
      <c r="A589" s="2">
        <v>43470</v>
      </c>
      <c r="B589">
        <f>INDEX('Data-monthly'!A:B,MATCH(_xlfn.NUMBERVALUE(_xlfn.CONCAT(YEAR(A589),IF(MONTH(A589)&lt;10,_xlfn.CONCAT("0",MONTH(A589)),MONTH(A589)))),'Data-monthly'!A:A,0),2)</f>
        <v>0.52049999999999996</v>
      </c>
      <c r="C589">
        <f>INDEX('Data-monthly'!A:C,MATCH(_xlfn.NUMBERVALUE(_xlfn.CONCAT(YEAR(A589),IF(MONTH(A589)&lt;10,_xlfn.CONCAT("0",MONTH(A589)),MONTH(A589)))),'Data-monthly'!A:A,0),3)</f>
        <v>91.2</v>
      </c>
      <c r="D589">
        <f>INDEX('Data-monthly'!A:D,MATCH(_xlfn.NUMBERVALUE(_xlfn.CONCAT(YEAR(A589),IF(MONTH(A589)&lt;10,_xlfn.CONCAT("0",MONTH(A589)),MONTH(A589)))),'Data-monthly'!A:A,0),4)</f>
        <v>4</v>
      </c>
      <c r="E589">
        <f>INDEX('Data-monthly'!A:E,MATCH(_xlfn.NUMBERVALUE(_xlfn.CONCAT(YEAR(A589),IF(MONTH(A589)&lt;10,_xlfn.CONCAT("0",MONTH(A589)),MONTH(A589)))),'Data-monthly'!A:A,0),5)</f>
        <v>1.55E-2</v>
      </c>
      <c r="F589" s="4">
        <f>INDEX('Data-monthly'!A:F,MATCH(_xlfn.NUMBERVALUE(_xlfn.CONCAT(YEAR(A589),IF(MONTH(A589)&lt;10,_xlfn.CONCAT("0",MONTH(A589)),MONTH(A589)))),'Data-monthly'!A:A,0),6)</f>
        <v>14090</v>
      </c>
      <c r="G589">
        <f>_xlfn.IFNA(INDEX('Data-covid'!A:B,MATCH(Overview!A589,'Data-covid'!A:A,0),2),0)</f>
        <v>0</v>
      </c>
      <c r="H589">
        <f>INDEX('Data-weather-dates'!D:F,MATCH(Overview!A589,'Data-weather-dates'!D:D,0),3)</f>
        <v>0</v>
      </c>
      <c r="I589">
        <f>INDEX('Data-holidays'!A:B,MATCH(Overview!A589,'Data-holidays'!A:A,0),2)</f>
        <v>1</v>
      </c>
    </row>
    <row r="590" spans="1:9" x14ac:dyDescent="0.2">
      <c r="A590" s="2">
        <v>43471</v>
      </c>
      <c r="B590">
        <f>INDEX('Data-monthly'!A:B,MATCH(_xlfn.NUMBERVALUE(_xlfn.CONCAT(YEAR(A590),IF(MONTH(A590)&lt;10,_xlfn.CONCAT("0",MONTH(A590)),MONTH(A590)))),'Data-monthly'!A:A,0),2)</f>
        <v>0.52049999999999996</v>
      </c>
      <c r="C590">
        <f>INDEX('Data-monthly'!A:C,MATCH(_xlfn.NUMBERVALUE(_xlfn.CONCAT(YEAR(A590),IF(MONTH(A590)&lt;10,_xlfn.CONCAT("0",MONTH(A590)),MONTH(A590)))),'Data-monthly'!A:A,0),3)</f>
        <v>91.2</v>
      </c>
      <c r="D590">
        <f>INDEX('Data-monthly'!A:D,MATCH(_xlfn.NUMBERVALUE(_xlfn.CONCAT(YEAR(A590),IF(MONTH(A590)&lt;10,_xlfn.CONCAT("0",MONTH(A590)),MONTH(A590)))),'Data-monthly'!A:A,0),4)</f>
        <v>4</v>
      </c>
      <c r="E590">
        <f>INDEX('Data-monthly'!A:E,MATCH(_xlfn.NUMBERVALUE(_xlfn.CONCAT(YEAR(A590),IF(MONTH(A590)&lt;10,_xlfn.CONCAT("0",MONTH(A590)),MONTH(A590)))),'Data-monthly'!A:A,0),5)</f>
        <v>1.55E-2</v>
      </c>
      <c r="F590" s="4">
        <f>INDEX('Data-monthly'!A:F,MATCH(_xlfn.NUMBERVALUE(_xlfn.CONCAT(YEAR(A590),IF(MONTH(A590)&lt;10,_xlfn.CONCAT("0",MONTH(A590)),MONTH(A590)))),'Data-monthly'!A:A,0),6)</f>
        <v>14090</v>
      </c>
      <c r="G590">
        <f>_xlfn.IFNA(INDEX('Data-covid'!A:B,MATCH(Overview!A590,'Data-covid'!A:A,0),2),0)</f>
        <v>0</v>
      </c>
      <c r="H590">
        <f>INDEX('Data-weather-dates'!D:F,MATCH(Overview!A590,'Data-weather-dates'!D:D,0),3)</f>
        <v>0</v>
      </c>
      <c r="I590">
        <f>INDEX('Data-holidays'!A:B,MATCH(Overview!A590,'Data-holidays'!A:A,0),2)</f>
        <v>0</v>
      </c>
    </row>
    <row r="591" spans="1:9" x14ac:dyDescent="0.2">
      <c r="A591" s="2">
        <v>43472</v>
      </c>
      <c r="B591">
        <f>INDEX('Data-monthly'!A:B,MATCH(_xlfn.NUMBERVALUE(_xlfn.CONCAT(YEAR(A591),IF(MONTH(A591)&lt;10,_xlfn.CONCAT("0",MONTH(A591)),MONTH(A591)))),'Data-monthly'!A:A,0),2)</f>
        <v>0.52049999999999996</v>
      </c>
      <c r="C591">
        <f>INDEX('Data-monthly'!A:C,MATCH(_xlfn.NUMBERVALUE(_xlfn.CONCAT(YEAR(A591),IF(MONTH(A591)&lt;10,_xlfn.CONCAT("0",MONTH(A591)),MONTH(A591)))),'Data-monthly'!A:A,0),3)</f>
        <v>91.2</v>
      </c>
      <c r="D591">
        <f>INDEX('Data-monthly'!A:D,MATCH(_xlfn.NUMBERVALUE(_xlfn.CONCAT(YEAR(A591),IF(MONTH(A591)&lt;10,_xlfn.CONCAT("0",MONTH(A591)),MONTH(A591)))),'Data-monthly'!A:A,0),4)</f>
        <v>4</v>
      </c>
      <c r="E591">
        <f>INDEX('Data-monthly'!A:E,MATCH(_xlfn.NUMBERVALUE(_xlfn.CONCAT(YEAR(A591),IF(MONTH(A591)&lt;10,_xlfn.CONCAT("0",MONTH(A591)),MONTH(A591)))),'Data-monthly'!A:A,0),5)</f>
        <v>1.55E-2</v>
      </c>
      <c r="F591" s="4">
        <f>INDEX('Data-monthly'!A:F,MATCH(_xlfn.NUMBERVALUE(_xlfn.CONCAT(YEAR(A591),IF(MONTH(A591)&lt;10,_xlfn.CONCAT("0",MONTH(A591)),MONTH(A591)))),'Data-monthly'!A:A,0),6)</f>
        <v>14090</v>
      </c>
      <c r="G591">
        <f>_xlfn.IFNA(INDEX('Data-covid'!A:B,MATCH(Overview!A591,'Data-covid'!A:A,0),2),0)</f>
        <v>0</v>
      </c>
      <c r="H591">
        <f>INDEX('Data-weather-dates'!D:F,MATCH(Overview!A591,'Data-weather-dates'!D:D,0),3)</f>
        <v>0</v>
      </c>
      <c r="I591">
        <f>INDEX('Data-holidays'!A:B,MATCH(Overview!A591,'Data-holidays'!A:A,0),2)</f>
        <v>0</v>
      </c>
    </row>
    <row r="592" spans="1:9" x14ac:dyDescent="0.2">
      <c r="A592" s="2">
        <v>43473</v>
      </c>
      <c r="B592">
        <f>INDEX('Data-monthly'!A:B,MATCH(_xlfn.NUMBERVALUE(_xlfn.CONCAT(YEAR(A592),IF(MONTH(A592)&lt;10,_xlfn.CONCAT("0",MONTH(A592)),MONTH(A592)))),'Data-monthly'!A:A,0),2)</f>
        <v>0.52049999999999996</v>
      </c>
      <c r="C592">
        <f>INDEX('Data-monthly'!A:C,MATCH(_xlfn.NUMBERVALUE(_xlfn.CONCAT(YEAR(A592),IF(MONTH(A592)&lt;10,_xlfn.CONCAT("0",MONTH(A592)),MONTH(A592)))),'Data-monthly'!A:A,0),3)</f>
        <v>91.2</v>
      </c>
      <c r="D592">
        <f>INDEX('Data-monthly'!A:D,MATCH(_xlfn.NUMBERVALUE(_xlfn.CONCAT(YEAR(A592),IF(MONTH(A592)&lt;10,_xlfn.CONCAT("0",MONTH(A592)),MONTH(A592)))),'Data-monthly'!A:A,0),4)</f>
        <v>4</v>
      </c>
      <c r="E592">
        <f>INDEX('Data-monthly'!A:E,MATCH(_xlfn.NUMBERVALUE(_xlfn.CONCAT(YEAR(A592),IF(MONTH(A592)&lt;10,_xlfn.CONCAT("0",MONTH(A592)),MONTH(A592)))),'Data-monthly'!A:A,0),5)</f>
        <v>1.55E-2</v>
      </c>
      <c r="F592" s="4">
        <f>INDEX('Data-monthly'!A:F,MATCH(_xlfn.NUMBERVALUE(_xlfn.CONCAT(YEAR(A592),IF(MONTH(A592)&lt;10,_xlfn.CONCAT("0",MONTH(A592)),MONTH(A592)))),'Data-monthly'!A:A,0),6)</f>
        <v>14090</v>
      </c>
      <c r="G592">
        <f>_xlfn.IFNA(INDEX('Data-covid'!A:B,MATCH(Overview!A592,'Data-covid'!A:A,0),2),0)</f>
        <v>0</v>
      </c>
      <c r="H592">
        <f>INDEX('Data-weather-dates'!D:F,MATCH(Overview!A592,'Data-weather-dates'!D:D,0),3)</f>
        <v>0</v>
      </c>
      <c r="I592">
        <f>INDEX('Data-holidays'!A:B,MATCH(Overview!A592,'Data-holidays'!A:A,0),2)</f>
        <v>0</v>
      </c>
    </row>
    <row r="593" spans="1:9" x14ac:dyDescent="0.2">
      <c r="A593" s="2">
        <v>43474</v>
      </c>
      <c r="B593">
        <f>INDEX('Data-monthly'!A:B,MATCH(_xlfn.NUMBERVALUE(_xlfn.CONCAT(YEAR(A593),IF(MONTH(A593)&lt;10,_xlfn.CONCAT("0",MONTH(A593)),MONTH(A593)))),'Data-monthly'!A:A,0),2)</f>
        <v>0.52049999999999996</v>
      </c>
      <c r="C593">
        <f>INDEX('Data-monthly'!A:C,MATCH(_xlfn.NUMBERVALUE(_xlfn.CONCAT(YEAR(A593),IF(MONTH(A593)&lt;10,_xlfn.CONCAT("0",MONTH(A593)),MONTH(A593)))),'Data-monthly'!A:A,0),3)</f>
        <v>91.2</v>
      </c>
      <c r="D593">
        <f>INDEX('Data-monthly'!A:D,MATCH(_xlfn.NUMBERVALUE(_xlfn.CONCAT(YEAR(A593),IF(MONTH(A593)&lt;10,_xlfn.CONCAT("0",MONTH(A593)),MONTH(A593)))),'Data-monthly'!A:A,0),4)</f>
        <v>4</v>
      </c>
      <c r="E593">
        <f>INDEX('Data-monthly'!A:E,MATCH(_xlfn.NUMBERVALUE(_xlfn.CONCAT(YEAR(A593),IF(MONTH(A593)&lt;10,_xlfn.CONCAT("0",MONTH(A593)),MONTH(A593)))),'Data-monthly'!A:A,0),5)</f>
        <v>1.55E-2</v>
      </c>
      <c r="F593" s="4">
        <f>INDEX('Data-monthly'!A:F,MATCH(_xlfn.NUMBERVALUE(_xlfn.CONCAT(YEAR(A593),IF(MONTH(A593)&lt;10,_xlfn.CONCAT("0",MONTH(A593)),MONTH(A593)))),'Data-monthly'!A:A,0),6)</f>
        <v>14090</v>
      </c>
      <c r="G593">
        <f>_xlfn.IFNA(INDEX('Data-covid'!A:B,MATCH(Overview!A593,'Data-covid'!A:A,0),2),0)</f>
        <v>0</v>
      </c>
      <c r="H593">
        <f>INDEX('Data-weather-dates'!D:F,MATCH(Overview!A593,'Data-weather-dates'!D:D,0),3)</f>
        <v>0</v>
      </c>
      <c r="I593">
        <f>INDEX('Data-holidays'!A:B,MATCH(Overview!A593,'Data-holidays'!A:A,0),2)</f>
        <v>0</v>
      </c>
    </row>
    <row r="594" spans="1:9" x14ac:dyDescent="0.2">
      <c r="A594" s="2">
        <v>43475</v>
      </c>
      <c r="B594">
        <f>INDEX('Data-monthly'!A:B,MATCH(_xlfn.NUMBERVALUE(_xlfn.CONCAT(YEAR(A594),IF(MONTH(A594)&lt;10,_xlfn.CONCAT("0",MONTH(A594)),MONTH(A594)))),'Data-monthly'!A:A,0),2)</f>
        <v>0.52049999999999996</v>
      </c>
      <c r="C594">
        <f>INDEX('Data-monthly'!A:C,MATCH(_xlfn.NUMBERVALUE(_xlfn.CONCAT(YEAR(A594),IF(MONTH(A594)&lt;10,_xlfn.CONCAT("0",MONTH(A594)),MONTH(A594)))),'Data-monthly'!A:A,0),3)</f>
        <v>91.2</v>
      </c>
      <c r="D594">
        <f>INDEX('Data-monthly'!A:D,MATCH(_xlfn.NUMBERVALUE(_xlfn.CONCAT(YEAR(A594),IF(MONTH(A594)&lt;10,_xlfn.CONCAT("0",MONTH(A594)),MONTH(A594)))),'Data-monthly'!A:A,0),4)</f>
        <v>4</v>
      </c>
      <c r="E594">
        <f>INDEX('Data-monthly'!A:E,MATCH(_xlfn.NUMBERVALUE(_xlfn.CONCAT(YEAR(A594),IF(MONTH(A594)&lt;10,_xlfn.CONCAT("0",MONTH(A594)),MONTH(A594)))),'Data-monthly'!A:A,0),5)</f>
        <v>1.55E-2</v>
      </c>
      <c r="F594" s="4">
        <f>INDEX('Data-monthly'!A:F,MATCH(_xlfn.NUMBERVALUE(_xlfn.CONCAT(YEAR(A594),IF(MONTH(A594)&lt;10,_xlfn.CONCAT("0",MONTH(A594)),MONTH(A594)))),'Data-monthly'!A:A,0),6)</f>
        <v>14090</v>
      </c>
      <c r="G594">
        <f>_xlfn.IFNA(INDEX('Data-covid'!A:B,MATCH(Overview!A594,'Data-covid'!A:A,0),2),0)</f>
        <v>0</v>
      </c>
      <c r="H594">
        <f>INDEX('Data-weather-dates'!D:F,MATCH(Overview!A594,'Data-weather-dates'!D:D,0),3)</f>
        <v>0</v>
      </c>
      <c r="I594">
        <f>INDEX('Data-holidays'!A:B,MATCH(Overview!A594,'Data-holidays'!A:A,0),2)</f>
        <v>0</v>
      </c>
    </row>
    <row r="595" spans="1:9" x14ac:dyDescent="0.2">
      <c r="A595" s="2">
        <v>43476</v>
      </c>
      <c r="B595">
        <f>INDEX('Data-monthly'!A:B,MATCH(_xlfn.NUMBERVALUE(_xlfn.CONCAT(YEAR(A595),IF(MONTH(A595)&lt;10,_xlfn.CONCAT("0",MONTH(A595)),MONTH(A595)))),'Data-monthly'!A:A,0),2)</f>
        <v>0.52049999999999996</v>
      </c>
      <c r="C595">
        <f>INDEX('Data-monthly'!A:C,MATCH(_xlfn.NUMBERVALUE(_xlfn.CONCAT(YEAR(A595),IF(MONTH(A595)&lt;10,_xlfn.CONCAT("0",MONTH(A595)),MONTH(A595)))),'Data-monthly'!A:A,0),3)</f>
        <v>91.2</v>
      </c>
      <c r="D595">
        <f>INDEX('Data-monthly'!A:D,MATCH(_xlfn.NUMBERVALUE(_xlfn.CONCAT(YEAR(A595),IF(MONTH(A595)&lt;10,_xlfn.CONCAT("0",MONTH(A595)),MONTH(A595)))),'Data-monthly'!A:A,0),4)</f>
        <v>4</v>
      </c>
      <c r="E595">
        <f>INDEX('Data-monthly'!A:E,MATCH(_xlfn.NUMBERVALUE(_xlfn.CONCAT(YEAR(A595),IF(MONTH(A595)&lt;10,_xlfn.CONCAT("0",MONTH(A595)),MONTH(A595)))),'Data-monthly'!A:A,0),5)</f>
        <v>1.55E-2</v>
      </c>
      <c r="F595" s="4">
        <f>INDEX('Data-monthly'!A:F,MATCH(_xlfn.NUMBERVALUE(_xlfn.CONCAT(YEAR(A595),IF(MONTH(A595)&lt;10,_xlfn.CONCAT("0",MONTH(A595)),MONTH(A595)))),'Data-monthly'!A:A,0),6)</f>
        <v>14090</v>
      </c>
      <c r="G595">
        <f>_xlfn.IFNA(INDEX('Data-covid'!A:B,MATCH(Overview!A595,'Data-covid'!A:A,0),2),0)</f>
        <v>0</v>
      </c>
      <c r="H595">
        <f>INDEX('Data-weather-dates'!D:F,MATCH(Overview!A595,'Data-weather-dates'!D:D,0),3)</f>
        <v>0</v>
      </c>
      <c r="I595">
        <f>INDEX('Data-holidays'!A:B,MATCH(Overview!A595,'Data-holidays'!A:A,0),2)</f>
        <v>0</v>
      </c>
    </row>
    <row r="596" spans="1:9" x14ac:dyDescent="0.2">
      <c r="A596" s="2">
        <v>43477</v>
      </c>
      <c r="B596">
        <f>INDEX('Data-monthly'!A:B,MATCH(_xlfn.NUMBERVALUE(_xlfn.CONCAT(YEAR(A596),IF(MONTH(A596)&lt;10,_xlfn.CONCAT("0",MONTH(A596)),MONTH(A596)))),'Data-monthly'!A:A,0),2)</f>
        <v>0.52049999999999996</v>
      </c>
      <c r="C596">
        <f>INDEX('Data-monthly'!A:C,MATCH(_xlfn.NUMBERVALUE(_xlfn.CONCAT(YEAR(A596),IF(MONTH(A596)&lt;10,_xlfn.CONCAT("0",MONTH(A596)),MONTH(A596)))),'Data-monthly'!A:A,0),3)</f>
        <v>91.2</v>
      </c>
      <c r="D596">
        <f>INDEX('Data-monthly'!A:D,MATCH(_xlfn.NUMBERVALUE(_xlfn.CONCAT(YEAR(A596),IF(MONTH(A596)&lt;10,_xlfn.CONCAT("0",MONTH(A596)),MONTH(A596)))),'Data-monthly'!A:A,0),4)</f>
        <v>4</v>
      </c>
      <c r="E596">
        <f>INDEX('Data-monthly'!A:E,MATCH(_xlfn.NUMBERVALUE(_xlfn.CONCAT(YEAR(A596),IF(MONTH(A596)&lt;10,_xlfn.CONCAT("0",MONTH(A596)),MONTH(A596)))),'Data-monthly'!A:A,0),5)</f>
        <v>1.55E-2</v>
      </c>
      <c r="F596" s="4">
        <f>INDEX('Data-monthly'!A:F,MATCH(_xlfn.NUMBERVALUE(_xlfn.CONCAT(YEAR(A596),IF(MONTH(A596)&lt;10,_xlfn.CONCAT("0",MONTH(A596)),MONTH(A596)))),'Data-monthly'!A:A,0),6)</f>
        <v>14090</v>
      </c>
      <c r="G596">
        <f>_xlfn.IFNA(INDEX('Data-covid'!A:B,MATCH(Overview!A596,'Data-covid'!A:A,0),2),0)</f>
        <v>0</v>
      </c>
      <c r="H596">
        <f>INDEX('Data-weather-dates'!D:F,MATCH(Overview!A596,'Data-weather-dates'!D:D,0),3)</f>
        <v>0</v>
      </c>
      <c r="I596">
        <f>INDEX('Data-holidays'!A:B,MATCH(Overview!A596,'Data-holidays'!A:A,0),2)</f>
        <v>0</v>
      </c>
    </row>
    <row r="597" spans="1:9" x14ac:dyDescent="0.2">
      <c r="A597" s="2">
        <v>43478</v>
      </c>
      <c r="B597">
        <f>INDEX('Data-monthly'!A:B,MATCH(_xlfn.NUMBERVALUE(_xlfn.CONCAT(YEAR(A597),IF(MONTH(A597)&lt;10,_xlfn.CONCAT("0",MONTH(A597)),MONTH(A597)))),'Data-monthly'!A:A,0),2)</f>
        <v>0.52049999999999996</v>
      </c>
      <c r="C597">
        <f>INDEX('Data-monthly'!A:C,MATCH(_xlfn.NUMBERVALUE(_xlfn.CONCAT(YEAR(A597),IF(MONTH(A597)&lt;10,_xlfn.CONCAT("0",MONTH(A597)),MONTH(A597)))),'Data-monthly'!A:A,0),3)</f>
        <v>91.2</v>
      </c>
      <c r="D597">
        <f>INDEX('Data-monthly'!A:D,MATCH(_xlfn.NUMBERVALUE(_xlfn.CONCAT(YEAR(A597),IF(MONTH(A597)&lt;10,_xlfn.CONCAT("0",MONTH(A597)),MONTH(A597)))),'Data-monthly'!A:A,0),4)</f>
        <v>4</v>
      </c>
      <c r="E597">
        <f>INDEX('Data-monthly'!A:E,MATCH(_xlfn.NUMBERVALUE(_xlfn.CONCAT(YEAR(A597),IF(MONTH(A597)&lt;10,_xlfn.CONCAT("0",MONTH(A597)),MONTH(A597)))),'Data-monthly'!A:A,0),5)</f>
        <v>1.55E-2</v>
      </c>
      <c r="F597" s="4">
        <f>INDEX('Data-monthly'!A:F,MATCH(_xlfn.NUMBERVALUE(_xlfn.CONCAT(YEAR(A597),IF(MONTH(A597)&lt;10,_xlfn.CONCAT("0",MONTH(A597)),MONTH(A597)))),'Data-monthly'!A:A,0),6)</f>
        <v>14090</v>
      </c>
      <c r="G597">
        <f>_xlfn.IFNA(INDEX('Data-covid'!A:B,MATCH(Overview!A597,'Data-covid'!A:A,0),2),0)</f>
        <v>0</v>
      </c>
      <c r="H597">
        <f>INDEX('Data-weather-dates'!D:F,MATCH(Overview!A597,'Data-weather-dates'!D:D,0),3)</f>
        <v>0</v>
      </c>
      <c r="I597">
        <f>INDEX('Data-holidays'!A:B,MATCH(Overview!A597,'Data-holidays'!A:A,0),2)</f>
        <v>0</v>
      </c>
    </row>
    <row r="598" spans="1:9" x14ac:dyDescent="0.2">
      <c r="A598" s="2">
        <v>43479</v>
      </c>
      <c r="B598">
        <f>INDEX('Data-monthly'!A:B,MATCH(_xlfn.NUMBERVALUE(_xlfn.CONCAT(YEAR(A598),IF(MONTH(A598)&lt;10,_xlfn.CONCAT("0",MONTH(A598)),MONTH(A598)))),'Data-monthly'!A:A,0),2)</f>
        <v>0.52049999999999996</v>
      </c>
      <c r="C598">
        <f>INDEX('Data-monthly'!A:C,MATCH(_xlfn.NUMBERVALUE(_xlfn.CONCAT(YEAR(A598),IF(MONTH(A598)&lt;10,_xlfn.CONCAT("0",MONTH(A598)),MONTH(A598)))),'Data-monthly'!A:A,0),3)</f>
        <v>91.2</v>
      </c>
      <c r="D598">
        <f>INDEX('Data-monthly'!A:D,MATCH(_xlfn.NUMBERVALUE(_xlfn.CONCAT(YEAR(A598),IF(MONTH(A598)&lt;10,_xlfn.CONCAT("0",MONTH(A598)),MONTH(A598)))),'Data-monthly'!A:A,0),4)</f>
        <v>4</v>
      </c>
      <c r="E598">
        <f>INDEX('Data-monthly'!A:E,MATCH(_xlfn.NUMBERVALUE(_xlfn.CONCAT(YEAR(A598),IF(MONTH(A598)&lt;10,_xlfn.CONCAT("0",MONTH(A598)),MONTH(A598)))),'Data-monthly'!A:A,0),5)</f>
        <v>1.55E-2</v>
      </c>
      <c r="F598" s="4">
        <f>INDEX('Data-monthly'!A:F,MATCH(_xlfn.NUMBERVALUE(_xlfn.CONCAT(YEAR(A598),IF(MONTH(A598)&lt;10,_xlfn.CONCAT("0",MONTH(A598)),MONTH(A598)))),'Data-monthly'!A:A,0),6)</f>
        <v>14090</v>
      </c>
      <c r="G598">
        <f>_xlfn.IFNA(INDEX('Data-covid'!A:B,MATCH(Overview!A598,'Data-covid'!A:A,0),2),0)</f>
        <v>0</v>
      </c>
      <c r="H598">
        <f>INDEX('Data-weather-dates'!D:F,MATCH(Overview!A598,'Data-weather-dates'!D:D,0),3)</f>
        <v>0</v>
      </c>
      <c r="I598">
        <f>INDEX('Data-holidays'!A:B,MATCH(Overview!A598,'Data-holidays'!A:A,0),2)</f>
        <v>0</v>
      </c>
    </row>
    <row r="599" spans="1:9" x14ac:dyDescent="0.2">
      <c r="A599" s="2">
        <v>43480</v>
      </c>
      <c r="B599">
        <f>INDEX('Data-monthly'!A:B,MATCH(_xlfn.NUMBERVALUE(_xlfn.CONCAT(YEAR(A599),IF(MONTH(A599)&lt;10,_xlfn.CONCAT("0",MONTH(A599)),MONTH(A599)))),'Data-monthly'!A:A,0),2)</f>
        <v>0.52049999999999996</v>
      </c>
      <c r="C599">
        <f>INDEX('Data-monthly'!A:C,MATCH(_xlfn.NUMBERVALUE(_xlfn.CONCAT(YEAR(A599),IF(MONTH(A599)&lt;10,_xlfn.CONCAT("0",MONTH(A599)),MONTH(A599)))),'Data-monthly'!A:A,0),3)</f>
        <v>91.2</v>
      </c>
      <c r="D599">
        <f>INDEX('Data-monthly'!A:D,MATCH(_xlfn.NUMBERVALUE(_xlfn.CONCAT(YEAR(A599),IF(MONTH(A599)&lt;10,_xlfn.CONCAT("0",MONTH(A599)),MONTH(A599)))),'Data-monthly'!A:A,0),4)</f>
        <v>4</v>
      </c>
      <c r="E599">
        <f>INDEX('Data-monthly'!A:E,MATCH(_xlfn.NUMBERVALUE(_xlfn.CONCAT(YEAR(A599),IF(MONTH(A599)&lt;10,_xlfn.CONCAT("0",MONTH(A599)),MONTH(A599)))),'Data-monthly'!A:A,0),5)</f>
        <v>1.55E-2</v>
      </c>
      <c r="F599" s="4">
        <f>INDEX('Data-monthly'!A:F,MATCH(_xlfn.NUMBERVALUE(_xlfn.CONCAT(YEAR(A599),IF(MONTH(A599)&lt;10,_xlfn.CONCAT("0",MONTH(A599)),MONTH(A599)))),'Data-monthly'!A:A,0),6)</f>
        <v>14090</v>
      </c>
      <c r="G599">
        <f>_xlfn.IFNA(INDEX('Data-covid'!A:B,MATCH(Overview!A599,'Data-covid'!A:A,0),2),0)</f>
        <v>0</v>
      </c>
      <c r="H599">
        <f>INDEX('Data-weather-dates'!D:F,MATCH(Overview!A599,'Data-weather-dates'!D:D,0),3)</f>
        <v>0</v>
      </c>
      <c r="I599">
        <f>INDEX('Data-holidays'!A:B,MATCH(Overview!A599,'Data-holidays'!A:A,0),2)</f>
        <v>0</v>
      </c>
    </row>
    <row r="600" spans="1:9" x14ac:dyDescent="0.2">
      <c r="A600" s="2">
        <v>43481</v>
      </c>
      <c r="B600">
        <f>INDEX('Data-monthly'!A:B,MATCH(_xlfn.NUMBERVALUE(_xlfn.CONCAT(YEAR(A600),IF(MONTH(A600)&lt;10,_xlfn.CONCAT("0",MONTH(A600)),MONTH(A600)))),'Data-monthly'!A:A,0),2)</f>
        <v>0.52049999999999996</v>
      </c>
      <c r="C600">
        <f>INDEX('Data-monthly'!A:C,MATCH(_xlfn.NUMBERVALUE(_xlfn.CONCAT(YEAR(A600),IF(MONTH(A600)&lt;10,_xlfn.CONCAT("0",MONTH(A600)),MONTH(A600)))),'Data-monthly'!A:A,0),3)</f>
        <v>91.2</v>
      </c>
      <c r="D600">
        <f>INDEX('Data-monthly'!A:D,MATCH(_xlfn.NUMBERVALUE(_xlfn.CONCAT(YEAR(A600),IF(MONTH(A600)&lt;10,_xlfn.CONCAT("0",MONTH(A600)),MONTH(A600)))),'Data-monthly'!A:A,0),4)</f>
        <v>4</v>
      </c>
      <c r="E600">
        <f>INDEX('Data-monthly'!A:E,MATCH(_xlfn.NUMBERVALUE(_xlfn.CONCAT(YEAR(A600),IF(MONTH(A600)&lt;10,_xlfn.CONCAT("0",MONTH(A600)),MONTH(A600)))),'Data-monthly'!A:A,0),5)</f>
        <v>1.55E-2</v>
      </c>
      <c r="F600" s="4">
        <f>INDEX('Data-monthly'!A:F,MATCH(_xlfn.NUMBERVALUE(_xlfn.CONCAT(YEAR(A600),IF(MONTH(A600)&lt;10,_xlfn.CONCAT("0",MONTH(A600)),MONTH(A600)))),'Data-monthly'!A:A,0),6)</f>
        <v>14090</v>
      </c>
      <c r="G600">
        <f>_xlfn.IFNA(INDEX('Data-covid'!A:B,MATCH(Overview!A600,'Data-covid'!A:A,0),2),0)</f>
        <v>0</v>
      </c>
      <c r="H600">
        <f>INDEX('Data-weather-dates'!D:F,MATCH(Overview!A600,'Data-weather-dates'!D:D,0),3)</f>
        <v>0</v>
      </c>
      <c r="I600">
        <f>INDEX('Data-holidays'!A:B,MATCH(Overview!A600,'Data-holidays'!A:A,0),2)</f>
        <v>0</v>
      </c>
    </row>
    <row r="601" spans="1:9" x14ac:dyDescent="0.2">
      <c r="A601" s="2">
        <v>43482</v>
      </c>
      <c r="B601">
        <f>INDEX('Data-monthly'!A:B,MATCH(_xlfn.NUMBERVALUE(_xlfn.CONCAT(YEAR(A601),IF(MONTH(A601)&lt;10,_xlfn.CONCAT("0",MONTH(A601)),MONTH(A601)))),'Data-monthly'!A:A,0),2)</f>
        <v>0.52049999999999996</v>
      </c>
      <c r="C601">
        <f>INDEX('Data-monthly'!A:C,MATCH(_xlfn.NUMBERVALUE(_xlfn.CONCAT(YEAR(A601),IF(MONTH(A601)&lt;10,_xlfn.CONCAT("0",MONTH(A601)),MONTH(A601)))),'Data-monthly'!A:A,0),3)</f>
        <v>91.2</v>
      </c>
      <c r="D601">
        <f>INDEX('Data-monthly'!A:D,MATCH(_xlfn.NUMBERVALUE(_xlfn.CONCAT(YEAR(A601),IF(MONTH(A601)&lt;10,_xlfn.CONCAT("0",MONTH(A601)),MONTH(A601)))),'Data-monthly'!A:A,0),4)</f>
        <v>4</v>
      </c>
      <c r="E601">
        <f>INDEX('Data-monthly'!A:E,MATCH(_xlfn.NUMBERVALUE(_xlfn.CONCAT(YEAR(A601),IF(MONTH(A601)&lt;10,_xlfn.CONCAT("0",MONTH(A601)),MONTH(A601)))),'Data-monthly'!A:A,0),5)</f>
        <v>1.55E-2</v>
      </c>
      <c r="F601" s="4">
        <f>INDEX('Data-monthly'!A:F,MATCH(_xlfn.NUMBERVALUE(_xlfn.CONCAT(YEAR(A601),IF(MONTH(A601)&lt;10,_xlfn.CONCAT("0",MONTH(A601)),MONTH(A601)))),'Data-monthly'!A:A,0),6)</f>
        <v>14090</v>
      </c>
      <c r="G601">
        <f>_xlfn.IFNA(INDEX('Data-covid'!A:B,MATCH(Overview!A601,'Data-covid'!A:A,0),2),0)</f>
        <v>0</v>
      </c>
      <c r="H601">
        <f>INDEX('Data-weather-dates'!D:F,MATCH(Overview!A601,'Data-weather-dates'!D:D,0),3)</f>
        <v>0</v>
      </c>
      <c r="I601">
        <f>INDEX('Data-holidays'!A:B,MATCH(Overview!A601,'Data-holidays'!A:A,0),2)</f>
        <v>0</v>
      </c>
    </row>
    <row r="602" spans="1:9" x14ac:dyDescent="0.2">
      <c r="A602" s="2">
        <v>43483</v>
      </c>
      <c r="B602">
        <f>INDEX('Data-monthly'!A:B,MATCH(_xlfn.NUMBERVALUE(_xlfn.CONCAT(YEAR(A602),IF(MONTH(A602)&lt;10,_xlfn.CONCAT("0",MONTH(A602)),MONTH(A602)))),'Data-monthly'!A:A,0),2)</f>
        <v>0.52049999999999996</v>
      </c>
      <c r="C602">
        <f>INDEX('Data-monthly'!A:C,MATCH(_xlfn.NUMBERVALUE(_xlfn.CONCAT(YEAR(A602),IF(MONTH(A602)&lt;10,_xlfn.CONCAT("0",MONTH(A602)),MONTH(A602)))),'Data-monthly'!A:A,0),3)</f>
        <v>91.2</v>
      </c>
      <c r="D602">
        <f>INDEX('Data-monthly'!A:D,MATCH(_xlfn.NUMBERVALUE(_xlfn.CONCAT(YEAR(A602),IF(MONTH(A602)&lt;10,_xlfn.CONCAT("0",MONTH(A602)),MONTH(A602)))),'Data-monthly'!A:A,0),4)</f>
        <v>4</v>
      </c>
      <c r="E602">
        <f>INDEX('Data-monthly'!A:E,MATCH(_xlfn.NUMBERVALUE(_xlfn.CONCAT(YEAR(A602),IF(MONTH(A602)&lt;10,_xlfn.CONCAT("0",MONTH(A602)),MONTH(A602)))),'Data-monthly'!A:A,0),5)</f>
        <v>1.55E-2</v>
      </c>
      <c r="F602" s="4">
        <f>INDEX('Data-monthly'!A:F,MATCH(_xlfn.NUMBERVALUE(_xlfn.CONCAT(YEAR(A602),IF(MONTH(A602)&lt;10,_xlfn.CONCAT("0",MONTH(A602)),MONTH(A602)))),'Data-monthly'!A:A,0),6)</f>
        <v>14090</v>
      </c>
      <c r="G602">
        <f>_xlfn.IFNA(INDEX('Data-covid'!A:B,MATCH(Overview!A602,'Data-covid'!A:A,0),2),0)</f>
        <v>0</v>
      </c>
      <c r="H602">
        <f>INDEX('Data-weather-dates'!D:F,MATCH(Overview!A602,'Data-weather-dates'!D:D,0),3)</f>
        <v>0</v>
      </c>
      <c r="I602">
        <f>INDEX('Data-holidays'!A:B,MATCH(Overview!A602,'Data-holidays'!A:A,0),2)</f>
        <v>0</v>
      </c>
    </row>
    <row r="603" spans="1:9" x14ac:dyDescent="0.2">
      <c r="A603" s="2">
        <v>43484</v>
      </c>
      <c r="B603">
        <f>INDEX('Data-monthly'!A:B,MATCH(_xlfn.NUMBERVALUE(_xlfn.CONCAT(YEAR(A603),IF(MONTH(A603)&lt;10,_xlfn.CONCAT("0",MONTH(A603)),MONTH(A603)))),'Data-monthly'!A:A,0),2)</f>
        <v>0.52049999999999996</v>
      </c>
      <c r="C603">
        <f>INDEX('Data-monthly'!A:C,MATCH(_xlfn.NUMBERVALUE(_xlfn.CONCAT(YEAR(A603),IF(MONTH(A603)&lt;10,_xlfn.CONCAT("0",MONTH(A603)),MONTH(A603)))),'Data-monthly'!A:A,0),3)</f>
        <v>91.2</v>
      </c>
      <c r="D603">
        <f>INDEX('Data-monthly'!A:D,MATCH(_xlfn.NUMBERVALUE(_xlfn.CONCAT(YEAR(A603),IF(MONTH(A603)&lt;10,_xlfn.CONCAT("0",MONTH(A603)),MONTH(A603)))),'Data-monthly'!A:A,0),4)</f>
        <v>4</v>
      </c>
      <c r="E603">
        <f>INDEX('Data-monthly'!A:E,MATCH(_xlfn.NUMBERVALUE(_xlfn.CONCAT(YEAR(A603),IF(MONTH(A603)&lt;10,_xlfn.CONCAT("0",MONTH(A603)),MONTH(A603)))),'Data-monthly'!A:A,0),5)</f>
        <v>1.55E-2</v>
      </c>
      <c r="F603" s="4">
        <f>INDEX('Data-monthly'!A:F,MATCH(_xlfn.NUMBERVALUE(_xlfn.CONCAT(YEAR(A603),IF(MONTH(A603)&lt;10,_xlfn.CONCAT("0",MONTH(A603)),MONTH(A603)))),'Data-monthly'!A:A,0),6)</f>
        <v>14090</v>
      </c>
      <c r="G603">
        <f>_xlfn.IFNA(INDEX('Data-covid'!A:B,MATCH(Overview!A603,'Data-covid'!A:A,0),2),0)</f>
        <v>0</v>
      </c>
      <c r="H603">
        <f>INDEX('Data-weather-dates'!D:F,MATCH(Overview!A603,'Data-weather-dates'!D:D,0),3)</f>
        <v>0</v>
      </c>
      <c r="I603">
        <f>INDEX('Data-holidays'!A:B,MATCH(Overview!A603,'Data-holidays'!A:A,0),2)</f>
        <v>0</v>
      </c>
    </row>
    <row r="604" spans="1:9" x14ac:dyDescent="0.2">
      <c r="A604" s="2">
        <v>43485</v>
      </c>
      <c r="B604">
        <f>INDEX('Data-monthly'!A:B,MATCH(_xlfn.NUMBERVALUE(_xlfn.CONCAT(YEAR(A604),IF(MONTH(A604)&lt;10,_xlfn.CONCAT("0",MONTH(A604)),MONTH(A604)))),'Data-monthly'!A:A,0),2)</f>
        <v>0.52049999999999996</v>
      </c>
      <c r="C604">
        <f>INDEX('Data-monthly'!A:C,MATCH(_xlfn.NUMBERVALUE(_xlfn.CONCAT(YEAR(A604),IF(MONTH(A604)&lt;10,_xlfn.CONCAT("0",MONTH(A604)),MONTH(A604)))),'Data-monthly'!A:A,0),3)</f>
        <v>91.2</v>
      </c>
      <c r="D604">
        <f>INDEX('Data-monthly'!A:D,MATCH(_xlfn.NUMBERVALUE(_xlfn.CONCAT(YEAR(A604),IF(MONTH(A604)&lt;10,_xlfn.CONCAT("0",MONTH(A604)),MONTH(A604)))),'Data-monthly'!A:A,0),4)</f>
        <v>4</v>
      </c>
      <c r="E604">
        <f>INDEX('Data-monthly'!A:E,MATCH(_xlfn.NUMBERVALUE(_xlfn.CONCAT(YEAR(A604),IF(MONTH(A604)&lt;10,_xlfn.CONCAT("0",MONTH(A604)),MONTH(A604)))),'Data-monthly'!A:A,0),5)</f>
        <v>1.55E-2</v>
      </c>
      <c r="F604" s="4">
        <f>INDEX('Data-monthly'!A:F,MATCH(_xlfn.NUMBERVALUE(_xlfn.CONCAT(YEAR(A604),IF(MONTH(A604)&lt;10,_xlfn.CONCAT("0",MONTH(A604)),MONTH(A604)))),'Data-monthly'!A:A,0),6)</f>
        <v>14090</v>
      </c>
      <c r="G604">
        <f>_xlfn.IFNA(INDEX('Data-covid'!A:B,MATCH(Overview!A604,'Data-covid'!A:A,0),2),0)</f>
        <v>0</v>
      </c>
      <c r="H604">
        <f>INDEX('Data-weather-dates'!D:F,MATCH(Overview!A604,'Data-weather-dates'!D:D,0),3)</f>
        <v>0</v>
      </c>
      <c r="I604">
        <f>INDEX('Data-holidays'!A:B,MATCH(Overview!A604,'Data-holidays'!A:A,0),2)</f>
        <v>0</v>
      </c>
    </row>
    <row r="605" spans="1:9" x14ac:dyDescent="0.2">
      <c r="A605" s="2">
        <v>43486</v>
      </c>
      <c r="B605">
        <f>INDEX('Data-monthly'!A:B,MATCH(_xlfn.NUMBERVALUE(_xlfn.CONCAT(YEAR(A605),IF(MONTH(A605)&lt;10,_xlfn.CONCAT("0",MONTH(A605)),MONTH(A605)))),'Data-monthly'!A:A,0),2)</f>
        <v>0.52049999999999996</v>
      </c>
      <c r="C605">
        <f>INDEX('Data-monthly'!A:C,MATCH(_xlfn.NUMBERVALUE(_xlfn.CONCAT(YEAR(A605),IF(MONTH(A605)&lt;10,_xlfn.CONCAT("0",MONTH(A605)),MONTH(A605)))),'Data-monthly'!A:A,0),3)</f>
        <v>91.2</v>
      </c>
      <c r="D605">
        <f>INDEX('Data-monthly'!A:D,MATCH(_xlfn.NUMBERVALUE(_xlfn.CONCAT(YEAR(A605),IF(MONTH(A605)&lt;10,_xlfn.CONCAT("0",MONTH(A605)),MONTH(A605)))),'Data-monthly'!A:A,0),4)</f>
        <v>4</v>
      </c>
      <c r="E605">
        <f>INDEX('Data-monthly'!A:E,MATCH(_xlfn.NUMBERVALUE(_xlfn.CONCAT(YEAR(A605),IF(MONTH(A605)&lt;10,_xlfn.CONCAT("0",MONTH(A605)),MONTH(A605)))),'Data-monthly'!A:A,0),5)</f>
        <v>1.55E-2</v>
      </c>
      <c r="F605" s="4">
        <f>INDEX('Data-monthly'!A:F,MATCH(_xlfn.NUMBERVALUE(_xlfn.CONCAT(YEAR(A605),IF(MONTH(A605)&lt;10,_xlfn.CONCAT("0",MONTH(A605)),MONTH(A605)))),'Data-monthly'!A:A,0),6)</f>
        <v>14090</v>
      </c>
      <c r="G605">
        <f>_xlfn.IFNA(INDEX('Data-covid'!A:B,MATCH(Overview!A605,'Data-covid'!A:A,0),2),0)</f>
        <v>0</v>
      </c>
      <c r="H605">
        <f>INDEX('Data-weather-dates'!D:F,MATCH(Overview!A605,'Data-weather-dates'!D:D,0),3)</f>
        <v>0</v>
      </c>
      <c r="I605">
        <f>INDEX('Data-holidays'!A:B,MATCH(Overview!A605,'Data-holidays'!A:A,0),2)</f>
        <v>0</v>
      </c>
    </row>
    <row r="606" spans="1:9" x14ac:dyDescent="0.2">
      <c r="A606" s="2">
        <v>43487</v>
      </c>
      <c r="B606">
        <f>INDEX('Data-monthly'!A:B,MATCH(_xlfn.NUMBERVALUE(_xlfn.CONCAT(YEAR(A606),IF(MONTH(A606)&lt;10,_xlfn.CONCAT("0",MONTH(A606)),MONTH(A606)))),'Data-monthly'!A:A,0),2)</f>
        <v>0.52049999999999996</v>
      </c>
      <c r="C606">
        <f>INDEX('Data-monthly'!A:C,MATCH(_xlfn.NUMBERVALUE(_xlfn.CONCAT(YEAR(A606),IF(MONTH(A606)&lt;10,_xlfn.CONCAT("0",MONTH(A606)),MONTH(A606)))),'Data-monthly'!A:A,0),3)</f>
        <v>91.2</v>
      </c>
      <c r="D606">
        <f>INDEX('Data-monthly'!A:D,MATCH(_xlfn.NUMBERVALUE(_xlfn.CONCAT(YEAR(A606),IF(MONTH(A606)&lt;10,_xlfn.CONCAT("0",MONTH(A606)),MONTH(A606)))),'Data-monthly'!A:A,0),4)</f>
        <v>4</v>
      </c>
      <c r="E606">
        <f>INDEX('Data-monthly'!A:E,MATCH(_xlfn.NUMBERVALUE(_xlfn.CONCAT(YEAR(A606),IF(MONTH(A606)&lt;10,_xlfn.CONCAT("0",MONTH(A606)),MONTH(A606)))),'Data-monthly'!A:A,0),5)</f>
        <v>1.55E-2</v>
      </c>
      <c r="F606" s="4">
        <f>INDEX('Data-monthly'!A:F,MATCH(_xlfn.NUMBERVALUE(_xlfn.CONCAT(YEAR(A606),IF(MONTH(A606)&lt;10,_xlfn.CONCAT("0",MONTH(A606)),MONTH(A606)))),'Data-monthly'!A:A,0),6)</f>
        <v>14090</v>
      </c>
      <c r="G606">
        <f>_xlfn.IFNA(INDEX('Data-covid'!A:B,MATCH(Overview!A606,'Data-covid'!A:A,0),2),0)</f>
        <v>0</v>
      </c>
      <c r="H606">
        <f>INDEX('Data-weather-dates'!D:F,MATCH(Overview!A606,'Data-weather-dates'!D:D,0),3)</f>
        <v>0</v>
      </c>
      <c r="I606">
        <f>INDEX('Data-holidays'!A:B,MATCH(Overview!A606,'Data-holidays'!A:A,0),2)</f>
        <v>0</v>
      </c>
    </row>
    <row r="607" spans="1:9" x14ac:dyDescent="0.2">
      <c r="A607" s="2">
        <v>43488</v>
      </c>
      <c r="B607">
        <f>INDEX('Data-monthly'!A:B,MATCH(_xlfn.NUMBERVALUE(_xlfn.CONCAT(YEAR(A607),IF(MONTH(A607)&lt;10,_xlfn.CONCAT("0",MONTH(A607)),MONTH(A607)))),'Data-monthly'!A:A,0),2)</f>
        <v>0.52049999999999996</v>
      </c>
      <c r="C607">
        <f>INDEX('Data-monthly'!A:C,MATCH(_xlfn.NUMBERVALUE(_xlfn.CONCAT(YEAR(A607),IF(MONTH(A607)&lt;10,_xlfn.CONCAT("0",MONTH(A607)),MONTH(A607)))),'Data-monthly'!A:A,0),3)</f>
        <v>91.2</v>
      </c>
      <c r="D607">
        <f>INDEX('Data-monthly'!A:D,MATCH(_xlfn.NUMBERVALUE(_xlfn.CONCAT(YEAR(A607),IF(MONTH(A607)&lt;10,_xlfn.CONCAT("0",MONTH(A607)),MONTH(A607)))),'Data-monthly'!A:A,0),4)</f>
        <v>4</v>
      </c>
      <c r="E607">
        <f>INDEX('Data-monthly'!A:E,MATCH(_xlfn.NUMBERVALUE(_xlfn.CONCAT(YEAR(A607),IF(MONTH(A607)&lt;10,_xlfn.CONCAT("0",MONTH(A607)),MONTH(A607)))),'Data-monthly'!A:A,0),5)</f>
        <v>1.55E-2</v>
      </c>
      <c r="F607" s="4">
        <f>INDEX('Data-monthly'!A:F,MATCH(_xlfn.NUMBERVALUE(_xlfn.CONCAT(YEAR(A607),IF(MONTH(A607)&lt;10,_xlfn.CONCAT("0",MONTH(A607)),MONTH(A607)))),'Data-monthly'!A:A,0),6)</f>
        <v>14090</v>
      </c>
      <c r="G607">
        <f>_xlfn.IFNA(INDEX('Data-covid'!A:B,MATCH(Overview!A607,'Data-covid'!A:A,0),2),0)</f>
        <v>0</v>
      </c>
      <c r="H607">
        <f>INDEX('Data-weather-dates'!D:F,MATCH(Overview!A607,'Data-weather-dates'!D:D,0),3)</f>
        <v>0</v>
      </c>
      <c r="I607">
        <f>INDEX('Data-holidays'!A:B,MATCH(Overview!A607,'Data-holidays'!A:A,0),2)</f>
        <v>0</v>
      </c>
    </row>
    <row r="608" spans="1:9" x14ac:dyDescent="0.2">
      <c r="A608" s="2">
        <v>43489</v>
      </c>
      <c r="B608">
        <f>INDEX('Data-monthly'!A:B,MATCH(_xlfn.NUMBERVALUE(_xlfn.CONCAT(YEAR(A608),IF(MONTH(A608)&lt;10,_xlfn.CONCAT("0",MONTH(A608)),MONTH(A608)))),'Data-monthly'!A:A,0),2)</f>
        <v>0.52049999999999996</v>
      </c>
      <c r="C608">
        <f>INDEX('Data-monthly'!A:C,MATCH(_xlfn.NUMBERVALUE(_xlfn.CONCAT(YEAR(A608),IF(MONTH(A608)&lt;10,_xlfn.CONCAT("0",MONTH(A608)),MONTH(A608)))),'Data-monthly'!A:A,0),3)</f>
        <v>91.2</v>
      </c>
      <c r="D608">
        <f>INDEX('Data-monthly'!A:D,MATCH(_xlfn.NUMBERVALUE(_xlfn.CONCAT(YEAR(A608),IF(MONTH(A608)&lt;10,_xlfn.CONCAT("0",MONTH(A608)),MONTH(A608)))),'Data-monthly'!A:A,0),4)</f>
        <v>4</v>
      </c>
      <c r="E608">
        <f>INDEX('Data-monthly'!A:E,MATCH(_xlfn.NUMBERVALUE(_xlfn.CONCAT(YEAR(A608),IF(MONTH(A608)&lt;10,_xlfn.CONCAT("0",MONTH(A608)),MONTH(A608)))),'Data-monthly'!A:A,0),5)</f>
        <v>1.55E-2</v>
      </c>
      <c r="F608" s="4">
        <f>INDEX('Data-monthly'!A:F,MATCH(_xlfn.NUMBERVALUE(_xlfn.CONCAT(YEAR(A608),IF(MONTH(A608)&lt;10,_xlfn.CONCAT("0",MONTH(A608)),MONTH(A608)))),'Data-monthly'!A:A,0),6)</f>
        <v>14090</v>
      </c>
      <c r="G608">
        <f>_xlfn.IFNA(INDEX('Data-covid'!A:B,MATCH(Overview!A608,'Data-covid'!A:A,0),2),0)</f>
        <v>0</v>
      </c>
      <c r="H608">
        <f>INDEX('Data-weather-dates'!D:F,MATCH(Overview!A608,'Data-weather-dates'!D:D,0),3)</f>
        <v>0</v>
      </c>
      <c r="I608">
        <f>INDEX('Data-holidays'!A:B,MATCH(Overview!A608,'Data-holidays'!A:A,0),2)</f>
        <v>0</v>
      </c>
    </row>
    <row r="609" spans="1:9" x14ac:dyDescent="0.2">
      <c r="A609" s="2">
        <v>43490</v>
      </c>
      <c r="B609">
        <f>INDEX('Data-monthly'!A:B,MATCH(_xlfn.NUMBERVALUE(_xlfn.CONCAT(YEAR(A609),IF(MONTH(A609)&lt;10,_xlfn.CONCAT("0",MONTH(A609)),MONTH(A609)))),'Data-monthly'!A:A,0),2)</f>
        <v>0.52049999999999996</v>
      </c>
      <c r="C609">
        <f>INDEX('Data-monthly'!A:C,MATCH(_xlfn.NUMBERVALUE(_xlfn.CONCAT(YEAR(A609),IF(MONTH(A609)&lt;10,_xlfn.CONCAT("0",MONTH(A609)),MONTH(A609)))),'Data-monthly'!A:A,0),3)</f>
        <v>91.2</v>
      </c>
      <c r="D609">
        <f>INDEX('Data-monthly'!A:D,MATCH(_xlfn.NUMBERVALUE(_xlfn.CONCAT(YEAR(A609),IF(MONTH(A609)&lt;10,_xlfn.CONCAT("0",MONTH(A609)),MONTH(A609)))),'Data-monthly'!A:A,0),4)</f>
        <v>4</v>
      </c>
      <c r="E609">
        <f>INDEX('Data-monthly'!A:E,MATCH(_xlfn.NUMBERVALUE(_xlfn.CONCAT(YEAR(A609),IF(MONTH(A609)&lt;10,_xlfn.CONCAT("0",MONTH(A609)),MONTH(A609)))),'Data-monthly'!A:A,0),5)</f>
        <v>1.55E-2</v>
      </c>
      <c r="F609" s="4">
        <f>INDEX('Data-monthly'!A:F,MATCH(_xlfn.NUMBERVALUE(_xlfn.CONCAT(YEAR(A609),IF(MONTH(A609)&lt;10,_xlfn.CONCAT("0",MONTH(A609)),MONTH(A609)))),'Data-monthly'!A:A,0),6)</f>
        <v>14090</v>
      </c>
      <c r="G609">
        <f>_xlfn.IFNA(INDEX('Data-covid'!A:B,MATCH(Overview!A609,'Data-covid'!A:A,0),2),0)</f>
        <v>0</v>
      </c>
      <c r="H609">
        <f>INDEX('Data-weather-dates'!D:F,MATCH(Overview!A609,'Data-weather-dates'!D:D,0),3)</f>
        <v>0</v>
      </c>
      <c r="I609">
        <f>INDEX('Data-holidays'!A:B,MATCH(Overview!A609,'Data-holidays'!A:A,0),2)</f>
        <v>0</v>
      </c>
    </row>
    <row r="610" spans="1:9" x14ac:dyDescent="0.2">
      <c r="A610" s="2">
        <v>43491</v>
      </c>
      <c r="B610">
        <f>INDEX('Data-monthly'!A:B,MATCH(_xlfn.NUMBERVALUE(_xlfn.CONCAT(YEAR(A610),IF(MONTH(A610)&lt;10,_xlfn.CONCAT("0",MONTH(A610)),MONTH(A610)))),'Data-monthly'!A:A,0),2)</f>
        <v>0.52049999999999996</v>
      </c>
      <c r="C610">
        <f>INDEX('Data-monthly'!A:C,MATCH(_xlfn.NUMBERVALUE(_xlfn.CONCAT(YEAR(A610),IF(MONTH(A610)&lt;10,_xlfn.CONCAT("0",MONTH(A610)),MONTH(A610)))),'Data-monthly'!A:A,0),3)</f>
        <v>91.2</v>
      </c>
      <c r="D610">
        <f>INDEX('Data-monthly'!A:D,MATCH(_xlfn.NUMBERVALUE(_xlfn.CONCAT(YEAR(A610),IF(MONTH(A610)&lt;10,_xlfn.CONCAT("0",MONTH(A610)),MONTH(A610)))),'Data-monthly'!A:A,0),4)</f>
        <v>4</v>
      </c>
      <c r="E610">
        <f>INDEX('Data-monthly'!A:E,MATCH(_xlfn.NUMBERVALUE(_xlfn.CONCAT(YEAR(A610),IF(MONTH(A610)&lt;10,_xlfn.CONCAT("0",MONTH(A610)),MONTH(A610)))),'Data-monthly'!A:A,0),5)</f>
        <v>1.55E-2</v>
      </c>
      <c r="F610" s="4">
        <f>INDEX('Data-monthly'!A:F,MATCH(_xlfn.NUMBERVALUE(_xlfn.CONCAT(YEAR(A610),IF(MONTH(A610)&lt;10,_xlfn.CONCAT("0",MONTH(A610)),MONTH(A610)))),'Data-monthly'!A:A,0),6)</f>
        <v>14090</v>
      </c>
      <c r="G610">
        <f>_xlfn.IFNA(INDEX('Data-covid'!A:B,MATCH(Overview!A610,'Data-covid'!A:A,0),2),0)</f>
        <v>0</v>
      </c>
      <c r="H610">
        <f>INDEX('Data-weather-dates'!D:F,MATCH(Overview!A610,'Data-weather-dates'!D:D,0),3)</f>
        <v>0</v>
      </c>
      <c r="I610">
        <f>INDEX('Data-holidays'!A:B,MATCH(Overview!A610,'Data-holidays'!A:A,0),2)</f>
        <v>0</v>
      </c>
    </row>
    <row r="611" spans="1:9" x14ac:dyDescent="0.2">
      <c r="A611" s="2">
        <v>43492</v>
      </c>
      <c r="B611">
        <f>INDEX('Data-monthly'!A:B,MATCH(_xlfn.NUMBERVALUE(_xlfn.CONCAT(YEAR(A611),IF(MONTH(A611)&lt;10,_xlfn.CONCAT("0",MONTH(A611)),MONTH(A611)))),'Data-monthly'!A:A,0),2)</f>
        <v>0.52049999999999996</v>
      </c>
      <c r="C611">
        <f>INDEX('Data-monthly'!A:C,MATCH(_xlfn.NUMBERVALUE(_xlfn.CONCAT(YEAR(A611),IF(MONTH(A611)&lt;10,_xlfn.CONCAT("0",MONTH(A611)),MONTH(A611)))),'Data-monthly'!A:A,0),3)</f>
        <v>91.2</v>
      </c>
      <c r="D611">
        <f>INDEX('Data-monthly'!A:D,MATCH(_xlfn.NUMBERVALUE(_xlfn.CONCAT(YEAR(A611),IF(MONTH(A611)&lt;10,_xlfn.CONCAT("0",MONTH(A611)),MONTH(A611)))),'Data-monthly'!A:A,0),4)</f>
        <v>4</v>
      </c>
      <c r="E611">
        <f>INDEX('Data-monthly'!A:E,MATCH(_xlfn.NUMBERVALUE(_xlfn.CONCAT(YEAR(A611),IF(MONTH(A611)&lt;10,_xlfn.CONCAT("0",MONTH(A611)),MONTH(A611)))),'Data-monthly'!A:A,0),5)</f>
        <v>1.55E-2</v>
      </c>
      <c r="F611" s="4">
        <f>INDEX('Data-monthly'!A:F,MATCH(_xlfn.NUMBERVALUE(_xlfn.CONCAT(YEAR(A611),IF(MONTH(A611)&lt;10,_xlfn.CONCAT("0",MONTH(A611)),MONTH(A611)))),'Data-monthly'!A:A,0),6)</f>
        <v>14090</v>
      </c>
      <c r="G611">
        <f>_xlfn.IFNA(INDEX('Data-covid'!A:B,MATCH(Overview!A611,'Data-covid'!A:A,0),2),0)</f>
        <v>0</v>
      </c>
      <c r="H611">
        <f>INDEX('Data-weather-dates'!D:F,MATCH(Overview!A611,'Data-weather-dates'!D:D,0),3)</f>
        <v>0</v>
      </c>
      <c r="I611">
        <f>INDEX('Data-holidays'!A:B,MATCH(Overview!A611,'Data-holidays'!A:A,0),2)</f>
        <v>0</v>
      </c>
    </row>
    <row r="612" spans="1:9" x14ac:dyDescent="0.2">
      <c r="A612" s="2">
        <v>43493</v>
      </c>
      <c r="B612">
        <f>INDEX('Data-monthly'!A:B,MATCH(_xlfn.NUMBERVALUE(_xlfn.CONCAT(YEAR(A612),IF(MONTH(A612)&lt;10,_xlfn.CONCAT("0",MONTH(A612)),MONTH(A612)))),'Data-monthly'!A:A,0),2)</f>
        <v>0.52049999999999996</v>
      </c>
      <c r="C612">
        <f>INDEX('Data-monthly'!A:C,MATCH(_xlfn.NUMBERVALUE(_xlfn.CONCAT(YEAR(A612),IF(MONTH(A612)&lt;10,_xlfn.CONCAT("0",MONTH(A612)),MONTH(A612)))),'Data-monthly'!A:A,0),3)</f>
        <v>91.2</v>
      </c>
      <c r="D612">
        <f>INDEX('Data-monthly'!A:D,MATCH(_xlfn.NUMBERVALUE(_xlfn.CONCAT(YEAR(A612),IF(MONTH(A612)&lt;10,_xlfn.CONCAT("0",MONTH(A612)),MONTH(A612)))),'Data-monthly'!A:A,0),4)</f>
        <v>4</v>
      </c>
      <c r="E612">
        <f>INDEX('Data-monthly'!A:E,MATCH(_xlfn.NUMBERVALUE(_xlfn.CONCAT(YEAR(A612),IF(MONTH(A612)&lt;10,_xlfn.CONCAT("0",MONTH(A612)),MONTH(A612)))),'Data-monthly'!A:A,0),5)</f>
        <v>1.55E-2</v>
      </c>
      <c r="F612" s="4">
        <f>INDEX('Data-monthly'!A:F,MATCH(_xlfn.NUMBERVALUE(_xlfn.CONCAT(YEAR(A612),IF(MONTH(A612)&lt;10,_xlfn.CONCAT("0",MONTH(A612)),MONTH(A612)))),'Data-monthly'!A:A,0),6)</f>
        <v>14090</v>
      </c>
      <c r="G612">
        <f>_xlfn.IFNA(INDEX('Data-covid'!A:B,MATCH(Overview!A612,'Data-covid'!A:A,0),2),0)</f>
        <v>0</v>
      </c>
      <c r="H612">
        <f>INDEX('Data-weather-dates'!D:F,MATCH(Overview!A612,'Data-weather-dates'!D:D,0),3)</f>
        <v>0</v>
      </c>
      <c r="I612">
        <f>INDEX('Data-holidays'!A:B,MATCH(Overview!A612,'Data-holidays'!A:A,0),2)</f>
        <v>0</v>
      </c>
    </row>
    <row r="613" spans="1:9" x14ac:dyDescent="0.2">
      <c r="A613" s="2">
        <v>43494</v>
      </c>
      <c r="B613">
        <f>INDEX('Data-monthly'!A:B,MATCH(_xlfn.NUMBERVALUE(_xlfn.CONCAT(YEAR(A613),IF(MONTH(A613)&lt;10,_xlfn.CONCAT("0",MONTH(A613)),MONTH(A613)))),'Data-monthly'!A:A,0),2)</f>
        <v>0.52049999999999996</v>
      </c>
      <c r="C613">
        <f>INDEX('Data-monthly'!A:C,MATCH(_xlfn.NUMBERVALUE(_xlfn.CONCAT(YEAR(A613),IF(MONTH(A613)&lt;10,_xlfn.CONCAT("0",MONTH(A613)),MONTH(A613)))),'Data-monthly'!A:A,0),3)</f>
        <v>91.2</v>
      </c>
      <c r="D613">
        <f>INDEX('Data-monthly'!A:D,MATCH(_xlfn.NUMBERVALUE(_xlfn.CONCAT(YEAR(A613),IF(MONTH(A613)&lt;10,_xlfn.CONCAT("0",MONTH(A613)),MONTH(A613)))),'Data-monthly'!A:A,0),4)</f>
        <v>4</v>
      </c>
      <c r="E613">
        <f>INDEX('Data-monthly'!A:E,MATCH(_xlfn.NUMBERVALUE(_xlfn.CONCAT(YEAR(A613),IF(MONTH(A613)&lt;10,_xlfn.CONCAT("0",MONTH(A613)),MONTH(A613)))),'Data-monthly'!A:A,0),5)</f>
        <v>1.55E-2</v>
      </c>
      <c r="F613" s="4">
        <f>INDEX('Data-monthly'!A:F,MATCH(_xlfn.NUMBERVALUE(_xlfn.CONCAT(YEAR(A613),IF(MONTH(A613)&lt;10,_xlfn.CONCAT("0",MONTH(A613)),MONTH(A613)))),'Data-monthly'!A:A,0),6)</f>
        <v>14090</v>
      </c>
      <c r="G613">
        <f>_xlfn.IFNA(INDEX('Data-covid'!A:B,MATCH(Overview!A613,'Data-covid'!A:A,0),2),0)</f>
        <v>0</v>
      </c>
      <c r="H613">
        <f>INDEX('Data-weather-dates'!D:F,MATCH(Overview!A613,'Data-weather-dates'!D:D,0),3)</f>
        <v>0</v>
      </c>
      <c r="I613">
        <f>INDEX('Data-holidays'!A:B,MATCH(Overview!A613,'Data-holidays'!A:A,0),2)</f>
        <v>0</v>
      </c>
    </row>
    <row r="614" spans="1:9" x14ac:dyDescent="0.2">
      <c r="A614" s="2">
        <v>43495</v>
      </c>
      <c r="B614">
        <f>INDEX('Data-monthly'!A:B,MATCH(_xlfn.NUMBERVALUE(_xlfn.CONCAT(YEAR(A614),IF(MONTH(A614)&lt;10,_xlfn.CONCAT("0",MONTH(A614)),MONTH(A614)))),'Data-monthly'!A:A,0),2)</f>
        <v>0.52049999999999996</v>
      </c>
      <c r="C614">
        <f>INDEX('Data-monthly'!A:C,MATCH(_xlfn.NUMBERVALUE(_xlfn.CONCAT(YEAR(A614),IF(MONTH(A614)&lt;10,_xlfn.CONCAT("0",MONTH(A614)),MONTH(A614)))),'Data-monthly'!A:A,0),3)</f>
        <v>91.2</v>
      </c>
      <c r="D614">
        <f>INDEX('Data-monthly'!A:D,MATCH(_xlfn.NUMBERVALUE(_xlfn.CONCAT(YEAR(A614),IF(MONTH(A614)&lt;10,_xlfn.CONCAT("0",MONTH(A614)),MONTH(A614)))),'Data-monthly'!A:A,0),4)</f>
        <v>4</v>
      </c>
      <c r="E614">
        <f>INDEX('Data-monthly'!A:E,MATCH(_xlfn.NUMBERVALUE(_xlfn.CONCAT(YEAR(A614),IF(MONTH(A614)&lt;10,_xlfn.CONCAT("0",MONTH(A614)),MONTH(A614)))),'Data-monthly'!A:A,0),5)</f>
        <v>1.55E-2</v>
      </c>
      <c r="F614" s="4">
        <f>INDEX('Data-monthly'!A:F,MATCH(_xlfn.NUMBERVALUE(_xlfn.CONCAT(YEAR(A614),IF(MONTH(A614)&lt;10,_xlfn.CONCAT("0",MONTH(A614)),MONTH(A614)))),'Data-monthly'!A:A,0),6)</f>
        <v>14090</v>
      </c>
      <c r="G614">
        <f>_xlfn.IFNA(INDEX('Data-covid'!A:B,MATCH(Overview!A614,'Data-covid'!A:A,0),2),0)</f>
        <v>0</v>
      </c>
      <c r="H614">
        <f>INDEX('Data-weather-dates'!D:F,MATCH(Overview!A614,'Data-weather-dates'!D:D,0),3)</f>
        <v>0</v>
      </c>
      <c r="I614">
        <f>INDEX('Data-holidays'!A:B,MATCH(Overview!A614,'Data-holidays'!A:A,0),2)</f>
        <v>0</v>
      </c>
    </row>
    <row r="615" spans="1:9" x14ac:dyDescent="0.2">
      <c r="A615" s="2">
        <v>43496</v>
      </c>
      <c r="B615">
        <f>INDEX('Data-monthly'!A:B,MATCH(_xlfn.NUMBERVALUE(_xlfn.CONCAT(YEAR(A615),IF(MONTH(A615)&lt;10,_xlfn.CONCAT("0",MONTH(A615)),MONTH(A615)))),'Data-monthly'!A:A,0),2)</f>
        <v>0.52049999999999996</v>
      </c>
      <c r="C615">
        <f>INDEX('Data-monthly'!A:C,MATCH(_xlfn.NUMBERVALUE(_xlfn.CONCAT(YEAR(A615),IF(MONTH(A615)&lt;10,_xlfn.CONCAT("0",MONTH(A615)),MONTH(A615)))),'Data-monthly'!A:A,0),3)</f>
        <v>91.2</v>
      </c>
      <c r="D615">
        <f>INDEX('Data-monthly'!A:D,MATCH(_xlfn.NUMBERVALUE(_xlfn.CONCAT(YEAR(A615),IF(MONTH(A615)&lt;10,_xlfn.CONCAT("0",MONTH(A615)),MONTH(A615)))),'Data-monthly'!A:A,0),4)</f>
        <v>4</v>
      </c>
      <c r="E615">
        <f>INDEX('Data-monthly'!A:E,MATCH(_xlfn.NUMBERVALUE(_xlfn.CONCAT(YEAR(A615),IF(MONTH(A615)&lt;10,_xlfn.CONCAT("0",MONTH(A615)),MONTH(A615)))),'Data-monthly'!A:A,0),5)</f>
        <v>1.55E-2</v>
      </c>
      <c r="F615" s="4">
        <f>INDEX('Data-monthly'!A:F,MATCH(_xlfn.NUMBERVALUE(_xlfn.CONCAT(YEAR(A615),IF(MONTH(A615)&lt;10,_xlfn.CONCAT("0",MONTH(A615)),MONTH(A615)))),'Data-monthly'!A:A,0),6)</f>
        <v>14090</v>
      </c>
      <c r="G615">
        <f>_xlfn.IFNA(INDEX('Data-covid'!A:B,MATCH(Overview!A615,'Data-covid'!A:A,0),2),0)</f>
        <v>0</v>
      </c>
      <c r="H615">
        <f>INDEX('Data-weather-dates'!D:F,MATCH(Overview!A615,'Data-weather-dates'!D:D,0),3)</f>
        <v>0</v>
      </c>
      <c r="I615">
        <f>INDEX('Data-holidays'!A:B,MATCH(Overview!A615,'Data-holidays'!A:A,0),2)</f>
        <v>0</v>
      </c>
    </row>
    <row r="616" spans="1:9" x14ac:dyDescent="0.2">
      <c r="A616" s="2">
        <v>43497</v>
      </c>
      <c r="B616">
        <f>INDEX('Data-monthly'!A:B,MATCH(_xlfn.NUMBERVALUE(_xlfn.CONCAT(YEAR(A616),IF(MONTH(A616)&lt;10,_xlfn.CONCAT("0",MONTH(A616)),MONTH(A616)))),'Data-monthly'!A:A,0),2)</f>
        <v>0.12039999999999999</v>
      </c>
      <c r="C616">
        <f>INDEX('Data-monthly'!A:C,MATCH(_xlfn.NUMBERVALUE(_xlfn.CONCAT(YEAR(A616),IF(MONTH(A616)&lt;10,_xlfn.CONCAT("0",MONTH(A616)),MONTH(A616)))),'Data-monthly'!A:A,0),3)</f>
        <v>93.8</v>
      </c>
      <c r="D616">
        <f>INDEX('Data-monthly'!A:D,MATCH(_xlfn.NUMBERVALUE(_xlfn.CONCAT(YEAR(A616),IF(MONTH(A616)&lt;10,_xlfn.CONCAT("0",MONTH(A616)),MONTH(A616)))),'Data-monthly'!A:A,0),4)</f>
        <v>3.8</v>
      </c>
      <c r="E616">
        <f>INDEX('Data-monthly'!A:E,MATCH(_xlfn.NUMBERVALUE(_xlfn.CONCAT(YEAR(A616),IF(MONTH(A616)&lt;10,_xlfn.CONCAT("0",MONTH(A616)),MONTH(A616)))),'Data-monthly'!A:A,0),5)</f>
        <v>1.52E-2</v>
      </c>
      <c r="F616" s="4">
        <f>INDEX('Data-monthly'!A:F,MATCH(_xlfn.NUMBERVALUE(_xlfn.CONCAT(YEAR(A616),IF(MONTH(A616)&lt;10,_xlfn.CONCAT("0",MONTH(A616)),MONTH(A616)))),'Data-monthly'!A:A,0),6)</f>
        <v>14113.9</v>
      </c>
      <c r="G616">
        <f>_xlfn.IFNA(INDEX('Data-covid'!A:B,MATCH(Overview!A616,'Data-covid'!A:A,0),2),0)</f>
        <v>0</v>
      </c>
      <c r="H616">
        <f>INDEX('Data-weather-dates'!D:F,MATCH(Overview!A616,'Data-weather-dates'!D:D,0),3)</f>
        <v>0</v>
      </c>
      <c r="I616">
        <f>INDEX('Data-holidays'!A:B,MATCH(Overview!A616,'Data-holidays'!A:A,0),2)</f>
        <v>0</v>
      </c>
    </row>
    <row r="617" spans="1:9" x14ac:dyDescent="0.2">
      <c r="A617" s="2">
        <v>43498</v>
      </c>
      <c r="B617">
        <f>INDEX('Data-monthly'!A:B,MATCH(_xlfn.NUMBERVALUE(_xlfn.CONCAT(YEAR(A617),IF(MONTH(A617)&lt;10,_xlfn.CONCAT("0",MONTH(A617)),MONTH(A617)))),'Data-monthly'!A:A,0),2)</f>
        <v>0.12039999999999999</v>
      </c>
      <c r="C617">
        <f>INDEX('Data-monthly'!A:C,MATCH(_xlfn.NUMBERVALUE(_xlfn.CONCAT(YEAR(A617),IF(MONTH(A617)&lt;10,_xlfn.CONCAT("0",MONTH(A617)),MONTH(A617)))),'Data-monthly'!A:A,0),3)</f>
        <v>93.8</v>
      </c>
      <c r="D617">
        <f>INDEX('Data-monthly'!A:D,MATCH(_xlfn.NUMBERVALUE(_xlfn.CONCAT(YEAR(A617),IF(MONTH(A617)&lt;10,_xlfn.CONCAT("0",MONTH(A617)),MONTH(A617)))),'Data-monthly'!A:A,0),4)</f>
        <v>3.8</v>
      </c>
      <c r="E617">
        <f>INDEX('Data-monthly'!A:E,MATCH(_xlfn.NUMBERVALUE(_xlfn.CONCAT(YEAR(A617),IF(MONTH(A617)&lt;10,_xlfn.CONCAT("0",MONTH(A617)),MONTH(A617)))),'Data-monthly'!A:A,0),5)</f>
        <v>1.52E-2</v>
      </c>
      <c r="F617" s="4">
        <f>INDEX('Data-monthly'!A:F,MATCH(_xlfn.NUMBERVALUE(_xlfn.CONCAT(YEAR(A617),IF(MONTH(A617)&lt;10,_xlfn.CONCAT("0",MONTH(A617)),MONTH(A617)))),'Data-monthly'!A:A,0),6)</f>
        <v>14113.9</v>
      </c>
      <c r="G617">
        <f>_xlfn.IFNA(INDEX('Data-covid'!A:B,MATCH(Overview!A617,'Data-covid'!A:A,0),2),0)</f>
        <v>0</v>
      </c>
      <c r="H617">
        <f>INDEX('Data-weather-dates'!D:F,MATCH(Overview!A617,'Data-weather-dates'!D:D,0),3)</f>
        <v>0</v>
      </c>
      <c r="I617">
        <f>INDEX('Data-holidays'!A:B,MATCH(Overview!A617,'Data-holidays'!A:A,0),2)</f>
        <v>0</v>
      </c>
    </row>
    <row r="618" spans="1:9" x14ac:dyDescent="0.2">
      <c r="A618" s="2">
        <v>43499</v>
      </c>
      <c r="B618">
        <f>INDEX('Data-monthly'!A:B,MATCH(_xlfn.NUMBERVALUE(_xlfn.CONCAT(YEAR(A618),IF(MONTH(A618)&lt;10,_xlfn.CONCAT("0",MONTH(A618)),MONTH(A618)))),'Data-monthly'!A:A,0),2)</f>
        <v>0.12039999999999999</v>
      </c>
      <c r="C618">
        <f>INDEX('Data-monthly'!A:C,MATCH(_xlfn.NUMBERVALUE(_xlfn.CONCAT(YEAR(A618),IF(MONTH(A618)&lt;10,_xlfn.CONCAT("0",MONTH(A618)),MONTH(A618)))),'Data-monthly'!A:A,0),3)</f>
        <v>93.8</v>
      </c>
      <c r="D618">
        <f>INDEX('Data-monthly'!A:D,MATCH(_xlfn.NUMBERVALUE(_xlfn.CONCAT(YEAR(A618),IF(MONTH(A618)&lt;10,_xlfn.CONCAT("0",MONTH(A618)),MONTH(A618)))),'Data-monthly'!A:A,0),4)</f>
        <v>3.8</v>
      </c>
      <c r="E618">
        <f>INDEX('Data-monthly'!A:E,MATCH(_xlfn.NUMBERVALUE(_xlfn.CONCAT(YEAR(A618),IF(MONTH(A618)&lt;10,_xlfn.CONCAT("0",MONTH(A618)),MONTH(A618)))),'Data-monthly'!A:A,0),5)</f>
        <v>1.52E-2</v>
      </c>
      <c r="F618" s="4">
        <f>INDEX('Data-monthly'!A:F,MATCH(_xlfn.NUMBERVALUE(_xlfn.CONCAT(YEAR(A618),IF(MONTH(A618)&lt;10,_xlfn.CONCAT("0",MONTH(A618)),MONTH(A618)))),'Data-monthly'!A:A,0),6)</f>
        <v>14113.9</v>
      </c>
      <c r="G618">
        <f>_xlfn.IFNA(INDEX('Data-covid'!A:B,MATCH(Overview!A618,'Data-covid'!A:A,0),2),0)</f>
        <v>0</v>
      </c>
      <c r="H618">
        <f>INDEX('Data-weather-dates'!D:F,MATCH(Overview!A618,'Data-weather-dates'!D:D,0),3)</f>
        <v>0</v>
      </c>
      <c r="I618">
        <f>INDEX('Data-holidays'!A:B,MATCH(Overview!A618,'Data-holidays'!A:A,0),2)</f>
        <v>0</v>
      </c>
    </row>
    <row r="619" spans="1:9" x14ac:dyDescent="0.2">
      <c r="A619" s="2">
        <v>43500</v>
      </c>
      <c r="B619">
        <f>INDEX('Data-monthly'!A:B,MATCH(_xlfn.NUMBERVALUE(_xlfn.CONCAT(YEAR(A619),IF(MONTH(A619)&lt;10,_xlfn.CONCAT("0",MONTH(A619)),MONTH(A619)))),'Data-monthly'!A:A,0),2)</f>
        <v>0.12039999999999999</v>
      </c>
      <c r="C619">
        <f>INDEX('Data-monthly'!A:C,MATCH(_xlfn.NUMBERVALUE(_xlfn.CONCAT(YEAR(A619),IF(MONTH(A619)&lt;10,_xlfn.CONCAT("0",MONTH(A619)),MONTH(A619)))),'Data-monthly'!A:A,0),3)</f>
        <v>93.8</v>
      </c>
      <c r="D619">
        <f>INDEX('Data-monthly'!A:D,MATCH(_xlfn.NUMBERVALUE(_xlfn.CONCAT(YEAR(A619),IF(MONTH(A619)&lt;10,_xlfn.CONCAT("0",MONTH(A619)),MONTH(A619)))),'Data-monthly'!A:A,0),4)</f>
        <v>3.8</v>
      </c>
      <c r="E619">
        <f>INDEX('Data-monthly'!A:E,MATCH(_xlfn.NUMBERVALUE(_xlfn.CONCAT(YEAR(A619),IF(MONTH(A619)&lt;10,_xlfn.CONCAT("0",MONTH(A619)),MONTH(A619)))),'Data-monthly'!A:A,0),5)</f>
        <v>1.52E-2</v>
      </c>
      <c r="F619" s="4">
        <f>INDEX('Data-monthly'!A:F,MATCH(_xlfn.NUMBERVALUE(_xlfn.CONCAT(YEAR(A619),IF(MONTH(A619)&lt;10,_xlfn.CONCAT("0",MONTH(A619)),MONTH(A619)))),'Data-monthly'!A:A,0),6)</f>
        <v>14113.9</v>
      </c>
      <c r="G619">
        <f>_xlfn.IFNA(INDEX('Data-covid'!A:B,MATCH(Overview!A619,'Data-covid'!A:A,0),2),0)</f>
        <v>0</v>
      </c>
      <c r="H619">
        <f>INDEX('Data-weather-dates'!D:F,MATCH(Overview!A619,'Data-weather-dates'!D:D,0),3)</f>
        <v>0</v>
      </c>
      <c r="I619">
        <f>INDEX('Data-holidays'!A:B,MATCH(Overview!A619,'Data-holidays'!A:A,0),2)</f>
        <v>0</v>
      </c>
    </row>
    <row r="620" spans="1:9" x14ac:dyDescent="0.2">
      <c r="A620" s="2">
        <v>43501</v>
      </c>
      <c r="B620">
        <f>INDEX('Data-monthly'!A:B,MATCH(_xlfn.NUMBERVALUE(_xlfn.CONCAT(YEAR(A620),IF(MONTH(A620)&lt;10,_xlfn.CONCAT("0",MONTH(A620)),MONTH(A620)))),'Data-monthly'!A:A,0),2)</f>
        <v>0.12039999999999999</v>
      </c>
      <c r="C620">
        <f>INDEX('Data-monthly'!A:C,MATCH(_xlfn.NUMBERVALUE(_xlfn.CONCAT(YEAR(A620),IF(MONTH(A620)&lt;10,_xlfn.CONCAT("0",MONTH(A620)),MONTH(A620)))),'Data-monthly'!A:A,0),3)</f>
        <v>93.8</v>
      </c>
      <c r="D620">
        <f>INDEX('Data-monthly'!A:D,MATCH(_xlfn.NUMBERVALUE(_xlfn.CONCAT(YEAR(A620),IF(MONTH(A620)&lt;10,_xlfn.CONCAT("0",MONTH(A620)),MONTH(A620)))),'Data-monthly'!A:A,0),4)</f>
        <v>3.8</v>
      </c>
      <c r="E620">
        <f>INDEX('Data-monthly'!A:E,MATCH(_xlfn.NUMBERVALUE(_xlfn.CONCAT(YEAR(A620),IF(MONTH(A620)&lt;10,_xlfn.CONCAT("0",MONTH(A620)),MONTH(A620)))),'Data-monthly'!A:A,0),5)</f>
        <v>1.52E-2</v>
      </c>
      <c r="F620" s="4">
        <f>INDEX('Data-monthly'!A:F,MATCH(_xlfn.NUMBERVALUE(_xlfn.CONCAT(YEAR(A620),IF(MONTH(A620)&lt;10,_xlfn.CONCAT("0",MONTH(A620)),MONTH(A620)))),'Data-monthly'!A:A,0),6)</f>
        <v>14113.9</v>
      </c>
      <c r="G620">
        <f>_xlfn.IFNA(INDEX('Data-covid'!A:B,MATCH(Overview!A620,'Data-covid'!A:A,0),2),0)</f>
        <v>0</v>
      </c>
      <c r="H620">
        <f>INDEX('Data-weather-dates'!D:F,MATCH(Overview!A620,'Data-weather-dates'!D:D,0),3)</f>
        <v>0</v>
      </c>
      <c r="I620">
        <f>INDEX('Data-holidays'!A:B,MATCH(Overview!A620,'Data-holidays'!A:A,0),2)</f>
        <v>0</v>
      </c>
    </row>
    <row r="621" spans="1:9" x14ac:dyDescent="0.2">
      <c r="A621" s="2">
        <v>43502</v>
      </c>
      <c r="B621">
        <f>INDEX('Data-monthly'!A:B,MATCH(_xlfn.NUMBERVALUE(_xlfn.CONCAT(YEAR(A621),IF(MONTH(A621)&lt;10,_xlfn.CONCAT("0",MONTH(A621)),MONTH(A621)))),'Data-monthly'!A:A,0),2)</f>
        <v>0.12039999999999999</v>
      </c>
      <c r="C621">
        <f>INDEX('Data-monthly'!A:C,MATCH(_xlfn.NUMBERVALUE(_xlfn.CONCAT(YEAR(A621),IF(MONTH(A621)&lt;10,_xlfn.CONCAT("0",MONTH(A621)),MONTH(A621)))),'Data-monthly'!A:A,0),3)</f>
        <v>93.8</v>
      </c>
      <c r="D621">
        <f>INDEX('Data-monthly'!A:D,MATCH(_xlfn.NUMBERVALUE(_xlfn.CONCAT(YEAR(A621),IF(MONTH(A621)&lt;10,_xlfn.CONCAT("0",MONTH(A621)),MONTH(A621)))),'Data-monthly'!A:A,0),4)</f>
        <v>3.8</v>
      </c>
      <c r="E621">
        <f>INDEX('Data-monthly'!A:E,MATCH(_xlfn.NUMBERVALUE(_xlfn.CONCAT(YEAR(A621),IF(MONTH(A621)&lt;10,_xlfn.CONCAT("0",MONTH(A621)),MONTH(A621)))),'Data-monthly'!A:A,0),5)</f>
        <v>1.52E-2</v>
      </c>
      <c r="F621" s="4">
        <f>INDEX('Data-monthly'!A:F,MATCH(_xlfn.NUMBERVALUE(_xlfn.CONCAT(YEAR(A621),IF(MONTH(A621)&lt;10,_xlfn.CONCAT("0",MONTH(A621)),MONTH(A621)))),'Data-monthly'!A:A,0),6)</f>
        <v>14113.9</v>
      </c>
      <c r="G621">
        <f>_xlfn.IFNA(INDEX('Data-covid'!A:B,MATCH(Overview!A621,'Data-covid'!A:A,0),2),0)</f>
        <v>0</v>
      </c>
      <c r="H621">
        <f>INDEX('Data-weather-dates'!D:F,MATCH(Overview!A621,'Data-weather-dates'!D:D,0),3)</f>
        <v>0</v>
      </c>
      <c r="I621">
        <f>INDEX('Data-holidays'!A:B,MATCH(Overview!A621,'Data-holidays'!A:A,0),2)</f>
        <v>0</v>
      </c>
    </row>
    <row r="622" spans="1:9" x14ac:dyDescent="0.2">
      <c r="A622" s="2">
        <v>43503</v>
      </c>
      <c r="B622">
        <f>INDEX('Data-monthly'!A:B,MATCH(_xlfn.NUMBERVALUE(_xlfn.CONCAT(YEAR(A622),IF(MONTH(A622)&lt;10,_xlfn.CONCAT("0",MONTH(A622)),MONTH(A622)))),'Data-monthly'!A:A,0),2)</f>
        <v>0.12039999999999999</v>
      </c>
      <c r="C622">
        <f>INDEX('Data-monthly'!A:C,MATCH(_xlfn.NUMBERVALUE(_xlfn.CONCAT(YEAR(A622),IF(MONTH(A622)&lt;10,_xlfn.CONCAT("0",MONTH(A622)),MONTH(A622)))),'Data-monthly'!A:A,0),3)</f>
        <v>93.8</v>
      </c>
      <c r="D622">
        <f>INDEX('Data-monthly'!A:D,MATCH(_xlfn.NUMBERVALUE(_xlfn.CONCAT(YEAR(A622),IF(MONTH(A622)&lt;10,_xlfn.CONCAT("0",MONTH(A622)),MONTH(A622)))),'Data-monthly'!A:A,0),4)</f>
        <v>3.8</v>
      </c>
      <c r="E622">
        <f>INDEX('Data-monthly'!A:E,MATCH(_xlfn.NUMBERVALUE(_xlfn.CONCAT(YEAR(A622),IF(MONTH(A622)&lt;10,_xlfn.CONCAT("0",MONTH(A622)),MONTH(A622)))),'Data-monthly'!A:A,0),5)</f>
        <v>1.52E-2</v>
      </c>
      <c r="F622" s="4">
        <f>INDEX('Data-monthly'!A:F,MATCH(_xlfn.NUMBERVALUE(_xlfn.CONCAT(YEAR(A622),IF(MONTH(A622)&lt;10,_xlfn.CONCAT("0",MONTH(A622)),MONTH(A622)))),'Data-monthly'!A:A,0),6)</f>
        <v>14113.9</v>
      </c>
      <c r="G622">
        <f>_xlfn.IFNA(INDEX('Data-covid'!A:B,MATCH(Overview!A622,'Data-covid'!A:A,0),2),0)</f>
        <v>0</v>
      </c>
      <c r="H622">
        <f>INDEX('Data-weather-dates'!D:F,MATCH(Overview!A622,'Data-weather-dates'!D:D,0),3)</f>
        <v>0</v>
      </c>
      <c r="I622">
        <f>INDEX('Data-holidays'!A:B,MATCH(Overview!A622,'Data-holidays'!A:A,0),2)</f>
        <v>0</v>
      </c>
    </row>
    <row r="623" spans="1:9" x14ac:dyDescent="0.2">
      <c r="A623" s="2">
        <v>43504</v>
      </c>
      <c r="B623">
        <f>INDEX('Data-monthly'!A:B,MATCH(_xlfn.NUMBERVALUE(_xlfn.CONCAT(YEAR(A623),IF(MONTH(A623)&lt;10,_xlfn.CONCAT("0",MONTH(A623)),MONTH(A623)))),'Data-monthly'!A:A,0),2)</f>
        <v>0.12039999999999999</v>
      </c>
      <c r="C623">
        <f>INDEX('Data-monthly'!A:C,MATCH(_xlfn.NUMBERVALUE(_xlfn.CONCAT(YEAR(A623),IF(MONTH(A623)&lt;10,_xlfn.CONCAT("0",MONTH(A623)),MONTH(A623)))),'Data-monthly'!A:A,0),3)</f>
        <v>93.8</v>
      </c>
      <c r="D623">
        <f>INDEX('Data-monthly'!A:D,MATCH(_xlfn.NUMBERVALUE(_xlfn.CONCAT(YEAR(A623),IF(MONTH(A623)&lt;10,_xlfn.CONCAT("0",MONTH(A623)),MONTH(A623)))),'Data-monthly'!A:A,0),4)</f>
        <v>3.8</v>
      </c>
      <c r="E623">
        <f>INDEX('Data-monthly'!A:E,MATCH(_xlfn.NUMBERVALUE(_xlfn.CONCAT(YEAR(A623),IF(MONTH(A623)&lt;10,_xlfn.CONCAT("0",MONTH(A623)),MONTH(A623)))),'Data-monthly'!A:A,0),5)</f>
        <v>1.52E-2</v>
      </c>
      <c r="F623" s="4">
        <f>INDEX('Data-monthly'!A:F,MATCH(_xlfn.NUMBERVALUE(_xlfn.CONCAT(YEAR(A623),IF(MONTH(A623)&lt;10,_xlfn.CONCAT("0",MONTH(A623)),MONTH(A623)))),'Data-monthly'!A:A,0),6)</f>
        <v>14113.9</v>
      </c>
      <c r="G623">
        <f>_xlfn.IFNA(INDEX('Data-covid'!A:B,MATCH(Overview!A623,'Data-covid'!A:A,0),2),0)</f>
        <v>0</v>
      </c>
      <c r="H623">
        <f>INDEX('Data-weather-dates'!D:F,MATCH(Overview!A623,'Data-weather-dates'!D:D,0),3)</f>
        <v>0</v>
      </c>
      <c r="I623">
        <f>INDEX('Data-holidays'!A:B,MATCH(Overview!A623,'Data-holidays'!A:A,0),2)</f>
        <v>0</v>
      </c>
    </row>
    <row r="624" spans="1:9" x14ac:dyDescent="0.2">
      <c r="A624" s="2">
        <v>43505</v>
      </c>
      <c r="B624">
        <f>INDEX('Data-monthly'!A:B,MATCH(_xlfn.NUMBERVALUE(_xlfn.CONCAT(YEAR(A624),IF(MONTH(A624)&lt;10,_xlfn.CONCAT("0",MONTH(A624)),MONTH(A624)))),'Data-monthly'!A:A,0),2)</f>
        <v>0.12039999999999999</v>
      </c>
      <c r="C624">
        <f>INDEX('Data-monthly'!A:C,MATCH(_xlfn.NUMBERVALUE(_xlfn.CONCAT(YEAR(A624),IF(MONTH(A624)&lt;10,_xlfn.CONCAT("0",MONTH(A624)),MONTH(A624)))),'Data-monthly'!A:A,0),3)</f>
        <v>93.8</v>
      </c>
      <c r="D624">
        <f>INDEX('Data-monthly'!A:D,MATCH(_xlfn.NUMBERVALUE(_xlfn.CONCAT(YEAR(A624),IF(MONTH(A624)&lt;10,_xlfn.CONCAT("0",MONTH(A624)),MONTH(A624)))),'Data-monthly'!A:A,0),4)</f>
        <v>3.8</v>
      </c>
      <c r="E624">
        <f>INDEX('Data-monthly'!A:E,MATCH(_xlfn.NUMBERVALUE(_xlfn.CONCAT(YEAR(A624),IF(MONTH(A624)&lt;10,_xlfn.CONCAT("0",MONTH(A624)),MONTH(A624)))),'Data-monthly'!A:A,0),5)</f>
        <v>1.52E-2</v>
      </c>
      <c r="F624" s="4">
        <f>INDEX('Data-monthly'!A:F,MATCH(_xlfn.NUMBERVALUE(_xlfn.CONCAT(YEAR(A624),IF(MONTH(A624)&lt;10,_xlfn.CONCAT("0",MONTH(A624)),MONTH(A624)))),'Data-monthly'!A:A,0),6)</f>
        <v>14113.9</v>
      </c>
      <c r="G624">
        <f>_xlfn.IFNA(INDEX('Data-covid'!A:B,MATCH(Overview!A624,'Data-covid'!A:A,0),2),0)</f>
        <v>0</v>
      </c>
      <c r="H624">
        <f>INDEX('Data-weather-dates'!D:F,MATCH(Overview!A624,'Data-weather-dates'!D:D,0),3)</f>
        <v>0</v>
      </c>
      <c r="I624">
        <f>INDEX('Data-holidays'!A:B,MATCH(Overview!A624,'Data-holidays'!A:A,0),2)</f>
        <v>0</v>
      </c>
    </row>
    <row r="625" spans="1:9" x14ac:dyDescent="0.2">
      <c r="A625" s="2">
        <v>43506</v>
      </c>
      <c r="B625">
        <f>INDEX('Data-monthly'!A:B,MATCH(_xlfn.NUMBERVALUE(_xlfn.CONCAT(YEAR(A625),IF(MONTH(A625)&lt;10,_xlfn.CONCAT("0",MONTH(A625)),MONTH(A625)))),'Data-monthly'!A:A,0),2)</f>
        <v>0.12039999999999999</v>
      </c>
      <c r="C625">
        <f>INDEX('Data-monthly'!A:C,MATCH(_xlfn.NUMBERVALUE(_xlfn.CONCAT(YEAR(A625),IF(MONTH(A625)&lt;10,_xlfn.CONCAT("0",MONTH(A625)),MONTH(A625)))),'Data-monthly'!A:A,0),3)</f>
        <v>93.8</v>
      </c>
      <c r="D625">
        <f>INDEX('Data-monthly'!A:D,MATCH(_xlfn.NUMBERVALUE(_xlfn.CONCAT(YEAR(A625),IF(MONTH(A625)&lt;10,_xlfn.CONCAT("0",MONTH(A625)),MONTH(A625)))),'Data-monthly'!A:A,0),4)</f>
        <v>3.8</v>
      </c>
      <c r="E625">
        <f>INDEX('Data-monthly'!A:E,MATCH(_xlfn.NUMBERVALUE(_xlfn.CONCAT(YEAR(A625),IF(MONTH(A625)&lt;10,_xlfn.CONCAT("0",MONTH(A625)),MONTH(A625)))),'Data-monthly'!A:A,0),5)</f>
        <v>1.52E-2</v>
      </c>
      <c r="F625" s="4">
        <f>INDEX('Data-monthly'!A:F,MATCH(_xlfn.NUMBERVALUE(_xlfn.CONCAT(YEAR(A625),IF(MONTH(A625)&lt;10,_xlfn.CONCAT("0",MONTH(A625)),MONTH(A625)))),'Data-monthly'!A:A,0),6)</f>
        <v>14113.9</v>
      </c>
      <c r="G625">
        <f>_xlfn.IFNA(INDEX('Data-covid'!A:B,MATCH(Overview!A625,'Data-covid'!A:A,0),2),0)</f>
        <v>0</v>
      </c>
      <c r="H625">
        <f>INDEX('Data-weather-dates'!D:F,MATCH(Overview!A625,'Data-weather-dates'!D:D,0),3)</f>
        <v>0</v>
      </c>
      <c r="I625">
        <f>INDEX('Data-holidays'!A:B,MATCH(Overview!A625,'Data-holidays'!A:A,0),2)</f>
        <v>1</v>
      </c>
    </row>
    <row r="626" spans="1:9" x14ac:dyDescent="0.2">
      <c r="A626" s="2">
        <v>43507</v>
      </c>
      <c r="B626">
        <f>INDEX('Data-monthly'!A:B,MATCH(_xlfn.NUMBERVALUE(_xlfn.CONCAT(YEAR(A626),IF(MONTH(A626)&lt;10,_xlfn.CONCAT("0",MONTH(A626)),MONTH(A626)))),'Data-monthly'!A:A,0),2)</f>
        <v>0.12039999999999999</v>
      </c>
      <c r="C626">
        <f>INDEX('Data-monthly'!A:C,MATCH(_xlfn.NUMBERVALUE(_xlfn.CONCAT(YEAR(A626),IF(MONTH(A626)&lt;10,_xlfn.CONCAT("0",MONTH(A626)),MONTH(A626)))),'Data-monthly'!A:A,0),3)</f>
        <v>93.8</v>
      </c>
      <c r="D626">
        <f>INDEX('Data-monthly'!A:D,MATCH(_xlfn.NUMBERVALUE(_xlfn.CONCAT(YEAR(A626),IF(MONTH(A626)&lt;10,_xlfn.CONCAT("0",MONTH(A626)),MONTH(A626)))),'Data-monthly'!A:A,0),4)</f>
        <v>3.8</v>
      </c>
      <c r="E626">
        <f>INDEX('Data-monthly'!A:E,MATCH(_xlfn.NUMBERVALUE(_xlfn.CONCAT(YEAR(A626),IF(MONTH(A626)&lt;10,_xlfn.CONCAT("0",MONTH(A626)),MONTH(A626)))),'Data-monthly'!A:A,0),5)</f>
        <v>1.52E-2</v>
      </c>
      <c r="F626" s="4">
        <f>INDEX('Data-monthly'!A:F,MATCH(_xlfn.NUMBERVALUE(_xlfn.CONCAT(YEAR(A626),IF(MONTH(A626)&lt;10,_xlfn.CONCAT("0",MONTH(A626)),MONTH(A626)))),'Data-monthly'!A:A,0),6)</f>
        <v>14113.9</v>
      </c>
      <c r="G626">
        <f>_xlfn.IFNA(INDEX('Data-covid'!A:B,MATCH(Overview!A626,'Data-covid'!A:A,0),2),0)</f>
        <v>0</v>
      </c>
      <c r="H626">
        <f>INDEX('Data-weather-dates'!D:F,MATCH(Overview!A626,'Data-weather-dates'!D:D,0),3)</f>
        <v>0</v>
      </c>
      <c r="I626">
        <f>INDEX('Data-holidays'!A:B,MATCH(Overview!A626,'Data-holidays'!A:A,0),2)</f>
        <v>1</v>
      </c>
    </row>
    <row r="627" spans="1:9" x14ac:dyDescent="0.2">
      <c r="A627" s="2">
        <v>43508</v>
      </c>
      <c r="B627">
        <f>INDEX('Data-monthly'!A:B,MATCH(_xlfn.NUMBERVALUE(_xlfn.CONCAT(YEAR(A627),IF(MONTH(A627)&lt;10,_xlfn.CONCAT("0",MONTH(A627)),MONTH(A627)))),'Data-monthly'!A:A,0),2)</f>
        <v>0.12039999999999999</v>
      </c>
      <c r="C627">
        <f>INDEX('Data-monthly'!A:C,MATCH(_xlfn.NUMBERVALUE(_xlfn.CONCAT(YEAR(A627),IF(MONTH(A627)&lt;10,_xlfn.CONCAT("0",MONTH(A627)),MONTH(A627)))),'Data-monthly'!A:A,0),3)</f>
        <v>93.8</v>
      </c>
      <c r="D627">
        <f>INDEX('Data-monthly'!A:D,MATCH(_xlfn.NUMBERVALUE(_xlfn.CONCAT(YEAR(A627),IF(MONTH(A627)&lt;10,_xlfn.CONCAT("0",MONTH(A627)),MONTH(A627)))),'Data-monthly'!A:A,0),4)</f>
        <v>3.8</v>
      </c>
      <c r="E627">
        <f>INDEX('Data-monthly'!A:E,MATCH(_xlfn.NUMBERVALUE(_xlfn.CONCAT(YEAR(A627),IF(MONTH(A627)&lt;10,_xlfn.CONCAT("0",MONTH(A627)),MONTH(A627)))),'Data-monthly'!A:A,0),5)</f>
        <v>1.52E-2</v>
      </c>
      <c r="F627" s="4">
        <f>INDEX('Data-monthly'!A:F,MATCH(_xlfn.NUMBERVALUE(_xlfn.CONCAT(YEAR(A627),IF(MONTH(A627)&lt;10,_xlfn.CONCAT("0",MONTH(A627)),MONTH(A627)))),'Data-monthly'!A:A,0),6)</f>
        <v>14113.9</v>
      </c>
      <c r="G627">
        <f>_xlfn.IFNA(INDEX('Data-covid'!A:B,MATCH(Overview!A627,'Data-covid'!A:A,0),2),0)</f>
        <v>0</v>
      </c>
      <c r="H627">
        <f>INDEX('Data-weather-dates'!D:F,MATCH(Overview!A627,'Data-weather-dates'!D:D,0),3)</f>
        <v>0</v>
      </c>
      <c r="I627">
        <f>INDEX('Data-holidays'!A:B,MATCH(Overview!A627,'Data-holidays'!A:A,0),2)</f>
        <v>1</v>
      </c>
    </row>
    <row r="628" spans="1:9" x14ac:dyDescent="0.2">
      <c r="A628" s="2">
        <v>43509</v>
      </c>
      <c r="B628">
        <f>INDEX('Data-monthly'!A:B,MATCH(_xlfn.NUMBERVALUE(_xlfn.CONCAT(YEAR(A628),IF(MONTH(A628)&lt;10,_xlfn.CONCAT("0",MONTH(A628)),MONTH(A628)))),'Data-monthly'!A:A,0),2)</f>
        <v>0.12039999999999999</v>
      </c>
      <c r="C628">
        <f>INDEX('Data-monthly'!A:C,MATCH(_xlfn.NUMBERVALUE(_xlfn.CONCAT(YEAR(A628),IF(MONTH(A628)&lt;10,_xlfn.CONCAT("0",MONTH(A628)),MONTH(A628)))),'Data-monthly'!A:A,0),3)</f>
        <v>93.8</v>
      </c>
      <c r="D628">
        <f>INDEX('Data-monthly'!A:D,MATCH(_xlfn.NUMBERVALUE(_xlfn.CONCAT(YEAR(A628),IF(MONTH(A628)&lt;10,_xlfn.CONCAT("0",MONTH(A628)),MONTH(A628)))),'Data-monthly'!A:A,0),4)</f>
        <v>3.8</v>
      </c>
      <c r="E628">
        <f>INDEX('Data-monthly'!A:E,MATCH(_xlfn.NUMBERVALUE(_xlfn.CONCAT(YEAR(A628),IF(MONTH(A628)&lt;10,_xlfn.CONCAT("0",MONTH(A628)),MONTH(A628)))),'Data-monthly'!A:A,0),5)</f>
        <v>1.52E-2</v>
      </c>
      <c r="F628" s="4">
        <f>INDEX('Data-monthly'!A:F,MATCH(_xlfn.NUMBERVALUE(_xlfn.CONCAT(YEAR(A628),IF(MONTH(A628)&lt;10,_xlfn.CONCAT("0",MONTH(A628)),MONTH(A628)))),'Data-monthly'!A:A,0),6)</f>
        <v>14113.9</v>
      </c>
      <c r="G628">
        <f>_xlfn.IFNA(INDEX('Data-covid'!A:B,MATCH(Overview!A628,'Data-covid'!A:A,0),2),0)</f>
        <v>0</v>
      </c>
      <c r="H628">
        <f>INDEX('Data-weather-dates'!D:F,MATCH(Overview!A628,'Data-weather-dates'!D:D,0),3)</f>
        <v>0</v>
      </c>
      <c r="I628">
        <f>INDEX('Data-holidays'!A:B,MATCH(Overview!A628,'Data-holidays'!A:A,0),2)</f>
        <v>1</v>
      </c>
    </row>
    <row r="629" spans="1:9" x14ac:dyDescent="0.2">
      <c r="A629" s="2">
        <v>43510</v>
      </c>
      <c r="B629">
        <f>INDEX('Data-monthly'!A:B,MATCH(_xlfn.NUMBERVALUE(_xlfn.CONCAT(YEAR(A629),IF(MONTH(A629)&lt;10,_xlfn.CONCAT("0",MONTH(A629)),MONTH(A629)))),'Data-monthly'!A:A,0),2)</f>
        <v>0.12039999999999999</v>
      </c>
      <c r="C629">
        <f>INDEX('Data-monthly'!A:C,MATCH(_xlfn.NUMBERVALUE(_xlfn.CONCAT(YEAR(A629),IF(MONTH(A629)&lt;10,_xlfn.CONCAT("0",MONTH(A629)),MONTH(A629)))),'Data-monthly'!A:A,0),3)</f>
        <v>93.8</v>
      </c>
      <c r="D629">
        <f>INDEX('Data-monthly'!A:D,MATCH(_xlfn.NUMBERVALUE(_xlfn.CONCAT(YEAR(A629),IF(MONTH(A629)&lt;10,_xlfn.CONCAT("0",MONTH(A629)),MONTH(A629)))),'Data-monthly'!A:A,0),4)</f>
        <v>3.8</v>
      </c>
      <c r="E629">
        <f>INDEX('Data-monthly'!A:E,MATCH(_xlfn.NUMBERVALUE(_xlfn.CONCAT(YEAR(A629),IF(MONTH(A629)&lt;10,_xlfn.CONCAT("0",MONTH(A629)),MONTH(A629)))),'Data-monthly'!A:A,0),5)</f>
        <v>1.52E-2</v>
      </c>
      <c r="F629" s="4">
        <f>INDEX('Data-monthly'!A:F,MATCH(_xlfn.NUMBERVALUE(_xlfn.CONCAT(YEAR(A629),IF(MONTH(A629)&lt;10,_xlfn.CONCAT("0",MONTH(A629)),MONTH(A629)))),'Data-monthly'!A:A,0),6)</f>
        <v>14113.9</v>
      </c>
      <c r="G629">
        <f>_xlfn.IFNA(INDEX('Data-covid'!A:B,MATCH(Overview!A629,'Data-covid'!A:A,0),2),0)</f>
        <v>0</v>
      </c>
      <c r="H629">
        <f>INDEX('Data-weather-dates'!D:F,MATCH(Overview!A629,'Data-weather-dates'!D:D,0),3)</f>
        <v>0</v>
      </c>
      <c r="I629">
        <f>INDEX('Data-holidays'!A:B,MATCH(Overview!A629,'Data-holidays'!A:A,0),2)</f>
        <v>1</v>
      </c>
    </row>
    <row r="630" spans="1:9" x14ac:dyDescent="0.2">
      <c r="A630" s="2">
        <v>43511</v>
      </c>
      <c r="B630">
        <f>INDEX('Data-monthly'!A:B,MATCH(_xlfn.NUMBERVALUE(_xlfn.CONCAT(YEAR(A630),IF(MONTH(A630)&lt;10,_xlfn.CONCAT("0",MONTH(A630)),MONTH(A630)))),'Data-monthly'!A:A,0),2)</f>
        <v>0.12039999999999999</v>
      </c>
      <c r="C630">
        <f>INDEX('Data-monthly'!A:C,MATCH(_xlfn.NUMBERVALUE(_xlfn.CONCAT(YEAR(A630),IF(MONTH(A630)&lt;10,_xlfn.CONCAT("0",MONTH(A630)),MONTH(A630)))),'Data-monthly'!A:A,0),3)</f>
        <v>93.8</v>
      </c>
      <c r="D630">
        <f>INDEX('Data-monthly'!A:D,MATCH(_xlfn.NUMBERVALUE(_xlfn.CONCAT(YEAR(A630),IF(MONTH(A630)&lt;10,_xlfn.CONCAT("0",MONTH(A630)),MONTH(A630)))),'Data-monthly'!A:A,0),4)</f>
        <v>3.8</v>
      </c>
      <c r="E630">
        <f>INDEX('Data-monthly'!A:E,MATCH(_xlfn.NUMBERVALUE(_xlfn.CONCAT(YEAR(A630),IF(MONTH(A630)&lt;10,_xlfn.CONCAT("0",MONTH(A630)),MONTH(A630)))),'Data-monthly'!A:A,0),5)</f>
        <v>1.52E-2</v>
      </c>
      <c r="F630" s="4">
        <f>INDEX('Data-monthly'!A:F,MATCH(_xlfn.NUMBERVALUE(_xlfn.CONCAT(YEAR(A630),IF(MONTH(A630)&lt;10,_xlfn.CONCAT("0",MONTH(A630)),MONTH(A630)))),'Data-monthly'!A:A,0),6)</f>
        <v>14113.9</v>
      </c>
      <c r="G630">
        <f>_xlfn.IFNA(INDEX('Data-covid'!A:B,MATCH(Overview!A630,'Data-covid'!A:A,0),2),0)</f>
        <v>0</v>
      </c>
      <c r="H630">
        <f>INDEX('Data-weather-dates'!D:F,MATCH(Overview!A630,'Data-weather-dates'!D:D,0),3)</f>
        <v>0</v>
      </c>
      <c r="I630">
        <f>INDEX('Data-holidays'!A:B,MATCH(Overview!A630,'Data-holidays'!A:A,0),2)</f>
        <v>0</v>
      </c>
    </row>
    <row r="631" spans="1:9" x14ac:dyDescent="0.2">
      <c r="A631" s="2">
        <v>43512</v>
      </c>
      <c r="B631">
        <f>INDEX('Data-monthly'!A:B,MATCH(_xlfn.NUMBERVALUE(_xlfn.CONCAT(YEAR(A631),IF(MONTH(A631)&lt;10,_xlfn.CONCAT("0",MONTH(A631)),MONTH(A631)))),'Data-monthly'!A:A,0),2)</f>
        <v>0.12039999999999999</v>
      </c>
      <c r="C631">
        <f>INDEX('Data-monthly'!A:C,MATCH(_xlfn.NUMBERVALUE(_xlfn.CONCAT(YEAR(A631),IF(MONTH(A631)&lt;10,_xlfn.CONCAT("0",MONTH(A631)),MONTH(A631)))),'Data-monthly'!A:A,0),3)</f>
        <v>93.8</v>
      </c>
      <c r="D631">
        <f>INDEX('Data-monthly'!A:D,MATCH(_xlfn.NUMBERVALUE(_xlfn.CONCAT(YEAR(A631),IF(MONTH(A631)&lt;10,_xlfn.CONCAT("0",MONTH(A631)),MONTH(A631)))),'Data-monthly'!A:A,0),4)</f>
        <v>3.8</v>
      </c>
      <c r="E631">
        <f>INDEX('Data-monthly'!A:E,MATCH(_xlfn.NUMBERVALUE(_xlfn.CONCAT(YEAR(A631),IF(MONTH(A631)&lt;10,_xlfn.CONCAT("0",MONTH(A631)),MONTH(A631)))),'Data-monthly'!A:A,0),5)</f>
        <v>1.52E-2</v>
      </c>
      <c r="F631" s="4">
        <f>INDEX('Data-monthly'!A:F,MATCH(_xlfn.NUMBERVALUE(_xlfn.CONCAT(YEAR(A631),IF(MONTH(A631)&lt;10,_xlfn.CONCAT("0",MONTH(A631)),MONTH(A631)))),'Data-monthly'!A:A,0),6)</f>
        <v>14113.9</v>
      </c>
      <c r="G631">
        <f>_xlfn.IFNA(INDEX('Data-covid'!A:B,MATCH(Overview!A631,'Data-covid'!A:A,0),2),0)</f>
        <v>0</v>
      </c>
      <c r="H631">
        <f>INDEX('Data-weather-dates'!D:F,MATCH(Overview!A631,'Data-weather-dates'!D:D,0),3)</f>
        <v>0</v>
      </c>
      <c r="I631">
        <f>INDEX('Data-holidays'!A:B,MATCH(Overview!A631,'Data-holidays'!A:A,0),2)</f>
        <v>0</v>
      </c>
    </row>
    <row r="632" spans="1:9" x14ac:dyDescent="0.2">
      <c r="A632" s="2">
        <v>43513</v>
      </c>
      <c r="B632">
        <f>INDEX('Data-monthly'!A:B,MATCH(_xlfn.NUMBERVALUE(_xlfn.CONCAT(YEAR(A632),IF(MONTH(A632)&lt;10,_xlfn.CONCAT("0",MONTH(A632)),MONTH(A632)))),'Data-monthly'!A:A,0),2)</f>
        <v>0.12039999999999999</v>
      </c>
      <c r="C632">
        <f>INDEX('Data-monthly'!A:C,MATCH(_xlfn.NUMBERVALUE(_xlfn.CONCAT(YEAR(A632),IF(MONTH(A632)&lt;10,_xlfn.CONCAT("0",MONTH(A632)),MONTH(A632)))),'Data-monthly'!A:A,0),3)</f>
        <v>93.8</v>
      </c>
      <c r="D632">
        <f>INDEX('Data-monthly'!A:D,MATCH(_xlfn.NUMBERVALUE(_xlfn.CONCAT(YEAR(A632),IF(MONTH(A632)&lt;10,_xlfn.CONCAT("0",MONTH(A632)),MONTH(A632)))),'Data-monthly'!A:A,0),4)</f>
        <v>3.8</v>
      </c>
      <c r="E632">
        <f>INDEX('Data-monthly'!A:E,MATCH(_xlfn.NUMBERVALUE(_xlfn.CONCAT(YEAR(A632),IF(MONTH(A632)&lt;10,_xlfn.CONCAT("0",MONTH(A632)),MONTH(A632)))),'Data-monthly'!A:A,0),5)</f>
        <v>1.52E-2</v>
      </c>
      <c r="F632" s="4">
        <f>INDEX('Data-monthly'!A:F,MATCH(_xlfn.NUMBERVALUE(_xlfn.CONCAT(YEAR(A632),IF(MONTH(A632)&lt;10,_xlfn.CONCAT("0",MONTH(A632)),MONTH(A632)))),'Data-monthly'!A:A,0),6)</f>
        <v>14113.9</v>
      </c>
      <c r="G632">
        <f>_xlfn.IFNA(INDEX('Data-covid'!A:B,MATCH(Overview!A632,'Data-covid'!A:A,0),2),0)</f>
        <v>0</v>
      </c>
      <c r="H632">
        <f>INDEX('Data-weather-dates'!D:F,MATCH(Overview!A632,'Data-weather-dates'!D:D,0),3)</f>
        <v>0</v>
      </c>
      <c r="I632">
        <f>INDEX('Data-holidays'!A:B,MATCH(Overview!A632,'Data-holidays'!A:A,0),2)</f>
        <v>0</v>
      </c>
    </row>
    <row r="633" spans="1:9" x14ac:dyDescent="0.2">
      <c r="A633" s="2">
        <v>43514</v>
      </c>
      <c r="B633">
        <f>INDEX('Data-monthly'!A:B,MATCH(_xlfn.NUMBERVALUE(_xlfn.CONCAT(YEAR(A633),IF(MONTH(A633)&lt;10,_xlfn.CONCAT("0",MONTH(A633)),MONTH(A633)))),'Data-monthly'!A:A,0),2)</f>
        <v>0.12039999999999999</v>
      </c>
      <c r="C633">
        <f>INDEX('Data-monthly'!A:C,MATCH(_xlfn.NUMBERVALUE(_xlfn.CONCAT(YEAR(A633),IF(MONTH(A633)&lt;10,_xlfn.CONCAT("0",MONTH(A633)),MONTH(A633)))),'Data-monthly'!A:A,0),3)</f>
        <v>93.8</v>
      </c>
      <c r="D633">
        <f>INDEX('Data-monthly'!A:D,MATCH(_xlfn.NUMBERVALUE(_xlfn.CONCAT(YEAR(A633),IF(MONTH(A633)&lt;10,_xlfn.CONCAT("0",MONTH(A633)),MONTH(A633)))),'Data-monthly'!A:A,0),4)</f>
        <v>3.8</v>
      </c>
      <c r="E633">
        <f>INDEX('Data-monthly'!A:E,MATCH(_xlfn.NUMBERVALUE(_xlfn.CONCAT(YEAR(A633),IF(MONTH(A633)&lt;10,_xlfn.CONCAT("0",MONTH(A633)),MONTH(A633)))),'Data-monthly'!A:A,0),5)</f>
        <v>1.52E-2</v>
      </c>
      <c r="F633" s="4">
        <f>INDEX('Data-monthly'!A:F,MATCH(_xlfn.NUMBERVALUE(_xlfn.CONCAT(YEAR(A633),IF(MONTH(A633)&lt;10,_xlfn.CONCAT("0",MONTH(A633)),MONTH(A633)))),'Data-monthly'!A:A,0),6)</f>
        <v>14113.9</v>
      </c>
      <c r="G633">
        <f>_xlfn.IFNA(INDEX('Data-covid'!A:B,MATCH(Overview!A633,'Data-covid'!A:A,0),2),0)</f>
        <v>0</v>
      </c>
      <c r="H633">
        <f>INDEX('Data-weather-dates'!D:F,MATCH(Overview!A633,'Data-weather-dates'!D:D,0),3)</f>
        <v>0</v>
      </c>
      <c r="I633">
        <f>INDEX('Data-holidays'!A:B,MATCH(Overview!A633,'Data-holidays'!A:A,0),2)</f>
        <v>0</v>
      </c>
    </row>
    <row r="634" spans="1:9" x14ac:dyDescent="0.2">
      <c r="A634" s="2">
        <v>43515</v>
      </c>
      <c r="B634">
        <f>INDEX('Data-monthly'!A:B,MATCH(_xlfn.NUMBERVALUE(_xlfn.CONCAT(YEAR(A634),IF(MONTH(A634)&lt;10,_xlfn.CONCAT("0",MONTH(A634)),MONTH(A634)))),'Data-monthly'!A:A,0),2)</f>
        <v>0.12039999999999999</v>
      </c>
      <c r="C634">
        <f>INDEX('Data-monthly'!A:C,MATCH(_xlfn.NUMBERVALUE(_xlfn.CONCAT(YEAR(A634),IF(MONTH(A634)&lt;10,_xlfn.CONCAT("0",MONTH(A634)),MONTH(A634)))),'Data-monthly'!A:A,0),3)</f>
        <v>93.8</v>
      </c>
      <c r="D634">
        <f>INDEX('Data-monthly'!A:D,MATCH(_xlfn.NUMBERVALUE(_xlfn.CONCAT(YEAR(A634),IF(MONTH(A634)&lt;10,_xlfn.CONCAT("0",MONTH(A634)),MONTH(A634)))),'Data-monthly'!A:A,0),4)</f>
        <v>3.8</v>
      </c>
      <c r="E634">
        <f>INDEX('Data-monthly'!A:E,MATCH(_xlfn.NUMBERVALUE(_xlfn.CONCAT(YEAR(A634),IF(MONTH(A634)&lt;10,_xlfn.CONCAT("0",MONTH(A634)),MONTH(A634)))),'Data-monthly'!A:A,0),5)</f>
        <v>1.52E-2</v>
      </c>
      <c r="F634" s="4">
        <f>INDEX('Data-monthly'!A:F,MATCH(_xlfn.NUMBERVALUE(_xlfn.CONCAT(YEAR(A634),IF(MONTH(A634)&lt;10,_xlfn.CONCAT("0",MONTH(A634)),MONTH(A634)))),'Data-monthly'!A:A,0),6)</f>
        <v>14113.9</v>
      </c>
      <c r="G634">
        <f>_xlfn.IFNA(INDEX('Data-covid'!A:B,MATCH(Overview!A634,'Data-covid'!A:A,0),2),0)</f>
        <v>0</v>
      </c>
      <c r="H634">
        <f>INDEX('Data-weather-dates'!D:F,MATCH(Overview!A634,'Data-weather-dates'!D:D,0),3)</f>
        <v>0</v>
      </c>
      <c r="I634">
        <f>INDEX('Data-holidays'!A:B,MATCH(Overview!A634,'Data-holidays'!A:A,0),2)</f>
        <v>0</v>
      </c>
    </row>
    <row r="635" spans="1:9" x14ac:dyDescent="0.2">
      <c r="A635" s="2">
        <v>43516</v>
      </c>
      <c r="B635">
        <f>INDEX('Data-monthly'!A:B,MATCH(_xlfn.NUMBERVALUE(_xlfn.CONCAT(YEAR(A635),IF(MONTH(A635)&lt;10,_xlfn.CONCAT("0",MONTH(A635)),MONTH(A635)))),'Data-monthly'!A:A,0),2)</f>
        <v>0.12039999999999999</v>
      </c>
      <c r="C635">
        <f>INDEX('Data-monthly'!A:C,MATCH(_xlfn.NUMBERVALUE(_xlfn.CONCAT(YEAR(A635),IF(MONTH(A635)&lt;10,_xlfn.CONCAT("0",MONTH(A635)),MONTH(A635)))),'Data-monthly'!A:A,0),3)</f>
        <v>93.8</v>
      </c>
      <c r="D635">
        <f>INDEX('Data-monthly'!A:D,MATCH(_xlfn.NUMBERVALUE(_xlfn.CONCAT(YEAR(A635),IF(MONTH(A635)&lt;10,_xlfn.CONCAT("0",MONTH(A635)),MONTH(A635)))),'Data-monthly'!A:A,0),4)</f>
        <v>3.8</v>
      </c>
      <c r="E635">
        <f>INDEX('Data-monthly'!A:E,MATCH(_xlfn.NUMBERVALUE(_xlfn.CONCAT(YEAR(A635),IF(MONTH(A635)&lt;10,_xlfn.CONCAT("0",MONTH(A635)),MONTH(A635)))),'Data-monthly'!A:A,0),5)</f>
        <v>1.52E-2</v>
      </c>
      <c r="F635" s="4">
        <f>INDEX('Data-monthly'!A:F,MATCH(_xlfn.NUMBERVALUE(_xlfn.CONCAT(YEAR(A635),IF(MONTH(A635)&lt;10,_xlfn.CONCAT("0",MONTH(A635)),MONTH(A635)))),'Data-monthly'!A:A,0),6)</f>
        <v>14113.9</v>
      </c>
      <c r="G635">
        <f>_xlfn.IFNA(INDEX('Data-covid'!A:B,MATCH(Overview!A635,'Data-covid'!A:A,0),2),0)</f>
        <v>0</v>
      </c>
      <c r="H635">
        <f>INDEX('Data-weather-dates'!D:F,MATCH(Overview!A635,'Data-weather-dates'!D:D,0),3)</f>
        <v>0</v>
      </c>
      <c r="I635">
        <f>INDEX('Data-holidays'!A:B,MATCH(Overview!A635,'Data-holidays'!A:A,0),2)</f>
        <v>0</v>
      </c>
    </row>
    <row r="636" spans="1:9" x14ac:dyDescent="0.2">
      <c r="A636" s="2">
        <v>43517</v>
      </c>
      <c r="B636">
        <f>INDEX('Data-monthly'!A:B,MATCH(_xlfn.NUMBERVALUE(_xlfn.CONCAT(YEAR(A636),IF(MONTH(A636)&lt;10,_xlfn.CONCAT("0",MONTH(A636)),MONTH(A636)))),'Data-monthly'!A:A,0),2)</f>
        <v>0.12039999999999999</v>
      </c>
      <c r="C636">
        <f>INDEX('Data-monthly'!A:C,MATCH(_xlfn.NUMBERVALUE(_xlfn.CONCAT(YEAR(A636),IF(MONTH(A636)&lt;10,_xlfn.CONCAT("0",MONTH(A636)),MONTH(A636)))),'Data-monthly'!A:A,0),3)</f>
        <v>93.8</v>
      </c>
      <c r="D636">
        <f>INDEX('Data-monthly'!A:D,MATCH(_xlfn.NUMBERVALUE(_xlfn.CONCAT(YEAR(A636),IF(MONTH(A636)&lt;10,_xlfn.CONCAT("0",MONTH(A636)),MONTH(A636)))),'Data-monthly'!A:A,0),4)</f>
        <v>3.8</v>
      </c>
      <c r="E636">
        <f>INDEX('Data-monthly'!A:E,MATCH(_xlfn.NUMBERVALUE(_xlfn.CONCAT(YEAR(A636),IF(MONTH(A636)&lt;10,_xlfn.CONCAT("0",MONTH(A636)),MONTH(A636)))),'Data-monthly'!A:A,0),5)</f>
        <v>1.52E-2</v>
      </c>
      <c r="F636" s="4">
        <f>INDEX('Data-monthly'!A:F,MATCH(_xlfn.NUMBERVALUE(_xlfn.CONCAT(YEAR(A636),IF(MONTH(A636)&lt;10,_xlfn.CONCAT("0",MONTH(A636)),MONTH(A636)))),'Data-monthly'!A:A,0),6)</f>
        <v>14113.9</v>
      </c>
      <c r="G636">
        <f>_xlfn.IFNA(INDEX('Data-covid'!A:B,MATCH(Overview!A636,'Data-covid'!A:A,0),2),0)</f>
        <v>0</v>
      </c>
      <c r="H636">
        <f>INDEX('Data-weather-dates'!D:F,MATCH(Overview!A636,'Data-weather-dates'!D:D,0),3)</f>
        <v>0</v>
      </c>
      <c r="I636">
        <f>INDEX('Data-holidays'!A:B,MATCH(Overview!A636,'Data-holidays'!A:A,0),2)</f>
        <v>0</v>
      </c>
    </row>
    <row r="637" spans="1:9" x14ac:dyDescent="0.2">
      <c r="A637" s="2">
        <v>43518</v>
      </c>
      <c r="B637">
        <f>INDEX('Data-monthly'!A:B,MATCH(_xlfn.NUMBERVALUE(_xlfn.CONCAT(YEAR(A637),IF(MONTH(A637)&lt;10,_xlfn.CONCAT("0",MONTH(A637)),MONTH(A637)))),'Data-monthly'!A:A,0),2)</f>
        <v>0.12039999999999999</v>
      </c>
      <c r="C637">
        <f>INDEX('Data-monthly'!A:C,MATCH(_xlfn.NUMBERVALUE(_xlfn.CONCAT(YEAR(A637),IF(MONTH(A637)&lt;10,_xlfn.CONCAT("0",MONTH(A637)),MONTH(A637)))),'Data-monthly'!A:A,0),3)</f>
        <v>93.8</v>
      </c>
      <c r="D637">
        <f>INDEX('Data-monthly'!A:D,MATCH(_xlfn.NUMBERVALUE(_xlfn.CONCAT(YEAR(A637),IF(MONTH(A637)&lt;10,_xlfn.CONCAT("0",MONTH(A637)),MONTH(A637)))),'Data-monthly'!A:A,0),4)</f>
        <v>3.8</v>
      </c>
      <c r="E637">
        <f>INDEX('Data-monthly'!A:E,MATCH(_xlfn.NUMBERVALUE(_xlfn.CONCAT(YEAR(A637),IF(MONTH(A637)&lt;10,_xlfn.CONCAT("0",MONTH(A637)),MONTH(A637)))),'Data-monthly'!A:A,0),5)</f>
        <v>1.52E-2</v>
      </c>
      <c r="F637" s="4">
        <f>INDEX('Data-monthly'!A:F,MATCH(_xlfn.NUMBERVALUE(_xlfn.CONCAT(YEAR(A637),IF(MONTH(A637)&lt;10,_xlfn.CONCAT("0",MONTH(A637)),MONTH(A637)))),'Data-monthly'!A:A,0),6)</f>
        <v>14113.9</v>
      </c>
      <c r="G637">
        <f>_xlfn.IFNA(INDEX('Data-covid'!A:B,MATCH(Overview!A637,'Data-covid'!A:A,0),2),0)</f>
        <v>0</v>
      </c>
      <c r="H637">
        <f>INDEX('Data-weather-dates'!D:F,MATCH(Overview!A637,'Data-weather-dates'!D:D,0),3)</f>
        <v>0</v>
      </c>
      <c r="I637">
        <f>INDEX('Data-holidays'!A:B,MATCH(Overview!A637,'Data-holidays'!A:A,0),2)</f>
        <v>0</v>
      </c>
    </row>
    <row r="638" spans="1:9" x14ac:dyDescent="0.2">
      <c r="A638" s="2">
        <v>43519</v>
      </c>
      <c r="B638">
        <f>INDEX('Data-monthly'!A:B,MATCH(_xlfn.NUMBERVALUE(_xlfn.CONCAT(YEAR(A638),IF(MONTH(A638)&lt;10,_xlfn.CONCAT("0",MONTH(A638)),MONTH(A638)))),'Data-monthly'!A:A,0),2)</f>
        <v>0.12039999999999999</v>
      </c>
      <c r="C638">
        <f>INDEX('Data-monthly'!A:C,MATCH(_xlfn.NUMBERVALUE(_xlfn.CONCAT(YEAR(A638),IF(MONTH(A638)&lt;10,_xlfn.CONCAT("0",MONTH(A638)),MONTH(A638)))),'Data-monthly'!A:A,0),3)</f>
        <v>93.8</v>
      </c>
      <c r="D638">
        <f>INDEX('Data-monthly'!A:D,MATCH(_xlfn.NUMBERVALUE(_xlfn.CONCAT(YEAR(A638),IF(MONTH(A638)&lt;10,_xlfn.CONCAT("0",MONTH(A638)),MONTH(A638)))),'Data-monthly'!A:A,0),4)</f>
        <v>3.8</v>
      </c>
      <c r="E638">
        <f>INDEX('Data-monthly'!A:E,MATCH(_xlfn.NUMBERVALUE(_xlfn.CONCAT(YEAR(A638),IF(MONTH(A638)&lt;10,_xlfn.CONCAT("0",MONTH(A638)),MONTH(A638)))),'Data-monthly'!A:A,0),5)</f>
        <v>1.52E-2</v>
      </c>
      <c r="F638" s="4">
        <f>INDEX('Data-monthly'!A:F,MATCH(_xlfn.NUMBERVALUE(_xlfn.CONCAT(YEAR(A638),IF(MONTH(A638)&lt;10,_xlfn.CONCAT("0",MONTH(A638)),MONTH(A638)))),'Data-monthly'!A:A,0),6)</f>
        <v>14113.9</v>
      </c>
      <c r="G638">
        <f>_xlfn.IFNA(INDEX('Data-covid'!A:B,MATCH(Overview!A638,'Data-covid'!A:A,0),2),0)</f>
        <v>0</v>
      </c>
      <c r="H638">
        <f>INDEX('Data-weather-dates'!D:F,MATCH(Overview!A638,'Data-weather-dates'!D:D,0),3)</f>
        <v>1</v>
      </c>
      <c r="I638">
        <f>INDEX('Data-holidays'!A:B,MATCH(Overview!A638,'Data-holidays'!A:A,0),2)</f>
        <v>0</v>
      </c>
    </row>
    <row r="639" spans="1:9" x14ac:dyDescent="0.2">
      <c r="A639" s="2">
        <v>43520</v>
      </c>
      <c r="B639">
        <f>INDEX('Data-monthly'!A:B,MATCH(_xlfn.NUMBERVALUE(_xlfn.CONCAT(YEAR(A639),IF(MONTH(A639)&lt;10,_xlfn.CONCAT("0",MONTH(A639)),MONTH(A639)))),'Data-monthly'!A:A,0),2)</f>
        <v>0.12039999999999999</v>
      </c>
      <c r="C639">
        <f>INDEX('Data-monthly'!A:C,MATCH(_xlfn.NUMBERVALUE(_xlfn.CONCAT(YEAR(A639),IF(MONTH(A639)&lt;10,_xlfn.CONCAT("0",MONTH(A639)),MONTH(A639)))),'Data-monthly'!A:A,0),3)</f>
        <v>93.8</v>
      </c>
      <c r="D639">
        <f>INDEX('Data-monthly'!A:D,MATCH(_xlfn.NUMBERVALUE(_xlfn.CONCAT(YEAR(A639),IF(MONTH(A639)&lt;10,_xlfn.CONCAT("0",MONTH(A639)),MONTH(A639)))),'Data-monthly'!A:A,0),4)</f>
        <v>3.8</v>
      </c>
      <c r="E639">
        <f>INDEX('Data-monthly'!A:E,MATCH(_xlfn.NUMBERVALUE(_xlfn.CONCAT(YEAR(A639),IF(MONTH(A639)&lt;10,_xlfn.CONCAT("0",MONTH(A639)),MONTH(A639)))),'Data-monthly'!A:A,0),5)</f>
        <v>1.52E-2</v>
      </c>
      <c r="F639" s="4">
        <f>INDEX('Data-monthly'!A:F,MATCH(_xlfn.NUMBERVALUE(_xlfn.CONCAT(YEAR(A639),IF(MONTH(A639)&lt;10,_xlfn.CONCAT("0",MONTH(A639)),MONTH(A639)))),'Data-monthly'!A:A,0),6)</f>
        <v>14113.9</v>
      </c>
      <c r="G639">
        <f>_xlfn.IFNA(INDEX('Data-covid'!A:B,MATCH(Overview!A639,'Data-covid'!A:A,0),2),0)</f>
        <v>0</v>
      </c>
      <c r="H639">
        <f>INDEX('Data-weather-dates'!D:F,MATCH(Overview!A639,'Data-weather-dates'!D:D,0),3)</f>
        <v>1</v>
      </c>
      <c r="I639">
        <f>INDEX('Data-holidays'!A:B,MATCH(Overview!A639,'Data-holidays'!A:A,0),2)</f>
        <v>0</v>
      </c>
    </row>
    <row r="640" spans="1:9" x14ac:dyDescent="0.2">
      <c r="A640" s="2">
        <v>43521</v>
      </c>
      <c r="B640">
        <f>INDEX('Data-monthly'!A:B,MATCH(_xlfn.NUMBERVALUE(_xlfn.CONCAT(YEAR(A640),IF(MONTH(A640)&lt;10,_xlfn.CONCAT("0",MONTH(A640)),MONTH(A640)))),'Data-monthly'!A:A,0),2)</f>
        <v>0.12039999999999999</v>
      </c>
      <c r="C640">
        <f>INDEX('Data-monthly'!A:C,MATCH(_xlfn.NUMBERVALUE(_xlfn.CONCAT(YEAR(A640),IF(MONTH(A640)&lt;10,_xlfn.CONCAT("0",MONTH(A640)),MONTH(A640)))),'Data-monthly'!A:A,0),3)</f>
        <v>93.8</v>
      </c>
      <c r="D640">
        <f>INDEX('Data-monthly'!A:D,MATCH(_xlfn.NUMBERVALUE(_xlfn.CONCAT(YEAR(A640),IF(MONTH(A640)&lt;10,_xlfn.CONCAT("0",MONTH(A640)),MONTH(A640)))),'Data-monthly'!A:A,0),4)</f>
        <v>3.8</v>
      </c>
      <c r="E640">
        <f>INDEX('Data-monthly'!A:E,MATCH(_xlfn.NUMBERVALUE(_xlfn.CONCAT(YEAR(A640),IF(MONTH(A640)&lt;10,_xlfn.CONCAT("0",MONTH(A640)),MONTH(A640)))),'Data-monthly'!A:A,0),5)</f>
        <v>1.52E-2</v>
      </c>
      <c r="F640" s="4">
        <f>INDEX('Data-monthly'!A:F,MATCH(_xlfn.NUMBERVALUE(_xlfn.CONCAT(YEAR(A640),IF(MONTH(A640)&lt;10,_xlfn.CONCAT("0",MONTH(A640)),MONTH(A640)))),'Data-monthly'!A:A,0),6)</f>
        <v>14113.9</v>
      </c>
      <c r="G640">
        <f>_xlfn.IFNA(INDEX('Data-covid'!A:B,MATCH(Overview!A640,'Data-covid'!A:A,0),2),0)</f>
        <v>0</v>
      </c>
      <c r="H640">
        <f>INDEX('Data-weather-dates'!D:F,MATCH(Overview!A640,'Data-weather-dates'!D:D,0),3)</f>
        <v>1</v>
      </c>
      <c r="I640">
        <f>INDEX('Data-holidays'!A:B,MATCH(Overview!A640,'Data-holidays'!A:A,0),2)</f>
        <v>0</v>
      </c>
    </row>
    <row r="641" spans="1:9" x14ac:dyDescent="0.2">
      <c r="A641" s="2">
        <v>43522</v>
      </c>
      <c r="B641">
        <f>INDEX('Data-monthly'!A:B,MATCH(_xlfn.NUMBERVALUE(_xlfn.CONCAT(YEAR(A641),IF(MONTH(A641)&lt;10,_xlfn.CONCAT("0",MONTH(A641)),MONTH(A641)))),'Data-monthly'!A:A,0),2)</f>
        <v>0.12039999999999999</v>
      </c>
      <c r="C641">
        <f>INDEX('Data-monthly'!A:C,MATCH(_xlfn.NUMBERVALUE(_xlfn.CONCAT(YEAR(A641),IF(MONTH(A641)&lt;10,_xlfn.CONCAT("0",MONTH(A641)),MONTH(A641)))),'Data-monthly'!A:A,0),3)</f>
        <v>93.8</v>
      </c>
      <c r="D641">
        <f>INDEX('Data-monthly'!A:D,MATCH(_xlfn.NUMBERVALUE(_xlfn.CONCAT(YEAR(A641),IF(MONTH(A641)&lt;10,_xlfn.CONCAT("0",MONTH(A641)),MONTH(A641)))),'Data-monthly'!A:A,0),4)</f>
        <v>3.8</v>
      </c>
      <c r="E641">
        <f>INDEX('Data-monthly'!A:E,MATCH(_xlfn.NUMBERVALUE(_xlfn.CONCAT(YEAR(A641),IF(MONTH(A641)&lt;10,_xlfn.CONCAT("0",MONTH(A641)),MONTH(A641)))),'Data-monthly'!A:A,0),5)</f>
        <v>1.52E-2</v>
      </c>
      <c r="F641" s="4">
        <f>INDEX('Data-monthly'!A:F,MATCH(_xlfn.NUMBERVALUE(_xlfn.CONCAT(YEAR(A641),IF(MONTH(A641)&lt;10,_xlfn.CONCAT("0",MONTH(A641)),MONTH(A641)))),'Data-monthly'!A:A,0),6)</f>
        <v>14113.9</v>
      </c>
      <c r="G641">
        <f>_xlfn.IFNA(INDEX('Data-covid'!A:B,MATCH(Overview!A641,'Data-covid'!A:A,0),2),0)</f>
        <v>0</v>
      </c>
      <c r="H641">
        <f>INDEX('Data-weather-dates'!D:F,MATCH(Overview!A641,'Data-weather-dates'!D:D,0),3)</f>
        <v>0</v>
      </c>
      <c r="I641">
        <f>INDEX('Data-holidays'!A:B,MATCH(Overview!A641,'Data-holidays'!A:A,0),2)</f>
        <v>0</v>
      </c>
    </row>
    <row r="642" spans="1:9" x14ac:dyDescent="0.2">
      <c r="A642" s="2">
        <v>43523</v>
      </c>
      <c r="B642">
        <f>INDEX('Data-monthly'!A:B,MATCH(_xlfn.NUMBERVALUE(_xlfn.CONCAT(YEAR(A642),IF(MONTH(A642)&lt;10,_xlfn.CONCAT("0",MONTH(A642)),MONTH(A642)))),'Data-monthly'!A:A,0),2)</f>
        <v>0.12039999999999999</v>
      </c>
      <c r="C642">
        <f>INDEX('Data-monthly'!A:C,MATCH(_xlfn.NUMBERVALUE(_xlfn.CONCAT(YEAR(A642),IF(MONTH(A642)&lt;10,_xlfn.CONCAT("0",MONTH(A642)),MONTH(A642)))),'Data-monthly'!A:A,0),3)</f>
        <v>93.8</v>
      </c>
      <c r="D642">
        <f>INDEX('Data-monthly'!A:D,MATCH(_xlfn.NUMBERVALUE(_xlfn.CONCAT(YEAR(A642),IF(MONTH(A642)&lt;10,_xlfn.CONCAT("0",MONTH(A642)),MONTH(A642)))),'Data-monthly'!A:A,0),4)</f>
        <v>3.8</v>
      </c>
      <c r="E642">
        <f>INDEX('Data-monthly'!A:E,MATCH(_xlfn.NUMBERVALUE(_xlfn.CONCAT(YEAR(A642),IF(MONTH(A642)&lt;10,_xlfn.CONCAT("0",MONTH(A642)),MONTH(A642)))),'Data-monthly'!A:A,0),5)</f>
        <v>1.52E-2</v>
      </c>
      <c r="F642" s="4">
        <f>INDEX('Data-monthly'!A:F,MATCH(_xlfn.NUMBERVALUE(_xlfn.CONCAT(YEAR(A642),IF(MONTH(A642)&lt;10,_xlfn.CONCAT("0",MONTH(A642)),MONTH(A642)))),'Data-monthly'!A:A,0),6)</f>
        <v>14113.9</v>
      </c>
      <c r="G642">
        <f>_xlfn.IFNA(INDEX('Data-covid'!A:B,MATCH(Overview!A642,'Data-covid'!A:A,0),2),0)</f>
        <v>0</v>
      </c>
      <c r="H642">
        <f>INDEX('Data-weather-dates'!D:F,MATCH(Overview!A642,'Data-weather-dates'!D:D,0),3)</f>
        <v>0</v>
      </c>
      <c r="I642">
        <f>INDEX('Data-holidays'!A:B,MATCH(Overview!A642,'Data-holidays'!A:A,0),2)</f>
        <v>0</v>
      </c>
    </row>
    <row r="643" spans="1:9" x14ac:dyDescent="0.2">
      <c r="A643" s="2">
        <v>43524</v>
      </c>
      <c r="B643">
        <f>INDEX('Data-monthly'!A:B,MATCH(_xlfn.NUMBERVALUE(_xlfn.CONCAT(YEAR(A643),IF(MONTH(A643)&lt;10,_xlfn.CONCAT("0",MONTH(A643)),MONTH(A643)))),'Data-monthly'!A:A,0),2)</f>
        <v>0.12039999999999999</v>
      </c>
      <c r="C643">
        <f>INDEX('Data-monthly'!A:C,MATCH(_xlfn.NUMBERVALUE(_xlfn.CONCAT(YEAR(A643),IF(MONTH(A643)&lt;10,_xlfn.CONCAT("0",MONTH(A643)),MONTH(A643)))),'Data-monthly'!A:A,0),3)</f>
        <v>93.8</v>
      </c>
      <c r="D643">
        <f>INDEX('Data-monthly'!A:D,MATCH(_xlfn.NUMBERVALUE(_xlfn.CONCAT(YEAR(A643),IF(MONTH(A643)&lt;10,_xlfn.CONCAT("0",MONTH(A643)),MONTH(A643)))),'Data-monthly'!A:A,0),4)</f>
        <v>3.8</v>
      </c>
      <c r="E643">
        <f>INDEX('Data-monthly'!A:E,MATCH(_xlfn.NUMBERVALUE(_xlfn.CONCAT(YEAR(A643),IF(MONTH(A643)&lt;10,_xlfn.CONCAT("0",MONTH(A643)),MONTH(A643)))),'Data-monthly'!A:A,0),5)</f>
        <v>1.52E-2</v>
      </c>
      <c r="F643" s="4">
        <f>INDEX('Data-monthly'!A:F,MATCH(_xlfn.NUMBERVALUE(_xlfn.CONCAT(YEAR(A643),IF(MONTH(A643)&lt;10,_xlfn.CONCAT("0",MONTH(A643)),MONTH(A643)))),'Data-monthly'!A:A,0),6)</f>
        <v>14113.9</v>
      </c>
      <c r="G643">
        <f>_xlfn.IFNA(INDEX('Data-covid'!A:B,MATCH(Overview!A643,'Data-covid'!A:A,0),2),0)</f>
        <v>0</v>
      </c>
      <c r="H643">
        <f>INDEX('Data-weather-dates'!D:F,MATCH(Overview!A643,'Data-weather-dates'!D:D,0),3)</f>
        <v>0</v>
      </c>
      <c r="I643">
        <f>INDEX('Data-holidays'!A:B,MATCH(Overview!A643,'Data-holidays'!A:A,0),2)</f>
        <v>0</v>
      </c>
    </row>
    <row r="644" spans="1:9" x14ac:dyDescent="0.2">
      <c r="A644" s="2">
        <v>43525</v>
      </c>
      <c r="B644">
        <f>INDEX('Data-monthly'!A:B,MATCH(_xlfn.NUMBERVALUE(_xlfn.CONCAT(YEAR(A644),IF(MONTH(A644)&lt;10,_xlfn.CONCAT("0",MONTH(A644)),MONTH(A644)))),'Data-monthly'!A:A,0),2)</f>
        <v>0.20030000000000001</v>
      </c>
      <c r="C644">
        <f>INDEX('Data-monthly'!A:C,MATCH(_xlfn.NUMBERVALUE(_xlfn.CONCAT(YEAR(A644),IF(MONTH(A644)&lt;10,_xlfn.CONCAT("0",MONTH(A644)),MONTH(A644)))),'Data-monthly'!A:A,0),3)</f>
        <v>98.4</v>
      </c>
      <c r="D644">
        <f>INDEX('Data-monthly'!A:D,MATCH(_xlfn.NUMBERVALUE(_xlfn.CONCAT(YEAR(A644),IF(MONTH(A644)&lt;10,_xlfn.CONCAT("0",MONTH(A644)),MONTH(A644)))),'Data-monthly'!A:A,0),4)</f>
        <v>3.8</v>
      </c>
      <c r="E644">
        <f>INDEX('Data-monthly'!A:E,MATCH(_xlfn.NUMBERVALUE(_xlfn.CONCAT(YEAR(A644),IF(MONTH(A644)&lt;10,_xlfn.CONCAT("0",MONTH(A644)),MONTH(A644)))),'Data-monthly'!A:A,0),5)</f>
        <v>1.8599999999999998E-2</v>
      </c>
      <c r="F644" s="4">
        <f>INDEX('Data-monthly'!A:F,MATCH(_xlfn.NUMBERVALUE(_xlfn.CONCAT(YEAR(A644),IF(MONTH(A644)&lt;10,_xlfn.CONCAT("0",MONTH(A644)),MONTH(A644)))),'Data-monthly'!A:A,0),6)</f>
        <v>14233.8</v>
      </c>
      <c r="G644">
        <f>_xlfn.IFNA(INDEX('Data-covid'!A:B,MATCH(Overview!A644,'Data-covid'!A:A,0),2),0)</f>
        <v>0</v>
      </c>
      <c r="H644">
        <f>INDEX('Data-weather-dates'!D:F,MATCH(Overview!A644,'Data-weather-dates'!D:D,0),3)</f>
        <v>0</v>
      </c>
      <c r="I644">
        <f>INDEX('Data-holidays'!A:B,MATCH(Overview!A644,'Data-holidays'!A:A,0),2)</f>
        <v>0</v>
      </c>
    </row>
    <row r="645" spans="1:9" x14ac:dyDescent="0.2">
      <c r="A645" s="2">
        <v>43526</v>
      </c>
      <c r="B645">
        <f>INDEX('Data-monthly'!A:B,MATCH(_xlfn.NUMBERVALUE(_xlfn.CONCAT(YEAR(A645),IF(MONTH(A645)&lt;10,_xlfn.CONCAT("0",MONTH(A645)),MONTH(A645)))),'Data-monthly'!A:A,0),2)</f>
        <v>0.20030000000000001</v>
      </c>
      <c r="C645">
        <f>INDEX('Data-monthly'!A:C,MATCH(_xlfn.NUMBERVALUE(_xlfn.CONCAT(YEAR(A645),IF(MONTH(A645)&lt;10,_xlfn.CONCAT("0",MONTH(A645)),MONTH(A645)))),'Data-monthly'!A:A,0),3)</f>
        <v>98.4</v>
      </c>
      <c r="D645">
        <f>INDEX('Data-monthly'!A:D,MATCH(_xlfn.NUMBERVALUE(_xlfn.CONCAT(YEAR(A645),IF(MONTH(A645)&lt;10,_xlfn.CONCAT("0",MONTH(A645)),MONTH(A645)))),'Data-monthly'!A:A,0),4)</f>
        <v>3.8</v>
      </c>
      <c r="E645">
        <f>INDEX('Data-monthly'!A:E,MATCH(_xlfn.NUMBERVALUE(_xlfn.CONCAT(YEAR(A645),IF(MONTH(A645)&lt;10,_xlfn.CONCAT("0",MONTH(A645)),MONTH(A645)))),'Data-monthly'!A:A,0),5)</f>
        <v>1.8599999999999998E-2</v>
      </c>
      <c r="F645" s="4">
        <f>INDEX('Data-monthly'!A:F,MATCH(_xlfn.NUMBERVALUE(_xlfn.CONCAT(YEAR(A645),IF(MONTH(A645)&lt;10,_xlfn.CONCAT("0",MONTH(A645)),MONTH(A645)))),'Data-monthly'!A:A,0),6)</f>
        <v>14233.8</v>
      </c>
      <c r="G645">
        <f>_xlfn.IFNA(INDEX('Data-covid'!A:B,MATCH(Overview!A645,'Data-covid'!A:A,0),2),0)</f>
        <v>0</v>
      </c>
      <c r="H645">
        <f>INDEX('Data-weather-dates'!D:F,MATCH(Overview!A645,'Data-weather-dates'!D:D,0),3)</f>
        <v>0</v>
      </c>
      <c r="I645">
        <f>INDEX('Data-holidays'!A:B,MATCH(Overview!A645,'Data-holidays'!A:A,0),2)</f>
        <v>0</v>
      </c>
    </row>
    <row r="646" spans="1:9" x14ac:dyDescent="0.2">
      <c r="A646" s="2">
        <v>43527</v>
      </c>
      <c r="B646">
        <f>INDEX('Data-monthly'!A:B,MATCH(_xlfn.NUMBERVALUE(_xlfn.CONCAT(YEAR(A646),IF(MONTH(A646)&lt;10,_xlfn.CONCAT("0",MONTH(A646)),MONTH(A646)))),'Data-monthly'!A:A,0),2)</f>
        <v>0.20030000000000001</v>
      </c>
      <c r="C646">
        <f>INDEX('Data-monthly'!A:C,MATCH(_xlfn.NUMBERVALUE(_xlfn.CONCAT(YEAR(A646),IF(MONTH(A646)&lt;10,_xlfn.CONCAT("0",MONTH(A646)),MONTH(A646)))),'Data-monthly'!A:A,0),3)</f>
        <v>98.4</v>
      </c>
      <c r="D646">
        <f>INDEX('Data-monthly'!A:D,MATCH(_xlfn.NUMBERVALUE(_xlfn.CONCAT(YEAR(A646),IF(MONTH(A646)&lt;10,_xlfn.CONCAT("0",MONTH(A646)),MONTH(A646)))),'Data-monthly'!A:A,0),4)</f>
        <v>3.8</v>
      </c>
      <c r="E646">
        <f>INDEX('Data-monthly'!A:E,MATCH(_xlfn.NUMBERVALUE(_xlfn.CONCAT(YEAR(A646),IF(MONTH(A646)&lt;10,_xlfn.CONCAT("0",MONTH(A646)),MONTH(A646)))),'Data-monthly'!A:A,0),5)</f>
        <v>1.8599999999999998E-2</v>
      </c>
      <c r="F646" s="4">
        <f>INDEX('Data-monthly'!A:F,MATCH(_xlfn.NUMBERVALUE(_xlfn.CONCAT(YEAR(A646),IF(MONTH(A646)&lt;10,_xlfn.CONCAT("0",MONTH(A646)),MONTH(A646)))),'Data-monthly'!A:A,0),6)</f>
        <v>14233.8</v>
      </c>
      <c r="G646">
        <f>_xlfn.IFNA(INDEX('Data-covid'!A:B,MATCH(Overview!A646,'Data-covid'!A:A,0),2),0)</f>
        <v>0</v>
      </c>
      <c r="H646">
        <f>INDEX('Data-weather-dates'!D:F,MATCH(Overview!A646,'Data-weather-dates'!D:D,0),3)</f>
        <v>0</v>
      </c>
      <c r="I646">
        <f>INDEX('Data-holidays'!A:B,MATCH(Overview!A646,'Data-holidays'!A:A,0),2)</f>
        <v>0</v>
      </c>
    </row>
    <row r="647" spans="1:9" x14ac:dyDescent="0.2">
      <c r="A647" s="2">
        <v>43528</v>
      </c>
      <c r="B647">
        <f>INDEX('Data-monthly'!A:B,MATCH(_xlfn.NUMBERVALUE(_xlfn.CONCAT(YEAR(A647),IF(MONTH(A647)&lt;10,_xlfn.CONCAT("0",MONTH(A647)),MONTH(A647)))),'Data-monthly'!A:A,0),2)</f>
        <v>0.20030000000000001</v>
      </c>
      <c r="C647">
        <f>INDEX('Data-monthly'!A:C,MATCH(_xlfn.NUMBERVALUE(_xlfn.CONCAT(YEAR(A647),IF(MONTH(A647)&lt;10,_xlfn.CONCAT("0",MONTH(A647)),MONTH(A647)))),'Data-monthly'!A:A,0),3)</f>
        <v>98.4</v>
      </c>
      <c r="D647">
        <f>INDEX('Data-monthly'!A:D,MATCH(_xlfn.NUMBERVALUE(_xlfn.CONCAT(YEAR(A647),IF(MONTH(A647)&lt;10,_xlfn.CONCAT("0",MONTH(A647)),MONTH(A647)))),'Data-monthly'!A:A,0),4)</f>
        <v>3.8</v>
      </c>
      <c r="E647">
        <f>INDEX('Data-monthly'!A:E,MATCH(_xlfn.NUMBERVALUE(_xlfn.CONCAT(YEAR(A647),IF(MONTH(A647)&lt;10,_xlfn.CONCAT("0",MONTH(A647)),MONTH(A647)))),'Data-monthly'!A:A,0),5)</f>
        <v>1.8599999999999998E-2</v>
      </c>
      <c r="F647" s="4">
        <f>INDEX('Data-monthly'!A:F,MATCH(_xlfn.NUMBERVALUE(_xlfn.CONCAT(YEAR(A647),IF(MONTH(A647)&lt;10,_xlfn.CONCAT("0",MONTH(A647)),MONTH(A647)))),'Data-monthly'!A:A,0),6)</f>
        <v>14233.8</v>
      </c>
      <c r="G647">
        <f>_xlfn.IFNA(INDEX('Data-covid'!A:B,MATCH(Overview!A647,'Data-covid'!A:A,0),2),0)</f>
        <v>0</v>
      </c>
      <c r="H647">
        <f>INDEX('Data-weather-dates'!D:F,MATCH(Overview!A647,'Data-weather-dates'!D:D,0),3)</f>
        <v>0</v>
      </c>
      <c r="I647">
        <f>INDEX('Data-holidays'!A:B,MATCH(Overview!A647,'Data-holidays'!A:A,0),2)</f>
        <v>0</v>
      </c>
    </row>
    <row r="648" spans="1:9" x14ac:dyDescent="0.2">
      <c r="A648" s="2">
        <v>43529</v>
      </c>
      <c r="B648">
        <f>INDEX('Data-monthly'!A:B,MATCH(_xlfn.NUMBERVALUE(_xlfn.CONCAT(YEAR(A648),IF(MONTH(A648)&lt;10,_xlfn.CONCAT("0",MONTH(A648)),MONTH(A648)))),'Data-monthly'!A:A,0),2)</f>
        <v>0.20030000000000001</v>
      </c>
      <c r="C648">
        <f>INDEX('Data-monthly'!A:C,MATCH(_xlfn.NUMBERVALUE(_xlfn.CONCAT(YEAR(A648),IF(MONTH(A648)&lt;10,_xlfn.CONCAT("0",MONTH(A648)),MONTH(A648)))),'Data-monthly'!A:A,0),3)</f>
        <v>98.4</v>
      </c>
      <c r="D648">
        <f>INDEX('Data-monthly'!A:D,MATCH(_xlfn.NUMBERVALUE(_xlfn.CONCAT(YEAR(A648),IF(MONTH(A648)&lt;10,_xlfn.CONCAT("0",MONTH(A648)),MONTH(A648)))),'Data-monthly'!A:A,0),4)</f>
        <v>3.8</v>
      </c>
      <c r="E648">
        <f>INDEX('Data-monthly'!A:E,MATCH(_xlfn.NUMBERVALUE(_xlfn.CONCAT(YEAR(A648),IF(MONTH(A648)&lt;10,_xlfn.CONCAT("0",MONTH(A648)),MONTH(A648)))),'Data-monthly'!A:A,0),5)</f>
        <v>1.8599999999999998E-2</v>
      </c>
      <c r="F648" s="4">
        <f>INDEX('Data-monthly'!A:F,MATCH(_xlfn.NUMBERVALUE(_xlfn.CONCAT(YEAR(A648),IF(MONTH(A648)&lt;10,_xlfn.CONCAT("0",MONTH(A648)),MONTH(A648)))),'Data-monthly'!A:A,0),6)</f>
        <v>14233.8</v>
      </c>
      <c r="G648">
        <f>_xlfn.IFNA(INDEX('Data-covid'!A:B,MATCH(Overview!A648,'Data-covid'!A:A,0),2),0)</f>
        <v>0</v>
      </c>
      <c r="H648">
        <f>INDEX('Data-weather-dates'!D:F,MATCH(Overview!A648,'Data-weather-dates'!D:D,0),3)</f>
        <v>0</v>
      </c>
      <c r="I648">
        <f>INDEX('Data-holidays'!A:B,MATCH(Overview!A648,'Data-holidays'!A:A,0),2)</f>
        <v>0</v>
      </c>
    </row>
    <row r="649" spans="1:9" x14ac:dyDescent="0.2">
      <c r="A649" s="2">
        <v>43530</v>
      </c>
      <c r="B649">
        <f>INDEX('Data-monthly'!A:B,MATCH(_xlfn.NUMBERVALUE(_xlfn.CONCAT(YEAR(A649),IF(MONTH(A649)&lt;10,_xlfn.CONCAT("0",MONTH(A649)),MONTH(A649)))),'Data-monthly'!A:A,0),2)</f>
        <v>0.20030000000000001</v>
      </c>
      <c r="C649">
        <f>INDEX('Data-monthly'!A:C,MATCH(_xlfn.NUMBERVALUE(_xlfn.CONCAT(YEAR(A649),IF(MONTH(A649)&lt;10,_xlfn.CONCAT("0",MONTH(A649)),MONTH(A649)))),'Data-monthly'!A:A,0),3)</f>
        <v>98.4</v>
      </c>
      <c r="D649">
        <f>INDEX('Data-monthly'!A:D,MATCH(_xlfn.NUMBERVALUE(_xlfn.CONCAT(YEAR(A649),IF(MONTH(A649)&lt;10,_xlfn.CONCAT("0",MONTH(A649)),MONTH(A649)))),'Data-monthly'!A:A,0),4)</f>
        <v>3.8</v>
      </c>
      <c r="E649">
        <f>INDEX('Data-monthly'!A:E,MATCH(_xlfn.NUMBERVALUE(_xlfn.CONCAT(YEAR(A649),IF(MONTH(A649)&lt;10,_xlfn.CONCAT("0",MONTH(A649)),MONTH(A649)))),'Data-monthly'!A:A,0),5)</f>
        <v>1.8599999999999998E-2</v>
      </c>
      <c r="F649" s="4">
        <f>INDEX('Data-monthly'!A:F,MATCH(_xlfn.NUMBERVALUE(_xlfn.CONCAT(YEAR(A649),IF(MONTH(A649)&lt;10,_xlfn.CONCAT("0",MONTH(A649)),MONTH(A649)))),'Data-monthly'!A:A,0),6)</f>
        <v>14233.8</v>
      </c>
      <c r="G649">
        <f>_xlfn.IFNA(INDEX('Data-covid'!A:B,MATCH(Overview!A649,'Data-covid'!A:A,0),2),0)</f>
        <v>0</v>
      </c>
      <c r="H649">
        <f>INDEX('Data-weather-dates'!D:F,MATCH(Overview!A649,'Data-weather-dates'!D:D,0),3)</f>
        <v>0</v>
      </c>
      <c r="I649">
        <f>INDEX('Data-holidays'!A:B,MATCH(Overview!A649,'Data-holidays'!A:A,0),2)</f>
        <v>0</v>
      </c>
    </row>
    <row r="650" spans="1:9" x14ac:dyDescent="0.2">
      <c r="A650" s="2">
        <v>43531</v>
      </c>
      <c r="B650">
        <f>INDEX('Data-monthly'!A:B,MATCH(_xlfn.NUMBERVALUE(_xlfn.CONCAT(YEAR(A650),IF(MONTH(A650)&lt;10,_xlfn.CONCAT("0",MONTH(A650)),MONTH(A650)))),'Data-monthly'!A:A,0),2)</f>
        <v>0.20030000000000001</v>
      </c>
      <c r="C650">
        <f>INDEX('Data-monthly'!A:C,MATCH(_xlfn.NUMBERVALUE(_xlfn.CONCAT(YEAR(A650),IF(MONTH(A650)&lt;10,_xlfn.CONCAT("0",MONTH(A650)),MONTH(A650)))),'Data-monthly'!A:A,0),3)</f>
        <v>98.4</v>
      </c>
      <c r="D650">
        <f>INDEX('Data-monthly'!A:D,MATCH(_xlfn.NUMBERVALUE(_xlfn.CONCAT(YEAR(A650),IF(MONTH(A650)&lt;10,_xlfn.CONCAT("0",MONTH(A650)),MONTH(A650)))),'Data-monthly'!A:A,0),4)</f>
        <v>3.8</v>
      </c>
      <c r="E650">
        <f>INDEX('Data-monthly'!A:E,MATCH(_xlfn.NUMBERVALUE(_xlfn.CONCAT(YEAR(A650),IF(MONTH(A650)&lt;10,_xlfn.CONCAT("0",MONTH(A650)),MONTH(A650)))),'Data-monthly'!A:A,0),5)</f>
        <v>1.8599999999999998E-2</v>
      </c>
      <c r="F650" s="4">
        <f>INDEX('Data-monthly'!A:F,MATCH(_xlfn.NUMBERVALUE(_xlfn.CONCAT(YEAR(A650),IF(MONTH(A650)&lt;10,_xlfn.CONCAT("0",MONTH(A650)),MONTH(A650)))),'Data-monthly'!A:A,0),6)</f>
        <v>14233.8</v>
      </c>
      <c r="G650">
        <f>_xlfn.IFNA(INDEX('Data-covid'!A:B,MATCH(Overview!A650,'Data-covid'!A:A,0),2),0)</f>
        <v>0</v>
      </c>
      <c r="H650">
        <f>INDEX('Data-weather-dates'!D:F,MATCH(Overview!A650,'Data-weather-dates'!D:D,0),3)</f>
        <v>0</v>
      </c>
      <c r="I650">
        <f>INDEX('Data-holidays'!A:B,MATCH(Overview!A650,'Data-holidays'!A:A,0),2)</f>
        <v>0</v>
      </c>
    </row>
    <row r="651" spans="1:9" x14ac:dyDescent="0.2">
      <c r="A651" s="2">
        <v>43532</v>
      </c>
      <c r="B651">
        <f>INDEX('Data-monthly'!A:B,MATCH(_xlfn.NUMBERVALUE(_xlfn.CONCAT(YEAR(A651),IF(MONTH(A651)&lt;10,_xlfn.CONCAT("0",MONTH(A651)),MONTH(A651)))),'Data-monthly'!A:A,0),2)</f>
        <v>0.20030000000000001</v>
      </c>
      <c r="C651">
        <f>INDEX('Data-monthly'!A:C,MATCH(_xlfn.NUMBERVALUE(_xlfn.CONCAT(YEAR(A651),IF(MONTH(A651)&lt;10,_xlfn.CONCAT("0",MONTH(A651)),MONTH(A651)))),'Data-monthly'!A:A,0),3)</f>
        <v>98.4</v>
      </c>
      <c r="D651">
        <f>INDEX('Data-monthly'!A:D,MATCH(_xlfn.NUMBERVALUE(_xlfn.CONCAT(YEAR(A651),IF(MONTH(A651)&lt;10,_xlfn.CONCAT("0",MONTH(A651)),MONTH(A651)))),'Data-monthly'!A:A,0),4)</f>
        <v>3.8</v>
      </c>
      <c r="E651">
        <f>INDEX('Data-monthly'!A:E,MATCH(_xlfn.NUMBERVALUE(_xlfn.CONCAT(YEAR(A651),IF(MONTH(A651)&lt;10,_xlfn.CONCAT("0",MONTH(A651)),MONTH(A651)))),'Data-monthly'!A:A,0),5)</f>
        <v>1.8599999999999998E-2</v>
      </c>
      <c r="F651" s="4">
        <f>INDEX('Data-monthly'!A:F,MATCH(_xlfn.NUMBERVALUE(_xlfn.CONCAT(YEAR(A651),IF(MONTH(A651)&lt;10,_xlfn.CONCAT("0",MONTH(A651)),MONTH(A651)))),'Data-monthly'!A:A,0),6)</f>
        <v>14233.8</v>
      </c>
      <c r="G651">
        <f>_xlfn.IFNA(INDEX('Data-covid'!A:B,MATCH(Overview!A651,'Data-covid'!A:A,0),2),0)</f>
        <v>0</v>
      </c>
      <c r="H651">
        <f>INDEX('Data-weather-dates'!D:F,MATCH(Overview!A651,'Data-weather-dates'!D:D,0),3)</f>
        <v>0</v>
      </c>
      <c r="I651">
        <f>INDEX('Data-holidays'!A:B,MATCH(Overview!A651,'Data-holidays'!A:A,0),2)</f>
        <v>0</v>
      </c>
    </row>
    <row r="652" spans="1:9" x14ac:dyDescent="0.2">
      <c r="A652" s="2">
        <v>43533</v>
      </c>
      <c r="B652">
        <f>INDEX('Data-monthly'!A:B,MATCH(_xlfn.NUMBERVALUE(_xlfn.CONCAT(YEAR(A652),IF(MONTH(A652)&lt;10,_xlfn.CONCAT("0",MONTH(A652)),MONTH(A652)))),'Data-monthly'!A:A,0),2)</f>
        <v>0.20030000000000001</v>
      </c>
      <c r="C652">
        <f>INDEX('Data-monthly'!A:C,MATCH(_xlfn.NUMBERVALUE(_xlfn.CONCAT(YEAR(A652),IF(MONTH(A652)&lt;10,_xlfn.CONCAT("0",MONTH(A652)),MONTH(A652)))),'Data-monthly'!A:A,0),3)</f>
        <v>98.4</v>
      </c>
      <c r="D652">
        <f>INDEX('Data-monthly'!A:D,MATCH(_xlfn.NUMBERVALUE(_xlfn.CONCAT(YEAR(A652),IF(MONTH(A652)&lt;10,_xlfn.CONCAT("0",MONTH(A652)),MONTH(A652)))),'Data-monthly'!A:A,0),4)</f>
        <v>3.8</v>
      </c>
      <c r="E652">
        <f>INDEX('Data-monthly'!A:E,MATCH(_xlfn.NUMBERVALUE(_xlfn.CONCAT(YEAR(A652),IF(MONTH(A652)&lt;10,_xlfn.CONCAT("0",MONTH(A652)),MONTH(A652)))),'Data-monthly'!A:A,0),5)</f>
        <v>1.8599999999999998E-2</v>
      </c>
      <c r="F652" s="4">
        <f>INDEX('Data-monthly'!A:F,MATCH(_xlfn.NUMBERVALUE(_xlfn.CONCAT(YEAR(A652),IF(MONTH(A652)&lt;10,_xlfn.CONCAT("0",MONTH(A652)),MONTH(A652)))),'Data-monthly'!A:A,0),6)</f>
        <v>14233.8</v>
      </c>
      <c r="G652">
        <f>_xlfn.IFNA(INDEX('Data-covid'!A:B,MATCH(Overview!A652,'Data-covid'!A:A,0),2),0)</f>
        <v>0</v>
      </c>
      <c r="H652">
        <f>INDEX('Data-weather-dates'!D:F,MATCH(Overview!A652,'Data-weather-dates'!D:D,0),3)</f>
        <v>0</v>
      </c>
      <c r="I652">
        <f>INDEX('Data-holidays'!A:B,MATCH(Overview!A652,'Data-holidays'!A:A,0),2)</f>
        <v>0</v>
      </c>
    </row>
    <row r="653" spans="1:9" x14ac:dyDescent="0.2">
      <c r="A653" s="2">
        <v>43534</v>
      </c>
      <c r="B653">
        <f>INDEX('Data-monthly'!A:B,MATCH(_xlfn.NUMBERVALUE(_xlfn.CONCAT(YEAR(A653),IF(MONTH(A653)&lt;10,_xlfn.CONCAT("0",MONTH(A653)),MONTH(A653)))),'Data-monthly'!A:A,0),2)</f>
        <v>0.20030000000000001</v>
      </c>
      <c r="C653">
        <f>INDEX('Data-monthly'!A:C,MATCH(_xlfn.NUMBERVALUE(_xlfn.CONCAT(YEAR(A653),IF(MONTH(A653)&lt;10,_xlfn.CONCAT("0",MONTH(A653)),MONTH(A653)))),'Data-monthly'!A:A,0),3)</f>
        <v>98.4</v>
      </c>
      <c r="D653">
        <f>INDEX('Data-monthly'!A:D,MATCH(_xlfn.NUMBERVALUE(_xlfn.CONCAT(YEAR(A653),IF(MONTH(A653)&lt;10,_xlfn.CONCAT("0",MONTH(A653)),MONTH(A653)))),'Data-monthly'!A:A,0),4)</f>
        <v>3.8</v>
      </c>
      <c r="E653">
        <f>INDEX('Data-monthly'!A:E,MATCH(_xlfn.NUMBERVALUE(_xlfn.CONCAT(YEAR(A653),IF(MONTH(A653)&lt;10,_xlfn.CONCAT("0",MONTH(A653)),MONTH(A653)))),'Data-monthly'!A:A,0),5)</f>
        <v>1.8599999999999998E-2</v>
      </c>
      <c r="F653" s="4">
        <f>INDEX('Data-monthly'!A:F,MATCH(_xlfn.NUMBERVALUE(_xlfn.CONCAT(YEAR(A653),IF(MONTH(A653)&lt;10,_xlfn.CONCAT("0",MONTH(A653)),MONTH(A653)))),'Data-monthly'!A:A,0),6)</f>
        <v>14233.8</v>
      </c>
      <c r="G653">
        <f>_xlfn.IFNA(INDEX('Data-covid'!A:B,MATCH(Overview!A653,'Data-covid'!A:A,0),2),0)</f>
        <v>0</v>
      </c>
      <c r="H653">
        <f>INDEX('Data-weather-dates'!D:F,MATCH(Overview!A653,'Data-weather-dates'!D:D,0),3)</f>
        <v>0</v>
      </c>
      <c r="I653">
        <f>INDEX('Data-holidays'!A:B,MATCH(Overview!A653,'Data-holidays'!A:A,0),2)</f>
        <v>0</v>
      </c>
    </row>
    <row r="654" spans="1:9" x14ac:dyDescent="0.2">
      <c r="A654" s="2">
        <v>43535</v>
      </c>
      <c r="B654">
        <f>INDEX('Data-monthly'!A:B,MATCH(_xlfn.NUMBERVALUE(_xlfn.CONCAT(YEAR(A654),IF(MONTH(A654)&lt;10,_xlfn.CONCAT("0",MONTH(A654)),MONTH(A654)))),'Data-monthly'!A:A,0),2)</f>
        <v>0.20030000000000001</v>
      </c>
      <c r="C654">
        <f>INDEX('Data-monthly'!A:C,MATCH(_xlfn.NUMBERVALUE(_xlfn.CONCAT(YEAR(A654),IF(MONTH(A654)&lt;10,_xlfn.CONCAT("0",MONTH(A654)),MONTH(A654)))),'Data-monthly'!A:A,0),3)</f>
        <v>98.4</v>
      </c>
      <c r="D654">
        <f>INDEX('Data-monthly'!A:D,MATCH(_xlfn.NUMBERVALUE(_xlfn.CONCAT(YEAR(A654),IF(MONTH(A654)&lt;10,_xlfn.CONCAT("0",MONTH(A654)),MONTH(A654)))),'Data-monthly'!A:A,0),4)</f>
        <v>3.8</v>
      </c>
      <c r="E654">
        <f>INDEX('Data-monthly'!A:E,MATCH(_xlfn.NUMBERVALUE(_xlfn.CONCAT(YEAR(A654),IF(MONTH(A654)&lt;10,_xlfn.CONCAT("0",MONTH(A654)),MONTH(A654)))),'Data-monthly'!A:A,0),5)</f>
        <v>1.8599999999999998E-2</v>
      </c>
      <c r="F654" s="4">
        <f>INDEX('Data-monthly'!A:F,MATCH(_xlfn.NUMBERVALUE(_xlfn.CONCAT(YEAR(A654),IF(MONTH(A654)&lt;10,_xlfn.CONCAT("0",MONTH(A654)),MONTH(A654)))),'Data-monthly'!A:A,0),6)</f>
        <v>14233.8</v>
      </c>
      <c r="G654">
        <f>_xlfn.IFNA(INDEX('Data-covid'!A:B,MATCH(Overview!A654,'Data-covid'!A:A,0),2),0)</f>
        <v>0</v>
      </c>
      <c r="H654">
        <f>INDEX('Data-weather-dates'!D:F,MATCH(Overview!A654,'Data-weather-dates'!D:D,0),3)</f>
        <v>0</v>
      </c>
      <c r="I654">
        <f>INDEX('Data-holidays'!A:B,MATCH(Overview!A654,'Data-holidays'!A:A,0),2)</f>
        <v>0</v>
      </c>
    </row>
    <row r="655" spans="1:9" x14ac:dyDescent="0.2">
      <c r="A655" s="2">
        <v>43536</v>
      </c>
      <c r="B655">
        <f>INDEX('Data-monthly'!A:B,MATCH(_xlfn.NUMBERVALUE(_xlfn.CONCAT(YEAR(A655),IF(MONTH(A655)&lt;10,_xlfn.CONCAT("0",MONTH(A655)),MONTH(A655)))),'Data-monthly'!A:A,0),2)</f>
        <v>0.20030000000000001</v>
      </c>
      <c r="C655">
        <f>INDEX('Data-monthly'!A:C,MATCH(_xlfn.NUMBERVALUE(_xlfn.CONCAT(YEAR(A655),IF(MONTH(A655)&lt;10,_xlfn.CONCAT("0",MONTH(A655)),MONTH(A655)))),'Data-monthly'!A:A,0),3)</f>
        <v>98.4</v>
      </c>
      <c r="D655">
        <f>INDEX('Data-monthly'!A:D,MATCH(_xlfn.NUMBERVALUE(_xlfn.CONCAT(YEAR(A655),IF(MONTH(A655)&lt;10,_xlfn.CONCAT("0",MONTH(A655)),MONTH(A655)))),'Data-monthly'!A:A,0),4)</f>
        <v>3.8</v>
      </c>
      <c r="E655">
        <f>INDEX('Data-monthly'!A:E,MATCH(_xlfn.NUMBERVALUE(_xlfn.CONCAT(YEAR(A655),IF(MONTH(A655)&lt;10,_xlfn.CONCAT("0",MONTH(A655)),MONTH(A655)))),'Data-monthly'!A:A,0),5)</f>
        <v>1.8599999999999998E-2</v>
      </c>
      <c r="F655" s="4">
        <f>INDEX('Data-monthly'!A:F,MATCH(_xlfn.NUMBERVALUE(_xlfn.CONCAT(YEAR(A655),IF(MONTH(A655)&lt;10,_xlfn.CONCAT("0",MONTH(A655)),MONTH(A655)))),'Data-monthly'!A:A,0),6)</f>
        <v>14233.8</v>
      </c>
      <c r="G655">
        <f>_xlfn.IFNA(INDEX('Data-covid'!A:B,MATCH(Overview!A655,'Data-covid'!A:A,0),2),0)</f>
        <v>0</v>
      </c>
      <c r="H655">
        <f>INDEX('Data-weather-dates'!D:F,MATCH(Overview!A655,'Data-weather-dates'!D:D,0),3)</f>
        <v>0</v>
      </c>
      <c r="I655">
        <f>INDEX('Data-holidays'!A:B,MATCH(Overview!A655,'Data-holidays'!A:A,0),2)</f>
        <v>0</v>
      </c>
    </row>
    <row r="656" spans="1:9" x14ac:dyDescent="0.2">
      <c r="A656" s="2">
        <v>43537</v>
      </c>
      <c r="B656">
        <f>INDEX('Data-monthly'!A:B,MATCH(_xlfn.NUMBERVALUE(_xlfn.CONCAT(YEAR(A656),IF(MONTH(A656)&lt;10,_xlfn.CONCAT("0",MONTH(A656)),MONTH(A656)))),'Data-monthly'!A:A,0),2)</f>
        <v>0.20030000000000001</v>
      </c>
      <c r="C656">
        <f>INDEX('Data-monthly'!A:C,MATCH(_xlfn.NUMBERVALUE(_xlfn.CONCAT(YEAR(A656),IF(MONTH(A656)&lt;10,_xlfn.CONCAT("0",MONTH(A656)),MONTH(A656)))),'Data-monthly'!A:A,0),3)</f>
        <v>98.4</v>
      </c>
      <c r="D656">
        <f>INDEX('Data-monthly'!A:D,MATCH(_xlfn.NUMBERVALUE(_xlfn.CONCAT(YEAR(A656),IF(MONTH(A656)&lt;10,_xlfn.CONCAT("0",MONTH(A656)),MONTH(A656)))),'Data-monthly'!A:A,0),4)</f>
        <v>3.8</v>
      </c>
      <c r="E656">
        <f>INDEX('Data-monthly'!A:E,MATCH(_xlfn.NUMBERVALUE(_xlfn.CONCAT(YEAR(A656),IF(MONTH(A656)&lt;10,_xlfn.CONCAT("0",MONTH(A656)),MONTH(A656)))),'Data-monthly'!A:A,0),5)</f>
        <v>1.8599999999999998E-2</v>
      </c>
      <c r="F656" s="4">
        <f>INDEX('Data-monthly'!A:F,MATCH(_xlfn.NUMBERVALUE(_xlfn.CONCAT(YEAR(A656),IF(MONTH(A656)&lt;10,_xlfn.CONCAT("0",MONTH(A656)),MONTH(A656)))),'Data-monthly'!A:A,0),6)</f>
        <v>14233.8</v>
      </c>
      <c r="G656">
        <f>_xlfn.IFNA(INDEX('Data-covid'!A:B,MATCH(Overview!A656,'Data-covid'!A:A,0),2),0)</f>
        <v>0</v>
      </c>
      <c r="H656">
        <f>INDEX('Data-weather-dates'!D:F,MATCH(Overview!A656,'Data-weather-dates'!D:D,0),3)</f>
        <v>0</v>
      </c>
      <c r="I656">
        <f>INDEX('Data-holidays'!A:B,MATCH(Overview!A656,'Data-holidays'!A:A,0),2)</f>
        <v>0</v>
      </c>
    </row>
    <row r="657" spans="1:9" x14ac:dyDescent="0.2">
      <c r="A657" s="2">
        <v>43538</v>
      </c>
      <c r="B657">
        <f>INDEX('Data-monthly'!A:B,MATCH(_xlfn.NUMBERVALUE(_xlfn.CONCAT(YEAR(A657),IF(MONTH(A657)&lt;10,_xlfn.CONCAT("0",MONTH(A657)),MONTH(A657)))),'Data-monthly'!A:A,0),2)</f>
        <v>0.20030000000000001</v>
      </c>
      <c r="C657">
        <f>INDEX('Data-monthly'!A:C,MATCH(_xlfn.NUMBERVALUE(_xlfn.CONCAT(YEAR(A657),IF(MONTH(A657)&lt;10,_xlfn.CONCAT("0",MONTH(A657)),MONTH(A657)))),'Data-monthly'!A:A,0),3)</f>
        <v>98.4</v>
      </c>
      <c r="D657">
        <f>INDEX('Data-monthly'!A:D,MATCH(_xlfn.NUMBERVALUE(_xlfn.CONCAT(YEAR(A657),IF(MONTH(A657)&lt;10,_xlfn.CONCAT("0",MONTH(A657)),MONTH(A657)))),'Data-monthly'!A:A,0),4)</f>
        <v>3.8</v>
      </c>
      <c r="E657">
        <f>INDEX('Data-monthly'!A:E,MATCH(_xlfn.NUMBERVALUE(_xlfn.CONCAT(YEAR(A657),IF(MONTH(A657)&lt;10,_xlfn.CONCAT("0",MONTH(A657)),MONTH(A657)))),'Data-monthly'!A:A,0),5)</f>
        <v>1.8599999999999998E-2</v>
      </c>
      <c r="F657" s="4">
        <f>INDEX('Data-monthly'!A:F,MATCH(_xlfn.NUMBERVALUE(_xlfn.CONCAT(YEAR(A657),IF(MONTH(A657)&lt;10,_xlfn.CONCAT("0",MONTH(A657)),MONTH(A657)))),'Data-monthly'!A:A,0),6)</f>
        <v>14233.8</v>
      </c>
      <c r="G657">
        <f>_xlfn.IFNA(INDEX('Data-covid'!A:B,MATCH(Overview!A657,'Data-covid'!A:A,0),2),0)</f>
        <v>0</v>
      </c>
      <c r="H657">
        <f>INDEX('Data-weather-dates'!D:F,MATCH(Overview!A657,'Data-weather-dates'!D:D,0),3)</f>
        <v>0</v>
      </c>
      <c r="I657">
        <f>INDEX('Data-holidays'!A:B,MATCH(Overview!A657,'Data-holidays'!A:A,0),2)</f>
        <v>0</v>
      </c>
    </row>
    <row r="658" spans="1:9" x14ac:dyDescent="0.2">
      <c r="A658" s="2">
        <v>43539</v>
      </c>
      <c r="B658">
        <f>INDEX('Data-monthly'!A:B,MATCH(_xlfn.NUMBERVALUE(_xlfn.CONCAT(YEAR(A658),IF(MONTH(A658)&lt;10,_xlfn.CONCAT("0",MONTH(A658)),MONTH(A658)))),'Data-monthly'!A:A,0),2)</f>
        <v>0.20030000000000001</v>
      </c>
      <c r="C658">
        <f>INDEX('Data-monthly'!A:C,MATCH(_xlfn.NUMBERVALUE(_xlfn.CONCAT(YEAR(A658),IF(MONTH(A658)&lt;10,_xlfn.CONCAT("0",MONTH(A658)),MONTH(A658)))),'Data-monthly'!A:A,0),3)</f>
        <v>98.4</v>
      </c>
      <c r="D658">
        <f>INDEX('Data-monthly'!A:D,MATCH(_xlfn.NUMBERVALUE(_xlfn.CONCAT(YEAR(A658),IF(MONTH(A658)&lt;10,_xlfn.CONCAT("0",MONTH(A658)),MONTH(A658)))),'Data-monthly'!A:A,0),4)</f>
        <v>3.8</v>
      </c>
      <c r="E658">
        <f>INDEX('Data-monthly'!A:E,MATCH(_xlfn.NUMBERVALUE(_xlfn.CONCAT(YEAR(A658),IF(MONTH(A658)&lt;10,_xlfn.CONCAT("0",MONTH(A658)),MONTH(A658)))),'Data-monthly'!A:A,0),5)</f>
        <v>1.8599999999999998E-2</v>
      </c>
      <c r="F658" s="4">
        <f>INDEX('Data-monthly'!A:F,MATCH(_xlfn.NUMBERVALUE(_xlfn.CONCAT(YEAR(A658),IF(MONTH(A658)&lt;10,_xlfn.CONCAT("0",MONTH(A658)),MONTH(A658)))),'Data-monthly'!A:A,0),6)</f>
        <v>14233.8</v>
      </c>
      <c r="G658">
        <f>_xlfn.IFNA(INDEX('Data-covid'!A:B,MATCH(Overview!A658,'Data-covid'!A:A,0),2),0)</f>
        <v>0</v>
      </c>
      <c r="H658">
        <f>INDEX('Data-weather-dates'!D:F,MATCH(Overview!A658,'Data-weather-dates'!D:D,0),3)</f>
        <v>0</v>
      </c>
      <c r="I658">
        <f>INDEX('Data-holidays'!A:B,MATCH(Overview!A658,'Data-holidays'!A:A,0),2)</f>
        <v>0</v>
      </c>
    </row>
    <row r="659" spans="1:9" x14ac:dyDescent="0.2">
      <c r="A659" s="2">
        <v>43540</v>
      </c>
      <c r="B659">
        <f>INDEX('Data-monthly'!A:B,MATCH(_xlfn.NUMBERVALUE(_xlfn.CONCAT(YEAR(A659),IF(MONTH(A659)&lt;10,_xlfn.CONCAT("0",MONTH(A659)),MONTH(A659)))),'Data-monthly'!A:A,0),2)</f>
        <v>0.20030000000000001</v>
      </c>
      <c r="C659">
        <f>INDEX('Data-monthly'!A:C,MATCH(_xlfn.NUMBERVALUE(_xlfn.CONCAT(YEAR(A659),IF(MONTH(A659)&lt;10,_xlfn.CONCAT("0",MONTH(A659)),MONTH(A659)))),'Data-monthly'!A:A,0),3)</f>
        <v>98.4</v>
      </c>
      <c r="D659">
        <f>INDEX('Data-monthly'!A:D,MATCH(_xlfn.NUMBERVALUE(_xlfn.CONCAT(YEAR(A659),IF(MONTH(A659)&lt;10,_xlfn.CONCAT("0",MONTH(A659)),MONTH(A659)))),'Data-monthly'!A:A,0),4)</f>
        <v>3.8</v>
      </c>
      <c r="E659">
        <f>INDEX('Data-monthly'!A:E,MATCH(_xlfn.NUMBERVALUE(_xlfn.CONCAT(YEAR(A659),IF(MONTH(A659)&lt;10,_xlfn.CONCAT("0",MONTH(A659)),MONTH(A659)))),'Data-monthly'!A:A,0),5)</f>
        <v>1.8599999999999998E-2</v>
      </c>
      <c r="F659" s="4">
        <f>INDEX('Data-monthly'!A:F,MATCH(_xlfn.NUMBERVALUE(_xlfn.CONCAT(YEAR(A659),IF(MONTH(A659)&lt;10,_xlfn.CONCAT("0",MONTH(A659)),MONTH(A659)))),'Data-monthly'!A:A,0),6)</f>
        <v>14233.8</v>
      </c>
      <c r="G659">
        <f>_xlfn.IFNA(INDEX('Data-covid'!A:B,MATCH(Overview!A659,'Data-covid'!A:A,0),2),0)</f>
        <v>0</v>
      </c>
      <c r="H659">
        <f>INDEX('Data-weather-dates'!D:F,MATCH(Overview!A659,'Data-weather-dates'!D:D,0),3)</f>
        <v>0</v>
      </c>
      <c r="I659">
        <f>INDEX('Data-holidays'!A:B,MATCH(Overview!A659,'Data-holidays'!A:A,0),2)</f>
        <v>0</v>
      </c>
    </row>
    <row r="660" spans="1:9" x14ac:dyDescent="0.2">
      <c r="A660" s="2">
        <v>43541</v>
      </c>
      <c r="B660">
        <f>INDEX('Data-monthly'!A:B,MATCH(_xlfn.NUMBERVALUE(_xlfn.CONCAT(YEAR(A660),IF(MONTH(A660)&lt;10,_xlfn.CONCAT("0",MONTH(A660)),MONTH(A660)))),'Data-monthly'!A:A,0),2)</f>
        <v>0.20030000000000001</v>
      </c>
      <c r="C660">
        <f>INDEX('Data-monthly'!A:C,MATCH(_xlfn.NUMBERVALUE(_xlfn.CONCAT(YEAR(A660),IF(MONTH(A660)&lt;10,_xlfn.CONCAT("0",MONTH(A660)),MONTH(A660)))),'Data-monthly'!A:A,0),3)</f>
        <v>98.4</v>
      </c>
      <c r="D660">
        <f>INDEX('Data-monthly'!A:D,MATCH(_xlfn.NUMBERVALUE(_xlfn.CONCAT(YEAR(A660),IF(MONTH(A660)&lt;10,_xlfn.CONCAT("0",MONTH(A660)),MONTH(A660)))),'Data-monthly'!A:A,0),4)</f>
        <v>3.8</v>
      </c>
      <c r="E660">
        <f>INDEX('Data-monthly'!A:E,MATCH(_xlfn.NUMBERVALUE(_xlfn.CONCAT(YEAR(A660),IF(MONTH(A660)&lt;10,_xlfn.CONCAT("0",MONTH(A660)),MONTH(A660)))),'Data-monthly'!A:A,0),5)</f>
        <v>1.8599999999999998E-2</v>
      </c>
      <c r="F660" s="4">
        <f>INDEX('Data-monthly'!A:F,MATCH(_xlfn.NUMBERVALUE(_xlfn.CONCAT(YEAR(A660),IF(MONTH(A660)&lt;10,_xlfn.CONCAT("0",MONTH(A660)),MONTH(A660)))),'Data-monthly'!A:A,0),6)</f>
        <v>14233.8</v>
      </c>
      <c r="G660">
        <f>_xlfn.IFNA(INDEX('Data-covid'!A:B,MATCH(Overview!A660,'Data-covid'!A:A,0),2),0)</f>
        <v>0</v>
      </c>
      <c r="H660">
        <f>INDEX('Data-weather-dates'!D:F,MATCH(Overview!A660,'Data-weather-dates'!D:D,0),3)</f>
        <v>0</v>
      </c>
      <c r="I660">
        <f>INDEX('Data-holidays'!A:B,MATCH(Overview!A660,'Data-holidays'!A:A,0),2)</f>
        <v>0</v>
      </c>
    </row>
    <row r="661" spans="1:9" x14ac:dyDescent="0.2">
      <c r="A661" s="2">
        <v>43542</v>
      </c>
      <c r="B661">
        <f>INDEX('Data-monthly'!A:B,MATCH(_xlfn.NUMBERVALUE(_xlfn.CONCAT(YEAR(A661),IF(MONTH(A661)&lt;10,_xlfn.CONCAT("0",MONTH(A661)),MONTH(A661)))),'Data-monthly'!A:A,0),2)</f>
        <v>0.20030000000000001</v>
      </c>
      <c r="C661">
        <f>INDEX('Data-monthly'!A:C,MATCH(_xlfn.NUMBERVALUE(_xlfn.CONCAT(YEAR(A661),IF(MONTH(A661)&lt;10,_xlfn.CONCAT("0",MONTH(A661)),MONTH(A661)))),'Data-monthly'!A:A,0),3)</f>
        <v>98.4</v>
      </c>
      <c r="D661">
        <f>INDEX('Data-monthly'!A:D,MATCH(_xlfn.NUMBERVALUE(_xlfn.CONCAT(YEAR(A661),IF(MONTH(A661)&lt;10,_xlfn.CONCAT("0",MONTH(A661)),MONTH(A661)))),'Data-monthly'!A:A,0),4)</f>
        <v>3.8</v>
      </c>
      <c r="E661">
        <f>INDEX('Data-monthly'!A:E,MATCH(_xlfn.NUMBERVALUE(_xlfn.CONCAT(YEAR(A661),IF(MONTH(A661)&lt;10,_xlfn.CONCAT("0",MONTH(A661)),MONTH(A661)))),'Data-monthly'!A:A,0),5)</f>
        <v>1.8599999999999998E-2</v>
      </c>
      <c r="F661" s="4">
        <f>INDEX('Data-monthly'!A:F,MATCH(_xlfn.NUMBERVALUE(_xlfn.CONCAT(YEAR(A661),IF(MONTH(A661)&lt;10,_xlfn.CONCAT("0",MONTH(A661)),MONTH(A661)))),'Data-monthly'!A:A,0),6)</f>
        <v>14233.8</v>
      </c>
      <c r="G661">
        <f>_xlfn.IFNA(INDEX('Data-covid'!A:B,MATCH(Overview!A661,'Data-covid'!A:A,0),2),0)</f>
        <v>0</v>
      </c>
      <c r="H661">
        <f>INDEX('Data-weather-dates'!D:F,MATCH(Overview!A661,'Data-weather-dates'!D:D,0),3)</f>
        <v>0</v>
      </c>
      <c r="I661">
        <f>INDEX('Data-holidays'!A:B,MATCH(Overview!A661,'Data-holidays'!A:A,0),2)</f>
        <v>0</v>
      </c>
    </row>
    <row r="662" spans="1:9" x14ac:dyDescent="0.2">
      <c r="A662" s="2">
        <v>43543</v>
      </c>
      <c r="B662">
        <f>INDEX('Data-monthly'!A:B,MATCH(_xlfn.NUMBERVALUE(_xlfn.CONCAT(YEAR(A662),IF(MONTH(A662)&lt;10,_xlfn.CONCAT("0",MONTH(A662)),MONTH(A662)))),'Data-monthly'!A:A,0),2)</f>
        <v>0.20030000000000001</v>
      </c>
      <c r="C662">
        <f>INDEX('Data-monthly'!A:C,MATCH(_xlfn.NUMBERVALUE(_xlfn.CONCAT(YEAR(A662),IF(MONTH(A662)&lt;10,_xlfn.CONCAT("0",MONTH(A662)),MONTH(A662)))),'Data-monthly'!A:A,0),3)</f>
        <v>98.4</v>
      </c>
      <c r="D662">
        <f>INDEX('Data-monthly'!A:D,MATCH(_xlfn.NUMBERVALUE(_xlfn.CONCAT(YEAR(A662),IF(MONTH(A662)&lt;10,_xlfn.CONCAT("0",MONTH(A662)),MONTH(A662)))),'Data-monthly'!A:A,0),4)</f>
        <v>3.8</v>
      </c>
      <c r="E662">
        <f>INDEX('Data-monthly'!A:E,MATCH(_xlfn.NUMBERVALUE(_xlfn.CONCAT(YEAR(A662),IF(MONTH(A662)&lt;10,_xlfn.CONCAT("0",MONTH(A662)),MONTH(A662)))),'Data-monthly'!A:A,0),5)</f>
        <v>1.8599999999999998E-2</v>
      </c>
      <c r="F662" s="4">
        <f>INDEX('Data-monthly'!A:F,MATCH(_xlfn.NUMBERVALUE(_xlfn.CONCAT(YEAR(A662),IF(MONTH(A662)&lt;10,_xlfn.CONCAT("0",MONTH(A662)),MONTH(A662)))),'Data-monthly'!A:A,0),6)</f>
        <v>14233.8</v>
      </c>
      <c r="G662">
        <f>_xlfn.IFNA(INDEX('Data-covid'!A:B,MATCH(Overview!A662,'Data-covid'!A:A,0),2),0)</f>
        <v>0</v>
      </c>
      <c r="H662">
        <f>INDEX('Data-weather-dates'!D:F,MATCH(Overview!A662,'Data-weather-dates'!D:D,0),3)</f>
        <v>0</v>
      </c>
      <c r="I662">
        <f>INDEX('Data-holidays'!A:B,MATCH(Overview!A662,'Data-holidays'!A:A,0),2)</f>
        <v>0</v>
      </c>
    </row>
    <row r="663" spans="1:9" x14ac:dyDescent="0.2">
      <c r="A663" s="2">
        <v>43544</v>
      </c>
      <c r="B663">
        <f>INDEX('Data-monthly'!A:B,MATCH(_xlfn.NUMBERVALUE(_xlfn.CONCAT(YEAR(A663),IF(MONTH(A663)&lt;10,_xlfn.CONCAT("0",MONTH(A663)),MONTH(A663)))),'Data-monthly'!A:A,0),2)</f>
        <v>0.20030000000000001</v>
      </c>
      <c r="C663">
        <f>INDEX('Data-monthly'!A:C,MATCH(_xlfn.NUMBERVALUE(_xlfn.CONCAT(YEAR(A663),IF(MONTH(A663)&lt;10,_xlfn.CONCAT("0",MONTH(A663)),MONTH(A663)))),'Data-monthly'!A:A,0),3)</f>
        <v>98.4</v>
      </c>
      <c r="D663">
        <f>INDEX('Data-monthly'!A:D,MATCH(_xlfn.NUMBERVALUE(_xlfn.CONCAT(YEAR(A663),IF(MONTH(A663)&lt;10,_xlfn.CONCAT("0",MONTH(A663)),MONTH(A663)))),'Data-monthly'!A:A,0),4)</f>
        <v>3.8</v>
      </c>
      <c r="E663">
        <f>INDEX('Data-monthly'!A:E,MATCH(_xlfn.NUMBERVALUE(_xlfn.CONCAT(YEAR(A663),IF(MONTH(A663)&lt;10,_xlfn.CONCAT("0",MONTH(A663)),MONTH(A663)))),'Data-monthly'!A:A,0),5)</f>
        <v>1.8599999999999998E-2</v>
      </c>
      <c r="F663" s="4">
        <f>INDEX('Data-monthly'!A:F,MATCH(_xlfn.NUMBERVALUE(_xlfn.CONCAT(YEAR(A663),IF(MONTH(A663)&lt;10,_xlfn.CONCAT("0",MONTH(A663)),MONTH(A663)))),'Data-monthly'!A:A,0),6)</f>
        <v>14233.8</v>
      </c>
      <c r="G663">
        <f>_xlfn.IFNA(INDEX('Data-covid'!A:B,MATCH(Overview!A663,'Data-covid'!A:A,0),2),0)</f>
        <v>0</v>
      </c>
      <c r="H663">
        <f>INDEX('Data-weather-dates'!D:F,MATCH(Overview!A663,'Data-weather-dates'!D:D,0),3)</f>
        <v>0</v>
      </c>
      <c r="I663">
        <f>INDEX('Data-holidays'!A:B,MATCH(Overview!A663,'Data-holidays'!A:A,0),2)</f>
        <v>0</v>
      </c>
    </row>
    <row r="664" spans="1:9" x14ac:dyDescent="0.2">
      <c r="A664" s="2">
        <v>43545</v>
      </c>
      <c r="B664">
        <f>INDEX('Data-monthly'!A:B,MATCH(_xlfn.NUMBERVALUE(_xlfn.CONCAT(YEAR(A664),IF(MONTH(A664)&lt;10,_xlfn.CONCAT("0",MONTH(A664)),MONTH(A664)))),'Data-monthly'!A:A,0),2)</f>
        <v>0.20030000000000001</v>
      </c>
      <c r="C664">
        <f>INDEX('Data-monthly'!A:C,MATCH(_xlfn.NUMBERVALUE(_xlfn.CONCAT(YEAR(A664),IF(MONTH(A664)&lt;10,_xlfn.CONCAT("0",MONTH(A664)),MONTH(A664)))),'Data-monthly'!A:A,0),3)</f>
        <v>98.4</v>
      </c>
      <c r="D664">
        <f>INDEX('Data-monthly'!A:D,MATCH(_xlfn.NUMBERVALUE(_xlfn.CONCAT(YEAR(A664),IF(MONTH(A664)&lt;10,_xlfn.CONCAT("0",MONTH(A664)),MONTH(A664)))),'Data-monthly'!A:A,0),4)</f>
        <v>3.8</v>
      </c>
      <c r="E664">
        <f>INDEX('Data-monthly'!A:E,MATCH(_xlfn.NUMBERVALUE(_xlfn.CONCAT(YEAR(A664),IF(MONTH(A664)&lt;10,_xlfn.CONCAT("0",MONTH(A664)),MONTH(A664)))),'Data-monthly'!A:A,0),5)</f>
        <v>1.8599999999999998E-2</v>
      </c>
      <c r="F664" s="4">
        <f>INDEX('Data-monthly'!A:F,MATCH(_xlfn.NUMBERVALUE(_xlfn.CONCAT(YEAR(A664),IF(MONTH(A664)&lt;10,_xlfn.CONCAT("0",MONTH(A664)),MONTH(A664)))),'Data-monthly'!A:A,0),6)</f>
        <v>14233.8</v>
      </c>
      <c r="G664">
        <f>_xlfn.IFNA(INDEX('Data-covid'!A:B,MATCH(Overview!A664,'Data-covid'!A:A,0),2),0)</f>
        <v>0</v>
      </c>
      <c r="H664">
        <f>INDEX('Data-weather-dates'!D:F,MATCH(Overview!A664,'Data-weather-dates'!D:D,0),3)</f>
        <v>0</v>
      </c>
      <c r="I664">
        <f>INDEX('Data-holidays'!A:B,MATCH(Overview!A664,'Data-holidays'!A:A,0),2)</f>
        <v>0</v>
      </c>
    </row>
    <row r="665" spans="1:9" x14ac:dyDescent="0.2">
      <c r="A665" s="2">
        <v>43546</v>
      </c>
      <c r="B665">
        <f>INDEX('Data-monthly'!A:B,MATCH(_xlfn.NUMBERVALUE(_xlfn.CONCAT(YEAR(A665),IF(MONTH(A665)&lt;10,_xlfn.CONCAT("0",MONTH(A665)),MONTH(A665)))),'Data-monthly'!A:A,0),2)</f>
        <v>0.20030000000000001</v>
      </c>
      <c r="C665">
        <f>INDEX('Data-monthly'!A:C,MATCH(_xlfn.NUMBERVALUE(_xlfn.CONCAT(YEAR(A665),IF(MONTH(A665)&lt;10,_xlfn.CONCAT("0",MONTH(A665)),MONTH(A665)))),'Data-monthly'!A:A,0),3)</f>
        <v>98.4</v>
      </c>
      <c r="D665">
        <f>INDEX('Data-monthly'!A:D,MATCH(_xlfn.NUMBERVALUE(_xlfn.CONCAT(YEAR(A665),IF(MONTH(A665)&lt;10,_xlfn.CONCAT("0",MONTH(A665)),MONTH(A665)))),'Data-monthly'!A:A,0),4)</f>
        <v>3.8</v>
      </c>
      <c r="E665">
        <f>INDEX('Data-monthly'!A:E,MATCH(_xlfn.NUMBERVALUE(_xlfn.CONCAT(YEAR(A665),IF(MONTH(A665)&lt;10,_xlfn.CONCAT("0",MONTH(A665)),MONTH(A665)))),'Data-monthly'!A:A,0),5)</f>
        <v>1.8599999999999998E-2</v>
      </c>
      <c r="F665" s="4">
        <f>INDEX('Data-monthly'!A:F,MATCH(_xlfn.NUMBERVALUE(_xlfn.CONCAT(YEAR(A665),IF(MONTH(A665)&lt;10,_xlfn.CONCAT("0",MONTH(A665)),MONTH(A665)))),'Data-monthly'!A:A,0),6)</f>
        <v>14233.8</v>
      </c>
      <c r="G665">
        <f>_xlfn.IFNA(INDEX('Data-covid'!A:B,MATCH(Overview!A665,'Data-covid'!A:A,0),2),0)</f>
        <v>0</v>
      </c>
      <c r="H665">
        <f>INDEX('Data-weather-dates'!D:F,MATCH(Overview!A665,'Data-weather-dates'!D:D,0),3)</f>
        <v>1</v>
      </c>
      <c r="I665">
        <f>INDEX('Data-holidays'!A:B,MATCH(Overview!A665,'Data-holidays'!A:A,0),2)</f>
        <v>0</v>
      </c>
    </row>
    <row r="666" spans="1:9" x14ac:dyDescent="0.2">
      <c r="A666" s="2">
        <v>43547</v>
      </c>
      <c r="B666">
        <f>INDEX('Data-monthly'!A:B,MATCH(_xlfn.NUMBERVALUE(_xlfn.CONCAT(YEAR(A666),IF(MONTH(A666)&lt;10,_xlfn.CONCAT("0",MONTH(A666)),MONTH(A666)))),'Data-monthly'!A:A,0),2)</f>
        <v>0.20030000000000001</v>
      </c>
      <c r="C666">
        <f>INDEX('Data-monthly'!A:C,MATCH(_xlfn.NUMBERVALUE(_xlfn.CONCAT(YEAR(A666),IF(MONTH(A666)&lt;10,_xlfn.CONCAT("0",MONTH(A666)),MONTH(A666)))),'Data-monthly'!A:A,0),3)</f>
        <v>98.4</v>
      </c>
      <c r="D666">
        <f>INDEX('Data-monthly'!A:D,MATCH(_xlfn.NUMBERVALUE(_xlfn.CONCAT(YEAR(A666),IF(MONTH(A666)&lt;10,_xlfn.CONCAT("0",MONTH(A666)),MONTH(A666)))),'Data-monthly'!A:A,0),4)</f>
        <v>3.8</v>
      </c>
      <c r="E666">
        <f>INDEX('Data-monthly'!A:E,MATCH(_xlfn.NUMBERVALUE(_xlfn.CONCAT(YEAR(A666),IF(MONTH(A666)&lt;10,_xlfn.CONCAT("0",MONTH(A666)),MONTH(A666)))),'Data-monthly'!A:A,0),5)</f>
        <v>1.8599999999999998E-2</v>
      </c>
      <c r="F666" s="4">
        <f>INDEX('Data-monthly'!A:F,MATCH(_xlfn.NUMBERVALUE(_xlfn.CONCAT(YEAR(A666),IF(MONTH(A666)&lt;10,_xlfn.CONCAT("0",MONTH(A666)),MONTH(A666)))),'Data-monthly'!A:A,0),6)</f>
        <v>14233.8</v>
      </c>
      <c r="G666">
        <f>_xlfn.IFNA(INDEX('Data-covid'!A:B,MATCH(Overview!A666,'Data-covid'!A:A,0),2),0)</f>
        <v>0</v>
      </c>
      <c r="H666">
        <f>INDEX('Data-weather-dates'!D:F,MATCH(Overview!A666,'Data-weather-dates'!D:D,0),3)</f>
        <v>1</v>
      </c>
      <c r="I666">
        <f>INDEX('Data-holidays'!A:B,MATCH(Overview!A666,'Data-holidays'!A:A,0),2)</f>
        <v>0</v>
      </c>
    </row>
    <row r="667" spans="1:9" x14ac:dyDescent="0.2">
      <c r="A667" s="2">
        <v>43548</v>
      </c>
      <c r="B667">
        <f>INDEX('Data-monthly'!A:B,MATCH(_xlfn.NUMBERVALUE(_xlfn.CONCAT(YEAR(A667),IF(MONTH(A667)&lt;10,_xlfn.CONCAT("0",MONTH(A667)),MONTH(A667)))),'Data-monthly'!A:A,0),2)</f>
        <v>0.20030000000000001</v>
      </c>
      <c r="C667">
        <f>INDEX('Data-monthly'!A:C,MATCH(_xlfn.NUMBERVALUE(_xlfn.CONCAT(YEAR(A667),IF(MONTH(A667)&lt;10,_xlfn.CONCAT("0",MONTH(A667)),MONTH(A667)))),'Data-monthly'!A:A,0),3)</f>
        <v>98.4</v>
      </c>
      <c r="D667">
        <f>INDEX('Data-monthly'!A:D,MATCH(_xlfn.NUMBERVALUE(_xlfn.CONCAT(YEAR(A667),IF(MONTH(A667)&lt;10,_xlfn.CONCAT("0",MONTH(A667)),MONTH(A667)))),'Data-monthly'!A:A,0),4)</f>
        <v>3.8</v>
      </c>
      <c r="E667">
        <f>INDEX('Data-monthly'!A:E,MATCH(_xlfn.NUMBERVALUE(_xlfn.CONCAT(YEAR(A667),IF(MONTH(A667)&lt;10,_xlfn.CONCAT("0",MONTH(A667)),MONTH(A667)))),'Data-monthly'!A:A,0),5)</f>
        <v>1.8599999999999998E-2</v>
      </c>
      <c r="F667" s="4">
        <f>INDEX('Data-monthly'!A:F,MATCH(_xlfn.NUMBERVALUE(_xlfn.CONCAT(YEAR(A667),IF(MONTH(A667)&lt;10,_xlfn.CONCAT("0",MONTH(A667)),MONTH(A667)))),'Data-monthly'!A:A,0),6)</f>
        <v>14233.8</v>
      </c>
      <c r="G667">
        <f>_xlfn.IFNA(INDEX('Data-covid'!A:B,MATCH(Overview!A667,'Data-covid'!A:A,0),2),0)</f>
        <v>0</v>
      </c>
      <c r="H667">
        <f>INDEX('Data-weather-dates'!D:F,MATCH(Overview!A667,'Data-weather-dates'!D:D,0),3)</f>
        <v>1</v>
      </c>
      <c r="I667">
        <f>INDEX('Data-holidays'!A:B,MATCH(Overview!A667,'Data-holidays'!A:A,0),2)</f>
        <v>0</v>
      </c>
    </row>
    <row r="668" spans="1:9" x14ac:dyDescent="0.2">
      <c r="A668" s="2">
        <v>43549</v>
      </c>
      <c r="B668">
        <f>INDEX('Data-monthly'!A:B,MATCH(_xlfn.NUMBERVALUE(_xlfn.CONCAT(YEAR(A668),IF(MONTH(A668)&lt;10,_xlfn.CONCAT("0",MONTH(A668)),MONTH(A668)))),'Data-monthly'!A:A,0),2)</f>
        <v>0.20030000000000001</v>
      </c>
      <c r="C668">
        <f>INDEX('Data-monthly'!A:C,MATCH(_xlfn.NUMBERVALUE(_xlfn.CONCAT(YEAR(A668),IF(MONTH(A668)&lt;10,_xlfn.CONCAT("0",MONTH(A668)),MONTH(A668)))),'Data-monthly'!A:A,0),3)</f>
        <v>98.4</v>
      </c>
      <c r="D668">
        <f>INDEX('Data-monthly'!A:D,MATCH(_xlfn.NUMBERVALUE(_xlfn.CONCAT(YEAR(A668),IF(MONTH(A668)&lt;10,_xlfn.CONCAT("0",MONTH(A668)),MONTH(A668)))),'Data-monthly'!A:A,0),4)</f>
        <v>3.8</v>
      </c>
      <c r="E668">
        <f>INDEX('Data-monthly'!A:E,MATCH(_xlfn.NUMBERVALUE(_xlfn.CONCAT(YEAR(A668),IF(MONTH(A668)&lt;10,_xlfn.CONCAT("0",MONTH(A668)),MONTH(A668)))),'Data-monthly'!A:A,0),5)</f>
        <v>1.8599999999999998E-2</v>
      </c>
      <c r="F668" s="4">
        <f>INDEX('Data-monthly'!A:F,MATCH(_xlfn.NUMBERVALUE(_xlfn.CONCAT(YEAR(A668),IF(MONTH(A668)&lt;10,_xlfn.CONCAT("0",MONTH(A668)),MONTH(A668)))),'Data-monthly'!A:A,0),6)</f>
        <v>14233.8</v>
      </c>
      <c r="G668">
        <f>_xlfn.IFNA(INDEX('Data-covid'!A:B,MATCH(Overview!A668,'Data-covid'!A:A,0),2),0)</f>
        <v>0</v>
      </c>
      <c r="H668">
        <f>INDEX('Data-weather-dates'!D:F,MATCH(Overview!A668,'Data-weather-dates'!D:D,0),3)</f>
        <v>0</v>
      </c>
      <c r="I668">
        <f>INDEX('Data-holidays'!A:B,MATCH(Overview!A668,'Data-holidays'!A:A,0),2)</f>
        <v>0</v>
      </c>
    </row>
    <row r="669" spans="1:9" x14ac:dyDescent="0.2">
      <c r="A669" s="2">
        <v>43550</v>
      </c>
      <c r="B669">
        <f>INDEX('Data-monthly'!A:B,MATCH(_xlfn.NUMBERVALUE(_xlfn.CONCAT(YEAR(A669),IF(MONTH(A669)&lt;10,_xlfn.CONCAT("0",MONTH(A669)),MONTH(A669)))),'Data-monthly'!A:A,0),2)</f>
        <v>0.20030000000000001</v>
      </c>
      <c r="C669">
        <f>INDEX('Data-monthly'!A:C,MATCH(_xlfn.NUMBERVALUE(_xlfn.CONCAT(YEAR(A669),IF(MONTH(A669)&lt;10,_xlfn.CONCAT("0",MONTH(A669)),MONTH(A669)))),'Data-monthly'!A:A,0),3)</f>
        <v>98.4</v>
      </c>
      <c r="D669">
        <f>INDEX('Data-monthly'!A:D,MATCH(_xlfn.NUMBERVALUE(_xlfn.CONCAT(YEAR(A669),IF(MONTH(A669)&lt;10,_xlfn.CONCAT("0",MONTH(A669)),MONTH(A669)))),'Data-monthly'!A:A,0),4)</f>
        <v>3.8</v>
      </c>
      <c r="E669">
        <f>INDEX('Data-monthly'!A:E,MATCH(_xlfn.NUMBERVALUE(_xlfn.CONCAT(YEAR(A669),IF(MONTH(A669)&lt;10,_xlfn.CONCAT("0",MONTH(A669)),MONTH(A669)))),'Data-monthly'!A:A,0),5)</f>
        <v>1.8599999999999998E-2</v>
      </c>
      <c r="F669" s="4">
        <f>INDEX('Data-monthly'!A:F,MATCH(_xlfn.NUMBERVALUE(_xlfn.CONCAT(YEAR(A669),IF(MONTH(A669)&lt;10,_xlfn.CONCAT("0",MONTH(A669)),MONTH(A669)))),'Data-monthly'!A:A,0),6)</f>
        <v>14233.8</v>
      </c>
      <c r="G669">
        <f>_xlfn.IFNA(INDEX('Data-covid'!A:B,MATCH(Overview!A669,'Data-covid'!A:A,0),2),0)</f>
        <v>0</v>
      </c>
      <c r="H669">
        <f>INDEX('Data-weather-dates'!D:F,MATCH(Overview!A669,'Data-weather-dates'!D:D,0),3)</f>
        <v>0</v>
      </c>
      <c r="I669">
        <f>INDEX('Data-holidays'!A:B,MATCH(Overview!A669,'Data-holidays'!A:A,0),2)</f>
        <v>0</v>
      </c>
    </row>
    <row r="670" spans="1:9" x14ac:dyDescent="0.2">
      <c r="A670" s="2">
        <v>43551</v>
      </c>
      <c r="B670">
        <f>INDEX('Data-monthly'!A:B,MATCH(_xlfn.NUMBERVALUE(_xlfn.CONCAT(YEAR(A670),IF(MONTH(A670)&lt;10,_xlfn.CONCAT("0",MONTH(A670)),MONTH(A670)))),'Data-monthly'!A:A,0),2)</f>
        <v>0.20030000000000001</v>
      </c>
      <c r="C670">
        <f>INDEX('Data-monthly'!A:C,MATCH(_xlfn.NUMBERVALUE(_xlfn.CONCAT(YEAR(A670),IF(MONTH(A670)&lt;10,_xlfn.CONCAT("0",MONTH(A670)),MONTH(A670)))),'Data-monthly'!A:A,0),3)</f>
        <v>98.4</v>
      </c>
      <c r="D670">
        <f>INDEX('Data-monthly'!A:D,MATCH(_xlfn.NUMBERVALUE(_xlfn.CONCAT(YEAR(A670),IF(MONTH(A670)&lt;10,_xlfn.CONCAT("0",MONTH(A670)),MONTH(A670)))),'Data-monthly'!A:A,0),4)</f>
        <v>3.8</v>
      </c>
      <c r="E670">
        <f>INDEX('Data-monthly'!A:E,MATCH(_xlfn.NUMBERVALUE(_xlfn.CONCAT(YEAR(A670),IF(MONTH(A670)&lt;10,_xlfn.CONCAT("0",MONTH(A670)),MONTH(A670)))),'Data-monthly'!A:A,0),5)</f>
        <v>1.8599999999999998E-2</v>
      </c>
      <c r="F670" s="4">
        <f>INDEX('Data-monthly'!A:F,MATCH(_xlfn.NUMBERVALUE(_xlfn.CONCAT(YEAR(A670),IF(MONTH(A670)&lt;10,_xlfn.CONCAT("0",MONTH(A670)),MONTH(A670)))),'Data-monthly'!A:A,0),6)</f>
        <v>14233.8</v>
      </c>
      <c r="G670">
        <f>_xlfn.IFNA(INDEX('Data-covid'!A:B,MATCH(Overview!A670,'Data-covid'!A:A,0),2),0)</f>
        <v>0</v>
      </c>
      <c r="H670">
        <f>INDEX('Data-weather-dates'!D:F,MATCH(Overview!A670,'Data-weather-dates'!D:D,0),3)</f>
        <v>0</v>
      </c>
      <c r="I670">
        <f>INDEX('Data-holidays'!A:B,MATCH(Overview!A670,'Data-holidays'!A:A,0),2)</f>
        <v>0</v>
      </c>
    </row>
    <row r="671" spans="1:9" x14ac:dyDescent="0.2">
      <c r="A671" s="2">
        <v>43552</v>
      </c>
      <c r="B671">
        <f>INDEX('Data-monthly'!A:B,MATCH(_xlfn.NUMBERVALUE(_xlfn.CONCAT(YEAR(A671),IF(MONTH(A671)&lt;10,_xlfn.CONCAT("0",MONTH(A671)),MONTH(A671)))),'Data-monthly'!A:A,0),2)</f>
        <v>0.20030000000000001</v>
      </c>
      <c r="C671">
        <f>INDEX('Data-monthly'!A:C,MATCH(_xlfn.NUMBERVALUE(_xlfn.CONCAT(YEAR(A671),IF(MONTH(A671)&lt;10,_xlfn.CONCAT("0",MONTH(A671)),MONTH(A671)))),'Data-monthly'!A:A,0),3)</f>
        <v>98.4</v>
      </c>
      <c r="D671">
        <f>INDEX('Data-monthly'!A:D,MATCH(_xlfn.NUMBERVALUE(_xlfn.CONCAT(YEAR(A671),IF(MONTH(A671)&lt;10,_xlfn.CONCAT("0",MONTH(A671)),MONTH(A671)))),'Data-monthly'!A:A,0),4)</f>
        <v>3.8</v>
      </c>
      <c r="E671">
        <f>INDEX('Data-monthly'!A:E,MATCH(_xlfn.NUMBERVALUE(_xlfn.CONCAT(YEAR(A671),IF(MONTH(A671)&lt;10,_xlfn.CONCAT("0",MONTH(A671)),MONTH(A671)))),'Data-monthly'!A:A,0),5)</f>
        <v>1.8599999999999998E-2</v>
      </c>
      <c r="F671" s="4">
        <f>INDEX('Data-monthly'!A:F,MATCH(_xlfn.NUMBERVALUE(_xlfn.CONCAT(YEAR(A671),IF(MONTH(A671)&lt;10,_xlfn.CONCAT("0",MONTH(A671)),MONTH(A671)))),'Data-monthly'!A:A,0),6)</f>
        <v>14233.8</v>
      </c>
      <c r="G671">
        <f>_xlfn.IFNA(INDEX('Data-covid'!A:B,MATCH(Overview!A671,'Data-covid'!A:A,0),2),0)</f>
        <v>0</v>
      </c>
      <c r="H671">
        <f>INDEX('Data-weather-dates'!D:F,MATCH(Overview!A671,'Data-weather-dates'!D:D,0),3)</f>
        <v>0</v>
      </c>
      <c r="I671">
        <f>INDEX('Data-holidays'!A:B,MATCH(Overview!A671,'Data-holidays'!A:A,0),2)</f>
        <v>0</v>
      </c>
    </row>
    <row r="672" spans="1:9" x14ac:dyDescent="0.2">
      <c r="A672" s="2">
        <v>43553</v>
      </c>
      <c r="B672">
        <f>INDEX('Data-monthly'!A:B,MATCH(_xlfn.NUMBERVALUE(_xlfn.CONCAT(YEAR(A672),IF(MONTH(A672)&lt;10,_xlfn.CONCAT("0",MONTH(A672)),MONTH(A672)))),'Data-monthly'!A:A,0),2)</f>
        <v>0.20030000000000001</v>
      </c>
      <c r="C672">
        <f>INDEX('Data-monthly'!A:C,MATCH(_xlfn.NUMBERVALUE(_xlfn.CONCAT(YEAR(A672),IF(MONTH(A672)&lt;10,_xlfn.CONCAT("0",MONTH(A672)),MONTH(A672)))),'Data-monthly'!A:A,0),3)</f>
        <v>98.4</v>
      </c>
      <c r="D672">
        <f>INDEX('Data-monthly'!A:D,MATCH(_xlfn.NUMBERVALUE(_xlfn.CONCAT(YEAR(A672),IF(MONTH(A672)&lt;10,_xlfn.CONCAT("0",MONTH(A672)),MONTH(A672)))),'Data-monthly'!A:A,0),4)</f>
        <v>3.8</v>
      </c>
      <c r="E672">
        <f>INDEX('Data-monthly'!A:E,MATCH(_xlfn.NUMBERVALUE(_xlfn.CONCAT(YEAR(A672),IF(MONTH(A672)&lt;10,_xlfn.CONCAT("0",MONTH(A672)),MONTH(A672)))),'Data-monthly'!A:A,0),5)</f>
        <v>1.8599999999999998E-2</v>
      </c>
      <c r="F672" s="4">
        <f>INDEX('Data-monthly'!A:F,MATCH(_xlfn.NUMBERVALUE(_xlfn.CONCAT(YEAR(A672),IF(MONTH(A672)&lt;10,_xlfn.CONCAT("0",MONTH(A672)),MONTH(A672)))),'Data-monthly'!A:A,0),6)</f>
        <v>14233.8</v>
      </c>
      <c r="G672">
        <f>_xlfn.IFNA(INDEX('Data-covid'!A:B,MATCH(Overview!A672,'Data-covid'!A:A,0),2),0)</f>
        <v>0</v>
      </c>
      <c r="H672">
        <f>INDEX('Data-weather-dates'!D:F,MATCH(Overview!A672,'Data-weather-dates'!D:D,0),3)</f>
        <v>0</v>
      </c>
      <c r="I672">
        <f>INDEX('Data-holidays'!A:B,MATCH(Overview!A672,'Data-holidays'!A:A,0),2)</f>
        <v>0</v>
      </c>
    </row>
    <row r="673" spans="1:9" x14ac:dyDescent="0.2">
      <c r="A673" s="2">
        <v>43554</v>
      </c>
      <c r="B673">
        <f>INDEX('Data-monthly'!A:B,MATCH(_xlfn.NUMBERVALUE(_xlfn.CONCAT(YEAR(A673),IF(MONTH(A673)&lt;10,_xlfn.CONCAT("0",MONTH(A673)),MONTH(A673)))),'Data-monthly'!A:A,0),2)</f>
        <v>0.20030000000000001</v>
      </c>
      <c r="C673">
        <f>INDEX('Data-monthly'!A:C,MATCH(_xlfn.NUMBERVALUE(_xlfn.CONCAT(YEAR(A673),IF(MONTH(A673)&lt;10,_xlfn.CONCAT("0",MONTH(A673)),MONTH(A673)))),'Data-monthly'!A:A,0),3)</f>
        <v>98.4</v>
      </c>
      <c r="D673">
        <f>INDEX('Data-monthly'!A:D,MATCH(_xlfn.NUMBERVALUE(_xlfn.CONCAT(YEAR(A673),IF(MONTH(A673)&lt;10,_xlfn.CONCAT("0",MONTH(A673)),MONTH(A673)))),'Data-monthly'!A:A,0),4)</f>
        <v>3.8</v>
      </c>
      <c r="E673">
        <f>INDEX('Data-monthly'!A:E,MATCH(_xlfn.NUMBERVALUE(_xlfn.CONCAT(YEAR(A673),IF(MONTH(A673)&lt;10,_xlfn.CONCAT("0",MONTH(A673)),MONTH(A673)))),'Data-monthly'!A:A,0),5)</f>
        <v>1.8599999999999998E-2</v>
      </c>
      <c r="F673" s="4">
        <f>INDEX('Data-monthly'!A:F,MATCH(_xlfn.NUMBERVALUE(_xlfn.CONCAT(YEAR(A673),IF(MONTH(A673)&lt;10,_xlfn.CONCAT("0",MONTH(A673)),MONTH(A673)))),'Data-monthly'!A:A,0),6)</f>
        <v>14233.8</v>
      </c>
      <c r="G673">
        <f>_xlfn.IFNA(INDEX('Data-covid'!A:B,MATCH(Overview!A673,'Data-covid'!A:A,0),2),0)</f>
        <v>0</v>
      </c>
      <c r="H673">
        <f>INDEX('Data-weather-dates'!D:F,MATCH(Overview!A673,'Data-weather-dates'!D:D,0),3)</f>
        <v>0</v>
      </c>
      <c r="I673">
        <f>INDEX('Data-holidays'!A:B,MATCH(Overview!A673,'Data-holidays'!A:A,0),2)</f>
        <v>0</v>
      </c>
    </row>
    <row r="674" spans="1:9" x14ac:dyDescent="0.2">
      <c r="A674" s="2">
        <v>43555</v>
      </c>
      <c r="B674">
        <f>INDEX('Data-monthly'!A:B,MATCH(_xlfn.NUMBERVALUE(_xlfn.CONCAT(YEAR(A674),IF(MONTH(A674)&lt;10,_xlfn.CONCAT("0",MONTH(A674)),MONTH(A674)))),'Data-monthly'!A:A,0),2)</f>
        <v>0.20030000000000001</v>
      </c>
      <c r="C674">
        <f>INDEX('Data-monthly'!A:C,MATCH(_xlfn.NUMBERVALUE(_xlfn.CONCAT(YEAR(A674),IF(MONTH(A674)&lt;10,_xlfn.CONCAT("0",MONTH(A674)),MONTH(A674)))),'Data-monthly'!A:A,0),3)</f>
        <v>98.4</v>
      </c>
      <c r="D674">
        <f>INDEX('Data-monthly'!A:D,MATCH(_xlfn.NUMBERVALUE(_xlfn.CONCAT(YEAR(A674),IF(MONTH(A674)&lt;10,_xlfn.CONCAT("0",MONTH(A674)),MONTH(A674)))),'Data-monthly'!A:A,0),4)</f>
        <v>3.8</v>
      </c>
      <c r="E674">
        <f>INDEX('Data-monthly'!A:E,MATCH(_xlfn.NUMBERVALUE(_xlfn.CONCAT(YEAR(A674),IF(MONTH(A674)&lt;10,_xlfn.CONCAT("0",MONTH(A674)),MONTH(A674)))),'Data-monthly'!A:A,0),5)</f>
        <v>1.8599999999999998E-2</v>
      </c>
      <c r="F674" s="4">
        <f>INDEX('Data-monthly'!A:F,MATCH(_xlfn.NUMBERVALUE(_xlfn.CONCAT(YEAR(A674),IF(MONTH(A674)&lt;10,_xlfn.CONCAT("0",MONTH(A674)),MONTH(A674)))),'Data-monthly'!A:A,0),6)</f>
        <v>14233.8</v>
      </c>
      <c r="G674">
        <f>_xlfn.IFNA(INDEX('Data-covid'!A:B,MATCH(Overview!A674,'Data-covid'!A:A,0),2),0)</f>
        <v>0</v>
      </c>
      <c r="H674">
        <f>INDEX('Data-weather-dates'!D:F,MATCH(Overview!A674,'Data-weather-dates'!D:D,0),3)</f>
        <v>0</v>
      </c>
      <c r="I674">
        <f>INDEX('Data-holidays'!A:B,MATCH(Overview!A674,'Data-holidays'!A:A,0),2)</f>
        <v>0</v>
      </c>
    </row>
    <row r="675" spans="1:9" x14ac:dyDescent="0.2">
      <c r="A675" s="2">
        <v>43556</v>
      </c>
      <c r="B675">
        <f>INDEX('Data-monthly'!A:B,MATCH(_xlfn.NUMBERVALUE(_xlfn.CONCAT(YEAR(A675),IF(MONTH(A675)&lt;10,_xlfn.CONCAT("0",MONTH(A675)),MONTH(A675)))),'Data-monthly'!A:A,0),2)</f>
        <v>2.1100000000000001E-2</v>
      </c>
      <c r="C675">
        <f>INDEX('Data-monthly'!A:C,MATCH(_xlfn.NUMBERVALUE(_xlfn.CONCAT(YEAR(A675),IF(MONTH(A675)&lt;10,_xlfn.CONCAT("0",MONTH(A675)),MONTH(A675)))),'Data-monthly'!A:A,0),3)</f>
        <v>97.2</v>
      </c>
      <c r="D675">
        <f>INDEX('Data-monthly'!A:D,MATCH(_xlfn.NUMBERVALUE(_xlfn.CONCAT(YEAR(A675),IF(MONTH(A675)&lt;10,_xlfn.CONCAT("0",MONTH(A675)),MONTH(A675)))),'Data-monthly'!A:A,0),4)</f>
        <v>3.6</v>
      </c>
      <c r="E675">
        <f>INDEX('Data-monthly'!A:E,MATCH(_xlfn.NUMBERVALUE(_xlfn.CONCAT(YEAR(A675),IF(MONTH(A675)&lt;10,_xlfn.CONCAT("0",MONTH(A675)),MONTH(A675)))),'Data-monthly'!A:A,0),5)</f>
        <v>0.02</v>
      </c>
      <c r="F675" s="4">
        <f>INDEX('Data-monthly'!A:F,MATCH(_xlfn.NUMBERVALUE(_xlfn.CONCAT(YEAR(A675),IF(MONTH(A675)&lt;10,_xlfn.CONCAT("0",MONTH(A675)),MONTH(A675)))),'Data-monthly'!A:A,0),6)</f>
        <v>14272.6</v>
      </c>
      <c r="G675">
        <f>_xlfn.IFNA(INDEX('Data-covid'!A:B,MATCH(Overview!A675,'Data-covid'!A:A,0),2),0)</f>
        <v>0</v>
      </c>
      <c r="H675">
        <f>INDEX('Data-weather-dates'!D:F,MATCH(Overview!A675,'Data-weather-dates'!D:D,0),3)</f>
        <v>0</v>
      </c>
      <c r="I675">
        <f>INDEX('Data-holidays'!A:B,MATCH(Overview!A675,'Data-holidays'!A:A,0),2)</f>
        <v>0</v>
      </c>
    </row>
    <row r="676" spans="1:9" x14ac:dyDescent="0.2">
      <c r="A676" s="2">
        <v>43557</v>
      </c>
      <c r="B676">
        <f>INDEX('Data-monthly'!A:B,MATCH(_xlfn.NUMBERVALUE(_xlfn.CONCAT(YEAR(A676),IF(MONTH(A676)&lt;10,_xlfn.CONCAT("0",MONTH(A676)),MONTH(A676)))),'Data-monthly'!A:A,0),2)</f>
        <v>2.1100000000000001E-2</v>
      </c>
      <c r="C676">
        <f>INDEX('Data-monthly'!A:C,MATCH(_xlfn.NUMBERVALUE(_xlfn.CONCAT(YEAR(A676),IF(MONTH(A676)&lt;10,_xlfn.CONCAT("0",MONTH(A676)),MONTH(A676)))),'Data-monthly'!A:A,0),3)</f>
        <v>97.2</v>
      </c>
      <c r="D676">
        <f>INDEX('Data-monthly'!A:D,MATCH(_xlfn.NUMBERVALUE(_xlfn.CONCAT(YEAR(A676),IF(MONTH(A676)&lt;10,_xlfn.CONCAT("0",MONTH(A676)),MONTH(A676)))),'Data-monthly'!A:A,0),4)</f>
        <v>3.6</v>
      </c>
      <c r="E676">
        <f>INDEX('Data-monthly'!A:E,MATCH(_xlfn.NUMBERVALUE(_xlfn.CONCAT(YEAR(A676),IF(MONTH(A676)&lt;10,_xlfn.CONCAT("0",MONTH(A676)),MONTH(A676)))),'Data-monthly'!A:A,0),5)</f>
        <v>0.02</v>
      </c>
      <c r="F676" s="4">
        <f>INDEX('Data-monthly'!A:F,MATCH(_xlfn.NUMBERVALUE(_xlfn.CONCAT(YEAR(A676),IF(MONTH(A676)&lt;10,_xlfn.CONCAT("0",MONTH(A676)),MONTH(A676)))),'Data-monthly'!A:A,0),6)</f>
        <v>14272.6</v>
      </c>
      <c r="G676">
        <f>_xlfn.IFNA(INDEX('Data-covid'!A:B,MATCH(Overview!A676,'Data-covid'!A:A,0),2),0)</f>
        <v>0</v>
      </c>
      <c r="H676">
        <f>INDEX('Data-weather-dates'!D:F,MATCH(Overview!A676,'Data-weather-dates'!D:D,0),3)</f>
        <v>0</v>
      </c>
      <c r="I676">
        <f>INDEX('Data-holidays'!A:B,MATCH(Overview!A676,'Data-holidays'!A:A,0),2)</f>
        <v>0</v>
      </c>
    </row>
    <row r="677" spans="1:9" x14ac:dyDescent="0.2">
      <c r="A677" s="2">
        <v>43558</v>
      </c>
      <c r="B677">
        <f>INDEX('Data-monthly'!A:B,MATCH(_xlfn.NUMBERVALUE(_xlfn.CONCAT(YEAR(A677),IF(MONTH(A677)&lt;10,_xlfn.CONCAT("0",MONTH(A677)),MONTH(A677)))),'Data-monthly'!A:A,0),2)</f>
        <v>2.1100000000000001E-2</v>
      </c>
      <c r="C677">
        <f>INDEX('Data-monthly'!A:C,MATCH(_xlfn.NUMBERVALUE(_xlfn.CONCAT(YEAR(A677),IF(MONTH(A677)&lt;10,_xlfn.CONCAT("0",MONTH(A677)),MONTH(A677)))),'Data-monthly'!A:A,0),3)</f>
        <v>97.2</v>
      </c>
      <c r="D677">
        <f>INDEX('Data-monthly'!A:D,MATCH(_xlfn.NUMBERVALUE(_xlfn.CONCAT(YEAR(A677),IF(MONTH(A677)&lt;10,_xlfn.CONCAT("0",MONTH(A677)),MONTH(A677)))),'Data-monthly'!A:A,0),4)</f>
        <v>3.6</v>
      </c>
      <c r="E677">
        <f>INDEX('Data-monthly'!A:E,MATCH(_xlfn.NUMBERVALUE(_xlfn.CONCAT(YEAR(A677),IF(MONTH(A677)&lt;10,_xlfn.CONCAT("0",MONTH(A677)),MONTH(A677)))),'Data-monthly'!A:A,0),5)</f>
        <v>0.02</v>
      </c>
      <c r="F677" s="4">
        <f>INDEX('Data-monthly'!A:F,MATCH(_xlfn.NUMBERVALUE(_xlfn.CONCAT(YEAR(A677),IF(MONTH(A677)&lt;10,_xlfn.CONCAT("0",MONTH(A677)),MONTH(A677)))),'Data-monthly'!A:A,0),6)</f>
        <v>14272.6</v>
      </c>
      <c r="G677">
        <f>_xlfn.IFNA(INDEX('Data-covid'!A:B,MATCH(Overview!A677,'Data-covid'!A:A,0),2),0)</f>
        <v>0</v>
      </c>
      <c r="H677">
        <f>INDEX('Data-weather-dates'!D:F,MATCH(Overview!A677,'Data-weather-dates'!D:D,0),3)</f>
        <v>0</v>
      </c>
      <c r="I677">
        <f>INDEX('Data-holidays'!A:B,MATCH(Overview!A677,'Data-holidays'!A:A,0),2)</f>
        <v>0</v>
      </c>
    </row>
    <row r="678" spans="1:9" x14ac:dyDescent="0.2">
      <c r="A678" s="2">
        <v>43559</v>
      </c>
      <c r="B678">
        <f>INDEX('Data-monthly'!A:B,MATCH(_xlfn.NUMBERVALUE(_xlfn.CONCAT(YEAR(A678),IF(MONTH(A678)&lt;10,_xlfn.CONCAT("0",MONTH(A678)),MONTH(A678)))),'Data-monthly'!A:A,0),2)</f>
        <v>2.1100000000000001E-2</v>
      </c>
      <c r="C678">
        <f>INDEX('Data-monthly'!A:C,MATCH(_xlfn.NUMBERVALUE(_xlfn.CONCAT(YEAR(A678),IF(MONTH(A678)&lt;10,_xlfn.CONCAT("0",MONTH(A678)),MONTH(A678)))),'Data-monthly'!A:A,0),3)</f>
        <v>97.2</v>
      </c>
      <c r="D678">
        <f>INDEX('Data-monthly'!A:D,MATCH(_xlfn.NUMBERVALUE(_xlfn.CONCAT(YEAR(A678),IF(MONTH(A678)&lt;10,_xlfn.CONCAT("0",MONTH(A678)),MONTH(A678)))),'Data-monthly'!A:A,0),4)</f>
        <v>3.6</v>
      </c>
      <c r="E678">
        <f>INDEX('Data-monthly'!A:E,MATCH(_xlfn.NUMBERVALUE(_xlfn.CONCAT(YEAR(A678),IF(MONTH(A678)&lt;10,_xlfn.CONCAT("0",MONTH(A678)),MONTH(A678)))),'Data-monthly'!A:A,0),5)</f>
        <v>0.02</v>
      </c>
      <c r="F678" s="4">
        <f>INDEX('Data-monthly'!A:F,MATCH(_xlfn.NUMBERVALUE(_xlfn.CONCAT(YEAR(A678),IF(MONTH(A678)&lt;10,_xlfn.CONCAT("0",MONTH(A678)),MONTH(A678)))),'Data-monthly'!A:A,0),6)</f>
        <v>14272.6</v>
      </c>
      <c r="G678">
        <f>_xlfn.IFNA(INDEX('Data-covid'!A:B,MATCH(Overview!A678,'Data-covid'!A:A,0),2),0)</f>
        <v>0</v>
      </c>
      <c r="H678">
        <f>INDEX('Data-weather-dates'!D:F,MATCH(Overview!A678,'Data-weather-dates'!D:D,0),3)</f>
        <v>0</v>
      </c>
      <c r="I678">
        <f>INDEX('Data-holidays'!A:B,MATCH(Overview!A678,'Data-holidays'!A:A,0),2)</f>
        <v>0</v>
      </c>
    </row>
    <row r="679" spans="1:9" x14ac:dyDescent="0.2">
      <c r="A679" s="2">
        <v>43560</v>
      </c>
      <c r="B679">
        <f>INDEX('Data-monthly'!A:B,MATCH(_xlfn.NUMBERVALUE(_xlfn.CONCAT(YEAR(A679),IF(MONTH(A679)&lt;10,_xlfn.CONCAT("0",MONTH(A679)),MONTH(A679)))),'Data-monthly'!A:A,0),2)</f>
        <v>2.1100000000000001E-2</v>
      </c>
      <c r="C679">
        <f>INDEX('Data-monthly'!A:C,MATCH(_xlfn.NUMBERVALUE(_xlfn.CONCAT(YEAR(A679),IF(MONTH(A679)&lt;10,_xlfn.CONCAT("0",MONTH(A679)),MONTH(A679)))),'Data-monthly'!A:A,0),3)</f>
        <v>97.2</v>
      </c>
      <c r="D679">
        <f>INDEX('Data-monthly'!A:D,MATCH(_xlfn.NUMBERVALUE(_xlfn.CONCAT(YEAR(A679),IF(MONTH(A679)&lt;10,_xlfn.CONCAT("0",MONTH(A679)),MONTH(A679)))),'Data-monthly'!A:A,0),4)</f>
        <v>3.6</v>
      </c>
      <c r="E679">
        <f>INDEX('Data-monthly'!A:E,MATCH(_xlfn.NUMBERVALUE(_xlfn.CONCAT(YEAR(A679),IF(MONTH(A679)&lt;10,_xlfn.CONCAT("0",MONTH(A679)),MONTH(A679)))),'Data-monthly'!A:A,0),5)</f>
        <v>0.02</v>
      </c>
      <c r="F679" s="4">
        <f>INDEX('Data-monthly'!A:F,MATCH(_xlfn.NUMBERVALUE(_xlfn.CONCAT(YEAR(A679),IF(MONTH(A679)&lt;10,_xlfn.CONCAT("0",MONTH(A679)),MONTH(A679)))),'Data-monthly'!A:A,0),6)</f>
        <v>14272.6</v>
      </c>
      <c r="G679">
        <f>_xlfn.IFNA(INDEX('Data-covid'!A:B,MATCH(Overview!A679,'Data-covid'!A:A,0),2),0)</f>
        <v>0</v>
      </c>
      <c r="H679">
        <f>INDEX('Data-weather-dates'!D:F,MATCH(Overview!A679,'Data-weather-dates'!D:D,0),3)</f>
        <v>0</v>
      </c>
      <c r="I679">
        <f>INDEX('Data-holidays'!A:B,MATCH(Overview!A679,'Data-holidays'!A:A,0),2)</f>
        <v>0</v>
      </c>
    </row>
    <row r="680" spans="1:9" x14ac:dyDescent="0.2">
      <c r="A680" s="2">
        <v>43561</v>
      </c>
      <c r="B680">
        <f>INDEX('Data-monthly'!A:B,MATCH(_xlfn.NUMBERVALUE(_xlfn.CONCAT(YEAR(A680),IF(MONTH(A680)&lt;10,_xlfn.CONCAT("0",MONTH(A680)),MONTH(A680)))),'Data-monthly'!A:A,0),2)</f>
        <v>2.1100000000000001E-2</v>
      </c>
      <c r="C680">
        <f>INDEX('Data-monthly'!A:C,MATCH(_xlfn.NUMBERVALUE(_xlfn.CONCAT(YEAR(A680),IF(MONTH(A680)&lt;10,_xlfn.CONCAT("0",MONTH(A680)),MONTH(A680)))),'Data-monthly'!A:A,0),3)</f>
        <v>97.2</v>
      </c>
      <c r="D680">
        <f>INDEX('Data-monthly'!A:D,MATCH(_xlfn.NUMBERVALUE(_xlfn.CONCAT(YEAR(A680),IF(MONTH(A680)&lt;10,_xlfn.CONCAT("0",MONTH(A680)),MONTH(A680)))),'Data-monthly'!A:A,0),4)</f>
        <v>3.6</v>
      </c>
      <c r="E680">
        <f>INDEX('Data-monthly'!A:E,MATCH(_xlfn.NUMBERVALUE(_xlfn.CONCAT(YEAR(A680),IF(MONTH(A680)&lt;10,_xlfn.CONCAT("0",MONTH(A680)),MONTH(A680)))),'Data-monthly'!A:A,0),5)</f>
        <v>0.02</v>
      </c>
      <c r="F680" s="4">
        <f>INDEX('Data-monthly'!A:F,MATCH(_xlfn.NUMBERVALUE(_xlfn.CONCAT(YEAR(A680),IF(MONTH(A680)&lt;10,_xlfn.CONCAT("0",MONTH(A680)),MONTH(A680)))),'Data-monthly'!A:A,0),6)</f>
        <v>14272.6</v>
      </c>
      <c r="G680">
        <f>_xlfn.IFNA(INDEX('Data-covid'!A:B,MATCH(Overview!A680,'Data-covid'!A:A,0),2),0)</f>
        <v>0</v>
      </c>
      <c r="H680">
        <f>INDEX('Data-weather-dates'!D:F,MATCH(Overview!A680,'Data-weather-dates'!D:D,0),3)</f>
        <v>0</v>
      </c>
      <c r="I680">
        <f>INDEX('Data-holidays'!A:B,MATCH(Overview!A680,'Data-holidays'!A:A,0),2)</f>
        <v>0</v>
      </c>
    </row>
    <row r="681" spans="1:9" x14ac:dyDescent="0.2">
      <c r="A681" s="2">
        <v>43562</v>
      </c>
      <c r="B681">
        <f>INDEX('Data-monthly'!A:B,MATCH(_xlfn.NUMBERVALUE(_xlfn.CONCAT(YEAR(A681),IF(MONTH(A681)&lt;10,_xlfn.CONCAT("0",MONTH(A681)),MONTH(A681)))),'Data-monthly'!A:A,0),2)</f>
        <v>2.1100000000000001E-2</v>
      </c>
      <c r="C681">
        <f>INDEX('Data-monthly'!A:C,MATCH(_xlfn.NUMBERVALUE(_xlfn.CONCAT(YEAR(A681),IF(MONTH(A681)&lt;10,_xlfn.CONCAT("0",MONTH(A681)),MONTH(A681)))),'Data-monthly'!A:A,0),3)</f>
        <v>97.2</v>
      </c>
      <c r="D681">
        <f>INDEX('Data-monthly'!A:D,MATCH(_xlfn.NUMBERVALUE(_xlfn.CONCAT(YEAR(A681),IF(MONTH(A681)&lt;10,_xlfn.CONCAT("0",MONTH(A681)),MONTH(A681)))),'Data-monthly'!A:A,0),4)</f>
        <v>3.6</v>
      </c>
      <c r="E681">
        <f>INDEX('Data-monthly'!A:E,MATCH(_xlfn.NUMBERVALUE(_xlfn.CONCAT(YEAR(A681),IF(MONTH(A681)&lt;10,_xlfn.CONCAT("0",MONTH(A681)),MONTH(A681)))),'Data-monthly'!A:A,0),5)</f>
        <v>0.02</v>
      </c>
      <c r="F681" s="4">
        <f>INDEX('Data-monthly'!A:F,MATCH(_xlfn.NUMBERVALUE(_xlfn.CONCAT(YEAR(A681),IF(MONTH(A681)&lt;10,_xlfn.CONCAT("0",MONTH(A681)),MONTH(A681)))),'Data-monthly'!A:A,0),6)</f>
        <v>14272.6</v>
      </c>
      <c r="G681">
        <f>_xlfn.IFNA(INDEX('Data-covid'!A:B,MATCH(Overview!A681,'Data-covid'!A:A,0),2),0)</f>
        <v>0</v>
      </c>
      <c r="H681">
        <f>INDEX('Data-weather-dates'!D:F,MATCH(Overview!A681,'Data-weather-dates'!D:D,0),3)</f>
        <v>0</v>
      </c>
      <c r="I681">
        <f>INDEX('Data-holidays'!A:B,MATCH(Overview!A681,'Data-holidays'!A:A,0),2)</f>
        <v>0</v>
      </c>
    </row>
    <row r="682" spans="1:9" x14ac:dyDescent="0.2">
      <c r="A682" s="2">
        <v>43563</v>
      </c>
      <c r="B682">
        <f>INDEX('Data-monthly'!A:B,MATCH(_xlfn.NUMBERVALUE(_xlfn.CONCAT(YEAR(A682),IF(MONTH(A682)&lt;10,_xlfn.CONCAT("0",MONTH(A682)),MONTH(A682)))),'Data-monthly'!A:A,0),2)</f>
        <v>2.1100000000000001E-2</v>
      </c>
      <c r="C682">
        <f>INDEX('Data-monthly'!A:C,MATCH(_xlfn.NUMBERVALUE(_xlfn.CONCAT(YEAR(A682),IF(MONTH(A682)&lt;10,_xlfn.CONCAT("0",MONTH(A682)),MONTH(A682)))),'Data-monthly'!A:A,0),3)</f>
        <v>97.2</v>
      </c>
      <c r="D682">
        <f>INDEX('Data-monthly'!A:D,MATCH(_xlfn.NUMBERVALUE(_xlfn.CONCAT(YEAR(A682),IF(MONTH(A682)&lt;10,_xlfn.CONCAT("0",MONTH(A682)),MONTH(A682)))),'Data-monthly'!A:A,0),4)</f>
        <v>3.6</v>
      </c>
      <c r="E682">
        <f>INDEX('Data-monthly'!A:E,MATCH(_xlfn.NUMBERVALUE(_xlfn.CONCAT(YEAR(A682),IF(MONTH(A682)&lt;10,_xlfn.CONCAT("0",MONTH(A682)),MONTH(A682)))),'Data-monthly'!A:A,0),5)</f>
        <v>0.02</v>
      </c>
      <c r="F682" s="4">
        <f>INDEX('Data-monthly'!A:F,MATCH(_xlfn.NUMBERVALUE(_xlfn.CONCAT(YEAR(A682),IF(MONTH(A682)&lt;10,_xlfn.CONCAT("0",MONTH(A682)),MONTH(A682)))),'Data-monthly'!A:A,0),6)</f>
        <v>14272.6</v>
      </c>
      <c r="G682">
        <f>_xlfn.IFNA(INDEX('Data-covid'!A:B,MATCH(Overview!A682,'Data-covid'!A:A,0),2),0)</f>
        <v>0</v>
      </c>
      <c r="H682">
        <f>INDEX('Data-weather-dates'!D:F,MATCH(Overview!A682,'Data-weather-dates'!D:D,0),3)</f>
        <v>0</v>
      </c>
      <c r="I682">
        <f>INDEX('Data-holidays'!A:B,MATCH(Overview!A682,'Data-holidays'!A:A,0),2)</f>
        <v>0</v>
      </c>
    </row>
    <row r="683" spans="1:9" x14ac:dyDescent="0.2">
      <c r="A683" s="2">
        <v>43564</v>
      </c>
      <c r="B683">
        <f>INDEX('Data-monthly'!A:B,MATCH(_xlfn.NUMBERVALUE(_xlfn.CONCAT(YEAR(A683),IF(MONTH(A683)&lt;10,_xlfn.CONCAT("0",MONTH(A683)),MONTH(A683)))),'Data-monthly'!A:A,0),2)</f>
        <v>2.1100000000000001E-2</v>
      </c>
      <c r="C683">
        <f>INDEX('Data-monthly'!A:C,MATCH(_xlfn.NUMBERVALUE(_xlfn.CONCAT(YEAR(A683),IF(MONTH(A683)&lt;10,_xlfn.CONCAT("0",MONTH(A683)),MONTH(A683)))),'Data-monthly'!A:A,0),3)</f>
        <v>97.2</v>
      </c>
      <c r="D683">
        <f>INDEX('Data-monthly'!A:D,MATCH(_xlfn.NUMBERVALUE(_xlfn.CONCAT(YEAR(A683),IF(MONTH(A683)&lt;10,_xlfn.CONCAT("0",MONTH(A683)),MONTH(A683)))),'Data-monthly'!A:A,0),4)</f>
        <v>3.6</v>
      </c>
      <c r="E683">
        <f>INDEX('Data-monthly'!A:E,MATCH(_xlfn.NUMBERVALUE(_xlfn.CONCAT(YEAR(A683),IF(MONTH(A683)&lt;10,_xlfn.CONCAT("0",MONTH(A683)),MONTH(A683)))),'Data-monthly'!A:A,0),5)</f>
        <v>0.02</v>
      </c>
      <c r="F683" s="4">
        <f>INDEX('Data-monthly'!A:F,MATCH(_xlfn.NUMBERVALUE(_xlfn.CONCAT(YEAR(A683),IF(MONTH(A683)&lt;10,_xlfn.CONCAT("0",MONTH(A683)),MONTH(A683)))),'Data-monthly'!A:A,0),6)</f>
        <v>14272.6</v>
      </c>
      <c r="G683">
        <f>_xlfn.IFNA(INDEX('Data-covid'!A:B,MATCH(Overview!A683,'Data-covid'!A:A,0),2),0)</f>
        <v>0</v>
      </c>
      <c r="H683">
        <f>INDEX('Data-weather-dates'!D:F,MATCH(Overview!A683,'Data-weather-dates'!D:D,0),3)</f>
        <v>0</v>
      </c>
      <c r="I683">
        <f>INDEX('Data-holidays'!A:B,MATCH(Overview!A683,'Data-holidays'!A:A,0),2)</f>
        <v>0</v>
      </c>
    </row>
    <row r="684" spans="1:9" x14ac:dyDescent="0.2">
      <c r="A684" s="2">
        <v>43565</v>
      </c>
      <c r="B684">
        <f>INDEX('Data-monthly'!A:B,MATCH(_xlfn.NUMBERVALUE(_xlfn.CONCAT(YEAR(A684),IF(MONTH(A684)&lt;10,_xlfn.CONCAT("0",MONTH(A684)),MONTH(A684)))),'Data-monthly'!A:A,0),2)</f>
        <v>2.1100000000000001E-2</v>
      </c>
      <c r="C684">
        <f>INDEX('Data-monthly'!A:C,MATCH(_xlfn.NUMBERVALUE(_xlfn.CONCAT(YEAR(A684),IF(MONTH(A684)&lt;10,_xlfn.CONCAT("0",MONTH(A684)),MONTH(A684)))),'Data-monthly'!A:A,0),3)</f>
        <v>97.2</v>
      </c>
      <c r="D684">
        <f>INDEX('Data-monthly'!A:D,MATCH(_xlfn.NUMBERVALUE(_xlfn.CONCAT(YEAR(A684),IF(MONTH(A684)&lt;10,_xlfn.CONCAT("0",MONTH(A684)),MONTH(A684)))),'Data-monthly'!A:A,0),4)</f>
        <v>3.6</v>
      </c>
      <c r="E684">
        <f>INDEX('Data-monthly'!A:E,MATCH(_xlfn.NUMBERVALUE(_xlfn.CONCAT(YEAR(A684),IF(MONTH(A684)&lt;10,_xlfn.CONCAT("0",MONTH(A684)),MONTH(A684)))),'Data-monthly'!A:A,0),5)</f>
        <v>0.02</v>
      </c>
      <c r="F684" s="4">
        <f>INDEX('Data-monthly'!A:F,MATCH(_xlfn.NUMBERVALUE(_xlfn.CONCAT(YEAR(A684),IF(MONTH(A684)&lt;10,_xlfn.CONCAT("0",MONTH(A684)),MONTH(A684)))),'Data-monthly'!A:A,0),6)</f>
        <v>14272.6</v>
      </c>
      <c r="G684">
        <f>_xlfn.IFNA(INDEX('Data-covid'!A:B,MATCH(Overview!A684,'Data-covid'!A:A,0),2),0)</f>
        <v>0</v>
      </c>
      <c r="H684">
        <f>INDEX('Data-weather-dates'!D:F,MATCH(Overview!A684,'Data-weather-dates'!D:D,0),3)</f>
        <v>0</v>
      </c>
      <c r="I684">
        <f>INDEX('Data-holidays'!A:B,MATCH(Overview!A684,'Data-holidays'!A:A,0),2)</f>
        <v>0</v>
      </c>
    </row>
    <row r="685" spans="1:9" x14ac:dyDescent="0.2">
      <c r="A685" s="2">
        <v>43566</v>
      </c>
      <c r="B685">
        <f>INDEX('Data-monthly'!A:B,MATCH(_xlfn.NUMBERVALUE(_xlfn.CONCAT(YEAR(A685),IF(MONTH(A685)&lt;10,_xlfn.CONCAT("0",MONTH(A685)),MONTH(A685)))),'Data-monthly'!A:A,0),2)</f>
        <v>2.1100000000000001E-2</v>
      </c>
      <c r="C685">
        <f>INDEX('Data-monthly'!A:C,MATCH(_xlfn.NUMBERVALUE(_xlfn.CONCAT(YEAR(A685),IF(MONTH(A685)&lt;10,_xlfn.CONCAT("0",MONTH(A685)),MONTH(A685)))),'Data-monthly'!A:A,0),3)</f>
        <v>97.2</v>
      </c>
      <c r="D685">
        <f>INDEX('Data-monthly'!A:D,MATCH(_xlfn.NUMBERVALUE(_xlfn.CONCAT(YEAR(A685),IF(MONTH(A685)&lt;10,_xlfn.CONCAT("0",MONTH(A685)),MONTH(A685)))),'Data-monthly'!A:A,0),4)</f>
        <v>3.6</v>
      </c>
      <c r="E685">
        <f>INDEX('Data-monthly'!A:E,MATCH(_xlfn.NUMBERVALUE(_xlfn.CONCAT(YEAR(A685),IF(MONTH(A685)&lt;10,_xlfn.CONCAT("0",MONTH(A685)),MONTH(A685)))),'Data-monthly'!A:A,0),5)</f>
        <v>0.02</v>
      </c>
      <c r="F685" s="4">
        <f>INDEX('Data-monthly'!A:F,MATCH(_xlfn.NUMBERVALUE(_xlfn.CONCAT(YEAR(A685),IF(MONTH(A685)&lt;10,_xlfn.CONCAT("0",MONTH(A685)),MONTH(A685)))),'Data-monthly'!A:A,0),6)</f>
        <v>14272.6</v>
      </c>
      <c r="G685">
        <f>_xlfn.IFNA(INDEX('Data-covid'!A:B,MATCH(Overview!A685,'Data-covid'!A:A,0),2),0)</f>
        <v>0</v>
      </c>
      <c r="H685">
        <f>INDEX('Data-weather-dates'!D:F,MATCH(Overview!A685,'Data-weather-dates'!D:D,0),3)</f>
        <v>0</v>
      </c>
      <c r="I685">
        <f>INDEX('Data-holidays'!A:B,MATCH(Overview!A685,'Data-holidays'!A:A,0),2)</f>
        <v>0</v>
      </c>
    </row>
    <row r="686" spans="1:9" x14ac:dyDescent="0.2">
      <c r="A686" s="2">
        <v>43567</v>
      </c>
      <c r="B686">
        <f>INDEX('Data-monthly'!A:B,MATCH(_xlfn.NUMBERVALUE(_xlfn.CONCAT(YEAR(A686),IF(MONTH(A686)&lt;10,_xlfn.CONCAT("0",MONTH(A686)),MONTH(A686)))),'Data-monthly'!A:A,0),2)</f>
        <v>2.1100000000000001E-2</v>
      </c>
      <c r="C686">
        <f>INDEX('Data-monthly'!A:C,MATCH(_xlfn.NUMBERVALUE(_xlfn.CONCAT(YEAR(A686),IF(MONTH(A686)&lt;10,_xlfn.CONCAT("0",MONTH(A686)),MONTH(A686)))),'Data-monthly'!A:A,0),3)</f>
        <v>97.2</v>
      </c>
      <c r="D686">
        <f>INDEX('Data-monthly'!A:D,MATCH(_xlfn.NUMBERVALUE(_xlfn.CONCAT(YEAR(A686),IF(MONTH(A686)&lt;10,_xlfn.CONCAT("0",MONTH(A686)),MONTH(A686)))),'Data-monthly'!A:A,0),4)</f>
        <v>3.6</v>
      </c>
      <c r="E686">
        <f>INDEX('Data-monthly'!A:E,MATCH(_xlfn.NUMBERVALUE(_xlfn.CONCAT(YEAR(A686),IF(MONTH(A686)&lt;10,_xlfn.CONCAT("0",MONTH(A686)),MONTH(A686)))),'Data-monthly'!A:A,0),5)</f>
        <v>0.02</v>
      </c>
      <c r="F686" s="4">
        <f>INDEX('Data-monthly'!A:F,MATCH(_xlfn.NUMBERVALUE(_xlfn.CONCAT(YEAR(A686),IF(MONTH(A686)&lt;10,_xlfn.CONCAT("0",MONTH(A686)),MONTH(A686)))),'Data-monthly'!A:A,0),6)</f>
        <v>14272.6</v>
      </c>
      <c r="G686">
        <f>_xlfn.IFNA(INDEX('Data-covid'!A:B,MATCH(Overview!A686,'Data-covid'!A:A,0),2),0)</f>
        <v>0</v>
      </c>
      <c r="H686">
        <f>INDEX('Data-weather-dates'!D:F,MATCH(Overview!A686,'Data-weather-dates'!D:D,0),3)</f>
        <v>0</v>
      </c>
      <c r="I686">
        <f>INDEX('Data-holidays'!A:B,MATCH(Overview!A686,'Data-holidays'!A:A,0),2)</f>
        <v>0</v>
      </c>
    </row>
    <row r="687" spans="1:9" x14ac:dyDescent="0.2">
      <c r="A687" s="2">
        <v>43568</v>
      </c>
      <c r="B687">
        <f>INDEX('Data-monthly'!A:B,MATCH(_xlfn.NUMBERVALUE(_xlfn.CONCAT(YEAR(A687),IF(MONTH(A687)&lt;10,_xlfn.CONCAT("0",MONTH(A687)),MONTH(A687)))),'Data-monthly'!A:A,0),2)</f>
        <v>2.1100000000000001E-2</v>
      </c>
      <c r="C687">
        <f>INDEX('Data-monthly'!A:C,MATCH(_xlfn.NUMBERVALUE(_xlfn.CONCAT(YEAR(A687),IF(MONTH(A687)&lt;10,_xlfn.CONCAT("0",MONTH(A687)),MONTH(A687)))),'Data-monthly'!A:A,0),3)</f>
        <v>97.2</v>
      </c>
      <c r="D687">
        <f>INDEX('Data-monthly'!A:D,MATCH(_xlfn.NUMBERVALUE(_xlfn.CONCAT(YEAR(A687),IF(MONTH(A687)&lt;10,_xlfn.CONCAT("0",MONTH(A687)),MONTH(A687)))),'Data-monthly'!A:A,0),4)</f>
        <v>3.6</v>
      </c>
      <c r="E687">
        <f>INDEX('Data-monthly'!A:E,MATCH(_xlfn.NUMBERVALUE(_xlfn.CONCAT(YEAR(A687),IF(MONTH(A687)&lt;10,_xlfn.CONCAT("0",MONTH(A687)),MONTH(A687)))),'Data-monthly'!A:A,0),5)</f>
        <v>0.02</v>
      </c>
      <c r="F687" s="4">
        <f>INDEX('Data-monthly'!A:F,MATCH(_xlfn.NUMBERVALUE(_xlfn.CONCAT(YEAR(A687),IF(MONTH(A687)&lt;10,_xlfn.CONCAT("0",MONTH(A687)),MONTH(A687)))),'Data-monthly'!A:A,0),6)</f>
        <v>14272.6</v>
      </c>
      <c r="G687">
        <f>_xlfn.IFNA(INDEX('Data-covid'!A:B,MATCH(Overview!A687,'Data-covid'!A:A,0),2),0)</f>
        <v>0</v>
      </c>
      <c r="H687">
        <f>INDEX('Data-weather-dates'!D:F,MATCH(Overview!A687,'Data-weather-dates'!D:D,0),3)</f>
        <v>1</v>
      </c>
      <c r="I687">
        <f>INDEX('Data-holidays'!A:B,MATCH(Overview!A687,'Data-holidays'!A:A,0),2)</f>
        <v>0</v>
      </c>
    </row>
    <row r="688" spans="1:9" x14ac:dyDescent="0.2">
      <c r="A688" s="2">
        <v>43569</v>
      </c>
      <c r="B688">
        <f>INDEX('Data-monthly'!A:B,MATCH(_xlfn.NUMBERVALUE(_xlfn.CONCAT(YEAR(A688),IF(MONTH(A688)&lt;10,_xlfn.CONCAT("0",MONTH(A688)),MONTH(A688)))),'Data-monthly'!A:A,0),2)</f>
        <v>2.1100000000000001E-2</v>
      </c>
      <c r="C688">
        <f>INDEX('Data-monthly'!A:C,MATCH(_xlfn.NUMBERVALUE(_xlfn.CONCAT(YEAR(A688),IF(MONTH(A688)&lt;10,_xlfn.CONCAT("0",MONTH(A688)),MONTH(A688)))),'Data-monthly'!A:A,0),3)</f>
        <v>97.2</v>
      </c>
      <c r="D688">
        <f>INDEX('Data-monthly'!A:D,MATCH(_xlfn.NUMBERVALUE(_xlfn.CONCAT(YEAR(A688),IF(MONTH(A688)&lt;10,_xlfn.CONCAT("0",MONTH(A688)),MONTH(A688)))),'Data-monthly'!A:A,0),4)</f>
        <v>3.6</v>
      </c>
      <c r="E688">
        <f>INDEX('Data-monthly'!A:E,MATCH(_xlfn.NUMBERVALUE(_xlfn.CONCAT(YEAR(A688),IF(MONTH(A688)&lt;10,_xlfn.CONCAT("0",MONTH(A688)),MONTH(A688)))),'Data-monthly'!A:A,0),5)</f>
        <v>0.02</v>
      </c>
      <c r="F688" s="4">
        <f>INDEX('Data-monthly'!A:F,MATCH(_xlfn.NUMBERVALUE(_xlfn.CONCAT(YEAR(A688),IF(MONTH(A688)&lt;10,_xlfn.CONCAT("0",MONTH(A688)),MONTH(A688)))),'Data-monthly'!A:A,0),6)</f>
        <v>14272.6</v>
      </c>
      <c r="G688">
        <f>_xlfn.IFNA(INDEX('Data-covid'!A:B,MATCH(Overview!A688,'Data-covid'!A:A,0),2),0)</f>
        <v>0</v>
      </c>
      <c r="H688">
        <f>INDEX('Data-weather-dates'!D:F,MATCH(Overview!A688,'Data-weather-dates'!D:D,0),3)</f>
        <v>1</v>
      </c>
      <c r="I688">
        <f>INDEX('Data-holidays'!A:B,MATCH(Overview!A688,'Data-holidays'!A:A,0),2)</f>
        <v>0</v>
      </c>
    </row>
    <row r="689" spans="1:9" x14ac:dyDescent="0.2">
      <c r="A689" s="2">
        <v>43570</v>
      </c>
      <c r="B689">
        <f>INDEX('Data-monthly'!A:B,MATCH(_xlfn.NUMBERVALUE(_xlfn.CONCAT(YEAR(A689),IF(MONTH(A689)&lt;10,_xlfn.CONCAT("0",MONTH(A689)),MONTH(A689)))),'Data-monthly'!A:A,0),2)</f>
        <v>2.1100000000000001E-2</v>
      </c>
      <c r="C689">
        <f>INDEX('Data-monthly'!A:C,MATCH(_xlfn.NUMBERVALUE(_xlfn.CONCAT(YEAR(A689),IF(MONTH(A689)&lt;10,_xlfn.CONCAT("0",MONTH(A689)),MONTH(A689)))),'Data-monthly'!A:A,0),3)</f>
        <v>97.2</v>
      </c>
      <c r="D689">
        <f>INDEX('Data-monthly'!A:D,MATCH(_xlfn.NUMBERVALUE(_xlfn.CONCAT(YEAR(A689),IF(MONTH(A689)&lt;10,_xlfn.CONCAT("0",MONTH(A689)),MONTH(A689)))),'Data-monthly'!A:A,0),4)</f>
        <v>3.6</v>
      </c>
      <c r="E689">
        <f>INDEX('Data-monthly'!A:E,MATCH(_xlfn.NUMBERVALUE(_xlfn.CONCAT(YEAR(A689),IF(MONTH(A689)&lt;10,_xlfn.CONCAT("0",MONTH(A689)),MONTH(A689)))),'Data-monthly'!A:A,0),5)</f>
        <v>0.02</v>
      </c>
      <c r="F689" s="4">
        <f>INDEX('Data-monthly'!A:F,MATCH(_xlfn.NUMBERVALUE(_xlfn.CONCAT(YEAR(A689),IF(MONTH(A689)&lt;10,_xlfn.CONCAT("0",MONTH(A689)),MONTH(A689)))),'Data-monthly'!A:A,0),6)</f>
        <v>14272.6</v>
      </c>
      <c r="G689">
        <f>_xlfn.IFNA(INDEX('Data-covid'!A:B,MATCH(Overview!A689,'Data-covid'!A:A,0),2),0)</f>
        <v>0</v>
      </c>
      <c r="H689">
        <f>INDEX('Data-weather-dates'!D:F,MATCH(Overview!A689,'Data-weather-dates'!D:D,0),3)</f>
        <v>0</v>
      </c>
      <c r="I689">
        <f>INDEX('Data-holidays'!A:B,MATCH(Overview!A689,'Data-holidays'!A:A,0),2)</f>
        <v>0</v>
      </c>
    </row>
    <row r="690" spans="1:9" x14ac:dyDescent="0.2">
      <c r="A690" s="2">
        <v>43571</v>
      </c>
      <c r="B690">
        <f>INDEX('Data-monthly'!A:B,MATCH(_xlfn.NUMBERVALUE(_xlfn.CONCAT(YEAR(A690),IF(MONTH(A690)&lt;10,_xlfn.CONCAT("0",MONTH(A690)),MONTH(A690)))),'Data-monthly'!A:A,0),2)</f>
        <v>2.1100000000000001E-2</v>
      </c>
      <c r="C690">
        <f>INDEX('Data-monthly'!A:C,MATCH(_xlfn.NUMBERVALUE(_xlfn.CONCAT(YEAR(A690),IF(MONTH(A690)&lt;10,_xlfn.CONCAT("0",MONTH(A690)),MONTH(A690)))),'Data-monthly'!A:A,0),3)</f>
        <v>97.2</v>
      </c>
      <c r="D690">
        <f>INDEX('Data-monthly'!A:D,MATCH(_xlfn.NUMBERVALUE(_xlfn.CONCAT(YEAR(A690),IF(MONTH(A690)&lt;10,_xlfn.CONCAT("0",MONTH(A690)),MONTH(A690)))),'Data-monthly'!A:A,0),4)</f>
        <v>3.6</v>
      </c>
      <c r="E690">
        <f>INDEX('Data-monthly'!A:E,MATCH(_xlfn.NUMBERVALUE(_xlfn.CONCAT(YEAR(A690),IF(MONTH(A690)&lt;10,_xlfn.CONCAT("0",MONTH(A690)),MONTH(A690)))),'Data-monthly'!A:A,0),5)</f>
        <v>0.02</v>
      </c>
      <c r="F690" s="4">
        <f>INDEX('Data-monthly'!A:F,MATCH(_xlfn.NUMBERVALUE(_xlfn.CONCAT(YEAR(A690),IF(MONTH(A690)&lt;10,_xlfn.CONCAT("0",MONTH(A690)),MONTH(A690)))),'Data-monthly'!A:A,0),6)</f>
        <v>14272.6</v>
      </c>
      <c r="G690">
        <f>_xlfn.IFNA(INDEX('Data-covid'!A:B,MATCH(Overview!A690,'Data-covid'!A:A,0),2),0)</f>
        <v>0</v>
      </c>
      <c r="H690">
        <f>INDEX('Data-weather-dates'!D:F,MATCH(Overview!A690,'Data-weather-dates'!D:D,0),3)</f>
        <v>0</v>
      </c>
      <c r="I690">
        <f>INDEX('Data-holidays'!A:B,MATCH(Overview!A690,'Data-holidays'!A:A,0),2)</f>
        <v>0</v>
      </c>
    </row>
    <row r="691" spans="1:9" x14ac:dyDescent="0.2">
      <c r="A691" s="2">
        <v>43572</v>
      </c>
      <c r="B691">
        <f>INDEX('Data-monthly'!A:B,MATCH(_xlfn.NUMBERVALUE(_xlfn.CONCAT(YEAR(A691),IF(MONTH(A691)&lt;10,_xlfn.CONCAT("0",MONTH(A691)),MONTH(A691)))),'Data-monthly'!A:A,0),2)</f>
        <v>2.1100000000000001E-2</v>
      </c>
      <c r="C691">
        <f>INDEX('Data-monthly'!A:C,MATCH(_xlfn.NUMBERVALUE(_xlfn.CONCAT(YEAR(A691),IF(MONTH(A691)&lt;10,_xlfn.CONCAT("0",MONTH(A691)),MONTH(A691)))),'Data-monthly'!A:A,0),3)</f>
        <v>97.2</v>
      </c>
      <c r="D691">
        <f>INDEX('Data-monthly'!A:D,MATCH(_xlfn.NUMBERVALUE(_xlfn.CONCAT(YEAR(A691),IF(MONTH(A691)&lt;10,_xlfn.CONCAT("0",MONTH(A691)),MONTH(A691)))),'Data-monthly'!A:A,0),4)</f>
        <v>3.6</v>
      </c>
      <c r="E691">
        <f>INDEX('Data-monthly'!A:E,MATCH(_xlfn.NUMBERVALUE(_xlfn.CONCAT(YEAR(A691),IF(MONTH(A691)&lt;10,_xlfn.CONCAT("0",MONTH(A691)),MONTH(A691)))),'Data-monthly'!A:A,0),5)</f>
        <v>0.02</v>
      </c>
      <c r="F691" s="4">
        <f>INDEX('Data-monthly'!A:F,MATCH(_xlfn.NUMBERVALUE(_xlfn.CONCAT(YEAR(A691),IF(MONTH(A691)&lt;10,_xlfn.CONCAT("0",MONTH(A691)),MONTH(A691)))),'Data-monthly'!A:A,0),6)</f>
        <v>14272.6</v>
      </c>
      <c r="G691">
        <f>_xlfn.IFNA(INDEX('Data-covid'!A:B,MATCH(Overview!A691,'Data-covid'!A:A,0),2),0)</f>
        <v>0</v>
      </c>
      <c r="H691">
        <f>INDEX('Data-weather-dates'!D:F,MATCH(Overview!A691,'Data-weather-dates'!D:D,0),3)</f>
        <v>0</v>
      </c>
      <c r="I691">
        <f>INDEX('Data-holidays'!A:B,MATCH(Overview!A691,'Data-holidays'!A:A,0),2)</f>
        <v>1</v>
      </c>
    </row>
    <row r="692" spans="1:9" x14ac:dyDescent="0.2">
      <c r="A692" s="2">
        <v>43573</v>
      </c>
      <c r="B692">
        <f>INDEX('Data-monthly'!A:B,MATCH(_xlfn.NUMBERVALUE(_xlfn.CONCAT(YEAR(A692),IF(MONTH(A692)&lt;10,_xlfn.CONCAT("0",MONTH(A692)),MONTH(A692)))),'Data-monthly'!A:A,0),2)</f>
        <v>2.1100000000000001E-2</v>
      </c>
      <c r="C692">
        <f>INDEX('Data-monthly'!A:C,MATCH(_xlfn.NUMBERVALUE(_xlfn.CONCAT(YEAR(A692),IF(MONTH(A692)&lt;10,_xlfn.CONCAT("0",MONTH(A692)),MONTH(A692)))),'Data-monthly'!A:A,0),3)</f>
        <v>97.2</v>
      </c>
      <c r="D692">
        <f>INDEX('Data-monthly'!A:D,MATCH(_xlfn.NUMBERVALUE(_xlfn.CONCAT(YEAR(A692),IF(MONTH(A692)&lt;10,_xlfn.CONCAT("0",MONTH(A692)),MONTH(A692)))),'Data-monthly'!A:A,0),4)</f>
        <v>3.6</v>
      </c>
      <c r="E692">
        <f>INDEX('Data-monthly'!A:E,MATCH(_xlfn.NUMBERVALUE(_xlfn.CONCAT(YEAR(A692),IF(MONTH(A692)&lt;10,_xlfn.CONCAT("0",MONTH(A692)),MONTH(A692)))),'Data-monthly'!A:A,0),5)</f>
        <v>0.02</v>
      </c>
      <c r="F692" s="4">
        <f>INDEX('Data-monthly'!A:F,MATCH(_xlfn.NUMBERVALUE(_xlfn.CONCAT(YEAR(A692),IF(MONTH(A692)&lt;10,_xlfn.CONCAT("0",MONTH(A692)),MONTH(A692)))),'Data-monthly'!A:A,0),6)</f>
        <v>14272.6</v>
      </c>
      <c r="G692">
        <f>_xlfn.IFNA(INDEX('Data-covid'!A:B,MATCH(Overview!A692,'Data-covid'!A:A,0),2),0)</f>
        <v>0</v>
      </c>
      <c r="H692">
        <f>INDEX('Data-weather-dates'!D:F,MATCH(Overview!A692,'Data-weather-dates'!D:D,0),3)</f>
        <v>0</v>
      </c>
      <c r="I692">
        <f>INDEX('Data-holidays'!A:B,MATCH(Overview!A692,'Data-holidays'!A:A,0),2)</f>
        <v>1</v>
      </c>
    </row>
    <row r="693" spans="1:9" x14ac:dyDescent="0.2">
      <c r="A693" s="2">
        <v>43574</v>
      </c>
      <c r="B693">
        <f>INDEX('Data-monthly'!A:B,MATCH(_xlfn.NUMBERVALUE(_xlfn.CONCAT(YEAR(A693),IF(MONTH(A693)&lt;10,_xlfn.CONCAT("0",MONTH(A693)),MONTH(A693)))),'Data-monthly'!A:A,0),2)</f>
        <v>2.1100000000000001E-2</v>
      </c>
      <c r="C693">
        <f>INDEX('Data-monthly'!A:C,MATCH(_xlfn.NUMBERVALUE(_xlfn.CONCAT(YEAR(A693),IF(MONTH(A693)&lt;10,_xlfn.CONCAT("0",MONTH(A693)),MONTH(A693)))),'Data-monthly'!A:A,0),3)</f>
        <v>97.2</v>
      </c>
      <c r="D693">
        <f>INDEX('Data-monthly'!A:D,MATCH(_xlfn.NUMBERVALUE(_xlfn.CONCAT(YEAR(A693),IF(MONTH(A693)&lt;10,_xlfn.CONCAT("0",MONTH(A693)),MONTH(A693)))),'Data-monthly'!A:A,0),4)</f>
        <v>3.6</v>
      </c>
      <c r="E693">
        <f>INDEX('Data-monthly'!A:E,MATCH(_xlfn.NUMBERVALUE(_xlfn.CONCAT(YEAR(A693),IF(MONTH(A693)&lt;10,_xlfn.CONCAT("0",MONTH(A693)),MONTH(A693)))),'Data-monthly'!A:A,0),5)</f>
        <v>0.02</v>
      </c>
      <c r="F693" s="4">
        <f>INDEX('Data-monthly'!A:F,MATCH(_xlfn.NUMBERVALUE(_xlfn.CONCAT(YEAR(A693),IF(MONTH(A693)&lt;10,_xlfn.CONCAT("0",MONTH(A693)),MONTH(A693)))),'Data-monthly'!A:A,0),6)</f>
        <v>14272.6</v>
      </c>
      <c r="G693">
        <f>_xlfn.IFNA(INDEX('Data-covid'!A:B,MATCH(Overview!A693,'Data-covid'!A:A,0),2),0)</f>
        <v>0</v>
      </c>
      <c r="H693">
        <f>INDEX('Data-weather-dates'!D:F,MATCH(Overview!A693,'Data-weather-dates'!D:D,0),3)</f>
        <v>0</v>
      </c>
      <c r="I693">
        <f>INDEX('Data-holidays'!A:B,MATCH(Overview!A693,'Data-holidays'!A:A,0),2)</f>
        <v>1</v>
      </c>
    </row>
    <row r="694" spans="1:9" x14ac:dyDescent="0.2">
      <c r="A694" s="2">
        <v>43575</v>
      </c>
      <c r="B694">
        <f>INDEX('Data-monthly'!A:B,MATCH(_xlfn.NUMBERVALUE(_xlfn.CONCAT(YEAR(A694),IF(MONTH(A694)&lt;10,_xlfn.CONCAT("0",MONTH(A694)),MONTH(A694)))),'Data-monthly'!A:A,0),2)</f>
        <v>2.1100000000000001E-2</v>
      </c>
      <c r="C694">
        <f>INDEX('Data-monthly'!A:C,MATCH(_xlfn.NUMBERVALUE(_xlfn.CONCAT(YEAR(A694),IF(MONTH(A694)&lt;10,_xlfn.CONCAT("0",MONTH(A694)),MONTH(A694)))),'Data-monthly'!A:A,0),3)</f>
        <v>97.2</v>
      </c>
      <c r="D694">
        <f>INDEX('Data-monthly'!A:D,MATCH(_xlfn.NUMBERVALUE(_xlfn.CONCAT(YEAR(A694),IF(MONTH(A694)&lt;10,_xlfn.CONCAT("0",MONTH(A694)),MONTH(A694)))),'Data-monthly'!A:A,0),4)</f>
        <v>3.6</v>
      </c>
      <c r="E694">
        <f>INDEX('Data-monthly'!A:E,MATCH(_xlfn.NUMBERVALUE(_xlfn.CONCAT(YEAR(A694),IF(MONTH(A694)&lt;10,_xlfn.CONCAT("0",MONTH(A694)),MONTH(A694)))),'Data-monthly'!A:A,0),5)</f>
        <v>0.02</v>
      </c>
      <c r="F694" s="4">
        <f>INDEX('Data-monthly'!A:F,MATCH(_xlfn.NUMBERVALUE(_xlfn.CONCAT(YEAR(A694),IF(MONTH(A694)&lt;10,_xlfn.CONCAT("0",MONTH(A694)),MONTH(A694)))),'Data-monthly'!A:A,0),6)</f>
        <v>14272.6</v>
      </c>
      <c r="G694">
        <f>_xlfn.IFNA(INDEX('Data-covid'!A:B,MATCH(Overview!A694,'Data-covid'!A:A,0),2),0)</f>
        <v>0</v>
      </c>
      <c r="H694">
        <f>INDEX('Data-weather-dates'!D:F,MATCH(Overview!A694,'Data-weather-dates'!D:D,0),3)</f>
        <v>0</v>
      </c>
      <c r="I694">
        <f>INDEX('Data-holidays'!A:B,MATCH(Overview!A694,'Data-holidays'!A:A,0),2)</f>
        <v>1</v>
      </c>
    </row>
    <row r="695" spans="1:9" x14ac:dyDescent="0.2">
      <c r="A695" s="2">
        <v>43576</v>
      </c>
      <c r="B695">
        <f>INDEX('Data-monthly'!A:B,MATCH(_xlfn.NUMBERVALUE(_xlfn.CONCAT(YEAR(A695),IF(MONTH(A695)&lt;10,_xlfn.CONCAT("0",MONTH(A695)),MONTH(A695)))),'Data-monthly'!A:A,0),2)</f>
        <v>2.1100000000000001E-2</v>
      </c>
      <c r="C695">
        <f>INDEX('Data-monthly'!A:C,MATCH(_xlfn.NUMBERVALUE(_xlfn.CONCAT(YEAR(A695),IF(MONTH(A695)&lt;10,_xlfn.CONCAT("0",MONTH(A695)),MONTH(A695)))),'Data-monthly'!A:A,0),3)</f>
        <v>97.2</v>
      </c>
      <c r="D695">
        <f>INDEX('Data-monthly'!A:D,MATCH(_xlfn.NUMBERVALUE(_xlfn.CONCAT(YEAR(A695),IF(MONTH(A695)&lt;10,_xlfn.CONCAT("0",MONTH(A695)),MONTH(A695)))),'Data-monthly'!A:A,0),4)</f>
        <v>3.6</v>
      </c>
      <c r="E695">
        <f>INDEX('Data-monthly'!A:E,MATCH(_xlfn.NUMBERVALUE(_xlfn.CONCAT(YEAR(A695),IF(MONTH(A695)&lt;10,_xlfn.CONCAT("0",MONTH(A695)),MONTH(A695)))),'Data-monthly'!A:A,0),5)</f>
        <v>0.02</v>
      </c>
      <c r="F695" s="4">
        <f>INDEX('Data-monthly'!A:F,MATCH(_xlfn.NUMBERVALUE(_xlfn.CONCAT(YEAR(A695),IF(MONTH(A695)&lt;10,_xlfn.CONCAT("0",MONTH(A695)),MONTH(A695)))),'Data-monthly'!A:A,0),6)</f>
        <v>14272.6</v>
      </c>
      <c r="G695">
        <f>_xlfn.IFNA(INDEX('Data-covid'!A:B,MATCH(Overview!A695,'Data-covid'!A:A,0),2),0)</f>
        <v>0</v>
      </c>
      <c r="H695">
        <f>INDEX('Data-weather-dates'!D:F,MATCH(Overview!A695,'Data-weather-dates'!D:D,0),3)</f>
        <v>0</v>
      </c>
      <c r="I695">
        <f>INDEX('Data-holidays'!A:B,MATCH(Overview!A695,'Data-holidays'!A:A,0),2)</f>
        <v>1</v>
      </c>
    </row>
    <row r="696" spans="1:9" x14ac:dyDescent="0.2">
      <c r="A696" s="2">
        <v>43577</v>
      </c>
      <c r="B696">
        <f>INDEX('Data-monthly'!A:B,MATCH(_xlfn.NUMBERVALUE(_xlfn.CONCAT(YEAR(A696),IF(MONTH(A696)&lt;10,_xlfn.CONCAT("0",MONTH(A696)),MONTH(A696)))),'Data-monthly'!A:A,0),2)</f>
        <v>2.1100000000000001E-2</v>
      </c>
      <c r="C696">
        <f>INDEX('Data-monthly'!A:C,MATCH(_xlfn.NUMBERVALUE(_xlfn.CONCAT(YEAR(A696),IF(MONTH(A696)&lt;10,_xlfn.CONCAT("0",MONTH(A696)),MONTH(A696)))),'Data-monthly'!A:A,0),3)</f>
        <v>97.2</v>
      </c>
      <c r="D696">
        <f>INDEX('Data-monthly'!A:D,MATCH(_xlfn.NUMBERVALUE(_xlfn.CONCAT(YEAR(A696),IF(MONTH(A696)&lt;10,_xlfn.CONCAT("0",MONTH(A696)),MONTH(A696)))),'Data-monthly'!A:A,0),4)</f>
        <v>3.6</v>
      </c>
      <c r="E696">
        <f>INDEX('Data-monthly'!A:E,MATCH(_xlfn.NUMBERVALUE(_xlfn.CONCAT(YEAR(A696),IF(MONTH(A696)&lt;10,_xlfn.CONCAT("0",MONTH(A696)),MONTH(A696)))),'Data-monthly'!A:A,0),5)</f>
        <v>0.02</v>
      </c>
      <c r="F696" s="4">
        <f>INDEX('Data-monthly'!A:F,MATCH(_xlfn.NUMBERVALUE(_xlfn.CONCAT(YEAR(A696),IF(MONTH(A696)&lt;10,_xlfn.CONCAT("0",MONTH(A696)),MONTH(A696)))),'Data-monthly'!A:A,0),6)</f>
        <v>14272.6</v>
      </c>
      <c r="G696">
        <f>_xlfn.IFNA(INDEX('Data-covid'!A:B,MATCH(Overview!A696,'Data-covid'!A:A,0),2),0)</f>
        <v>0</v>
      </c>
      <c r="H696">
        <f>INDEX('Data-weather-dates'!D:F,MATCH(Overview!A696,'Data-weather-dates'!D:D,0),3)</f>
        <v>0</v>
      </c>
      <c r="I696">
        <f>INDEX('Data-holidays'!A:B,MATCH(Overview!A696,'Data-holidays'!A:A,0),2)</f>
        <v>0</v>
      </c>
    </row>
    <row r="697" spans="1:9" x14ac:dyDescent="0.2">
      <c r="A697" s="2">
        <v>43578</v>
      </c>
      <c r="B697">
        <f>INDEX('Data-monthly'!A:B,MATCH(_xlfn.NUMBERVALUE(_xlfn.CONCAT(YEAR(A697),IF(MONTH(A697)&lt;10,_xlfn.CONCAT("0",MONTH(A697)),MONTH(A697)))),'Data-monthly'!A:A,0),2)</f>
        <v>2.1100000000000001E-2</v>
      </c>
      <c r="C697">
        <f>INDEX('Data-monthly'!A:C,MATCH(_xlfn.NUMBERVALUE(_xlfn.CONCAT(YEAR(A697),IF(MONTH(A697)&lt;10,_xlfn.CONCAT("0",MONTH(A697)),MONTH(A697)))),'Data-monthly'!A:A,0),3)</f>
        <v>97.2</v>
      </c>
      <c r="D697">
        <f>INDEX('Data-monthly'!A:D,MATCH(_xlfn.NUMBERVALUE(_xlfn.CONCAT(YEAR(A697),IF(MONTH(A697)&lt;10,_xlfn.CONCAT("0",MONTH(A697)),MONTH(A697)))),'Data-monthly'!A:A,0),4)</f>
        <v>3.6</v>
      </c>
      <c r="E697">
        <f>INDEX('Data-monthly'!A:E,MATCH(_xlfn.NUMBERVALUE(_xlfn.CONCAT(YEAR(A697),IF(MONTH(A697)&lt;10,_xlfn.CONCAT("0",MONTH(A697)),MONTH(A697)))),'Data-monthly'!A:A,0),5)</f>
        <v>0.02</v>
      </c>
      <c r="F697" s="4">
        <f>INDEX('Data-monthly'!A:F,MATCH(_xlfn.NUMBERVALUE(_xlfn.CONCAT(YEAR(A697),IF(MONTH(A697)&lt;10,_xlfn.CONCAT("0",MONTH(A697)),MONTH(A697)))),'Data-monthly'!A:A,0),6)</f>
        <v>14272.6</v>
      </c>
      <c r="G697">
        <f>_xlfn.IFNA(INDEX('Data-covid'!A:B,MATCH(Overview!A697,'Data-covid'!A:A,0),2),0)</f>
        <v>0</v>
      </c>
      <c r="H697">
        <f>INDEX('Data-weather-dates'!D:F,MATCH(Overview!A697,'Data-weather-dates'!D:D,0),3)</f>
        <v>0</v>
      </c>
      <c r="I697">
        <f>INDEX('Data-holidays'!A:B,MATCH(Overview!A697,'Data-holidays'!A:A,0),2)</f>
        <v>0</v>
      </c>
    </row>
    <row r="698" spans="1:9" x14ac:dyDescent="0.2">
      <c r="A698" s="2">
        <v>43579</v>
      </c>
      <c r="B698">
        <f>INDEX('Data-monthly'!A:B,MATCH(_xlfn.NUMBERVALUE(_xlfn.CONCAT(YEAR(A698),IF(MONTH(A698)&lt;10,_xlfn.CONCAT("0",MONTH(A698)),MONTH(A698)))),'Data-monthly'!A:A,0),2)</f>
        <v>2.1100000000000001E-2</v>
      </c>
      <c r="C698">
        <f>INDEX('Data-monthly'!A:C,MATCH(_xlfn.NUMBERVALUE(_xlfn.CONCAT(YEAR(A698),IF(MONTH(A698)&lt;10,_xlfn.CONCAT("0",MONTH(A698)),MONTH(A698)))),'Data-monthly'!A:A,0),3)</f>
        <v>97.2</v>
      </c>
      <c r="D698">
        <f>INDEX('Data-monthly'!A:D,MATCH(_xlfn.NUMBERVALUE(_xlfn.CONCAT(YEAR(A698),IF(MONTH(A698)&lt;10,_xlfn.CONCAT("0",MONTH(A698)),MONTH(A698)))),'Data-monthly'!A:A,0),4)</f>
        <v>3.6</v>
      </c>
      <c r="E698">
        <f>INDEX('Data-monthly'!A:E,MATCH(_xlfn.NUMBERVALUE(_xlfn.CONCAT(YEAR(A698),IF(MONTH(A698)&lt;10,_xlfn.CONCAT("0",MONTH(A698)),MONTH(A698)))),'Data-monthly'!A:A,0),5)</f>
        <v>0.02</v>
      </c>
      <c r="F698" s="4">
        <f>INDEX('Data-monthly'!A:F,MATCH(_xlfn.NUMBERVALUE(_xlfn.CONCAT(YEAR(A698),IF(MONTH(A698)&lt;10,_xlfn.CONCAT("0",MONTH(A698)),MONTH(A698)))),'Data-monthly'!A:A,0),6)</f>
        <v>14272.6</v>
      </c>
      <c r="G698">
        <f>_xlfn.IFNA(INDEX('Data-covid'!A:B,MATCH(Overview!A698,'Data-covid'!A:A,0),2),0)</f>
        <v>0</v>
      </c>
      <c r="H698">
        <f>INDEX('Data-weather-dates'!D:F,MATCH(Overview!A698,'Data-weather-dates'!D:D,0),3)</f>
        <v>0</v>
      </c>
      <c r="I698">
        <f>INDEX('Data-holidays'!A:B,MATCH(Overview!A698,'Data-holidays'!A:A,0),2)</f>
        <v>0</v>
      </c>
    </row>
    <row r="699" spans="1:9" x14ac:dyDescent="0.2">
      <c r="A699" s="2">
        <v>43580</v>
      </c>
      <c r="B699">
        <f>INDEX('Data-monthly'!A:B,MATCH(_xlfn.NUMBERVALUE(_xlfn.CONCAT(YEAR(A699),IF(MONTH(A699)&lt;10,_xlfn.CONCAT("0",MONTH(A699)),MONTH(A699)))),'Data-monthly'!A:A,0),2)</f>
        <v>2.1100000000000001E-2</v>
      </c>
      <c r="C699">
        <f>INDEX('Data-monthly'!A:C,MATCH(_xlfn.NUMBERVALUE(_xlfn.CONCAT(YEAR(A699),IF(MONTH(A699)&lt;10,_xlfn.CONCAT("0",MONTH(A699)),MONTH(A699)))),'Data-monthly'!A:A,0),3)</f>
        <v>97.2</v>
      </c>
      <c r="D699">
        <f>INDEX('Data-monthly'!A:D,MATCH(_xlfn.NUMBERVALUE(_xlfn.CONCAT(YEAR(A699),IF(MONTH(A699)&lt;10,_xlfn.CONCAT("0",MONTH(A699)),MONTH(A699)))),'Data-monthly'!A:A,0),4)</f>
        <v>3.6</v>
      </c>
      <c r="E699">
        <f>INDEX('Data-monthly'!A:E,MATCH(_xlfn.NUMBERVALUE(_xlfn.CONCAT(YEAR(A699),IF(MONTH(A699)&lt;10,_xlfn.CONCAT("0",MONTH(A699)),MONTH(A699)))),'Data-monthly'!A:A,0),5)</f>
        <v>0.02</v>
      </c>
      <c r="F699" s="4">
        <f>INDEX('Data-monthly'!A:F,MATCH(_xlfn.NUMBERVALUE(_xlfn.CONCAT(YEAR(A699),IF(MONTH(A699)&lt;10,_xlfn.CONCAT("0",MONTH(A699)),MONTH(A699)))),'Data-monthly'!A:A,0),6)</f>
        <v>14272.6</v>
      </c>
      <c r="G699">
        <f>_xlfn.IFNA(INDEX('Data-covid'!A:B,MATCH(Overview!A699,'Data-covid'!A:A,0),2),0)</f>
        <v>0</v>
      </c>
      <c r="H699">
        <f>INDEX('Data-weather-dates'!D:F,MATCH(Overview!A699,'Data-weather-dates'!D:D,0),3)</f>
        <v>0</v>
      </c>
      <c r="I699">
        <f>INDEX('Data-holidays'!A:B,MATCH(Overview!A699,'Data-holidays'!A:A,0),2)</f>
        <v>0</v>
      </c>
    </row>
    <row r="700" spans="1:9" x14ac:dyDescent="0.2">
      <c r="A700" s="2">
        <v>43581</v>
      </c>
      <c r="B700">
        <f>INDEX('Data-monthly'!A:B,MATCH(_xlfn.NUMBERVALUE(_xlfn.CONCAT(YEAR(A700),IF(MONTH(A700)&lt;10,_xlfn.CONCAT("0",MONTH(A700)),MONTH(A700)))),'Data-monthly'!A:A,0),2)</f>
        <v>2.1100000000000001E-2</v>
      </c>
      <c r="C700">
        <f>INDEX('Data-monthly'!A:C,MATCH(_xlfn.NUMBERVALUE(_xlfn.CONCAT(YEAR(A700),IF(MONTH(A700)&lt;10,_xlfn.CONCAT("0",MONTH(A700)),MONTH(A700)))),'Data-monthly'!A:A,0),3)</f>
        <v>97.2</v>
      </c>
      <c r="D700">
        <f>INDEX('Data-monthly'!A:D,MATCH(_xlfn.NUMBERVALUE(_xlfn.CONCAT(YEAR(A700),IF(MONTH(A700)&lt;10,_xlfn.CONCAT("0",MONTH(A700)),MONTH(A700)))),'Data-monthly'!A:A,0),4)</f>
        <v>3.6</v>
      </c>
      <c r="E700">
        <f>INDEX('Data-monthly'!A:E,MATCH(_xlfn.NUMBERVALUE(_xlfn.CONCAT(YEAR(A700),IF(MONTH(A700)&lt;10,_xlfn.CONCAT("0",MONTH(A700)),MONTH(A700)))),'Data-monthly'!A:A,0),5)</f>
        <v>0.02</v>
      </c>
      <c r="F700" s="4">
        <f>INDEX('Data-monthly'!A:F,MATCH(_xlfn.NUMBERVALUE(_xlfn.CONCAT(YEAR(A700),IF(MONTH(A700)&lt;10,_xlfn.CONCAT("0",MONTH(A700)),MONTH(A700)))),'Data-monthly'!A:A,0),6)</f>
        <v>14272.6</v>
      </c>
      <c r="G700">
        <f>_xlfn.IFNA(INDEX('Data-covid'!A:B,MATCH(Overview!A700,'Data-covid'!A:A,0),2),0)</f>
        <v>0</v>
      </c>
      <c r="H700">
        <f>INDEX('Data-weather-dates'!D:F,MATCH(Overview!A700,'Data-weather-dates'!D:D,0),3)</f>
        <v>0</v>
      </c>
      <c r="I700">
        <f>INDEX('Data-holidays'!A:B,MATCH(Overview!A700,'Data-holidays'!A:A,0),2)</f>
        <v>0</v>
      </c>
    </row>
    <row r="701" spans="1:9" x14ac:dyDescent="0.2">
      <c r="A701" s="2">
        <v>43582</v>
      </c>
      <c r="B701">
        <f>INDEX('Data-monthly'!A:B,MATCH(_xlfn.NUMBERVALUE(_xlfn.CONCAT(YEAR(A701),IF(MONTH(A701)&lt;10,_xlfn.CONCAT("0",MONTH(A701)),MONTH(A701)))),'Data-monthly'!A:A,0),2)</f>
        <v>2.1100000000000001E-2</v>
      </c>
      <c r="C701">
        <f>INDEX('Data-monthly'!A:C,MATCH(_xlfn.NUMBERVALUE(_xlfn.CONCAT(YEAR(A701),IF(MONTH(A701)&lt;10,_xlfn.CONCAT("0",MONTH(A701)),MONTH(A701)))),'Data-monthly'!A:A,0),3)</f>
        <v>97.2</v>
      </c>
      <c r="D701">
        <f>INDEX('Data-monthly'!A:D,MATCH(_xlfn.NUMBERVALUE(_xlfn.CONCAT(YEAR(A701),IF(MONTH(A701)&lt;10,_xlfn.CONCAT("0",MONTH(A701)),MONTH(A701)))),'Data-monthly'!A:A,0),4)</f>
        <v>3.6</v>
      </c>
      <c r="E701">
        <f>INDEX('Data-monthly'!A:E,MATCH(_xlfn.NUMBERVALUE(_xlfn.CONCAT(YEAR(A701),IF(MONTH(A701)&lt;10,_xlfn.CONCAT("0",MONTH(A701)),MONTH(A701)))),'Data-monthly'!A:A,0),5)</f>
        <v>0.02</v>
      </c>
      <c r="F701" s="4">
        <f>INDEX('Data-monthly'!A:F,MATCH(_xlfn.NUMBERVALUE(_xlfn.CONCAT(YEAR(A701),IF(MONTH(A701)&lt;10,_xlfn.CONCAT("0",MONTH(A701)),MONTH(A701)))),'Data-monthly'!A:A,0),6)</f>
        <v>14272.6</v>
      </c>
      <c r="G701">
        <f>_xlfn.IFNA(INDEX('Data-covid'!A:B,MATCH(Overview!A701,'Data-covid'!A:A,0),2),0)</f>
        <v>0</v>
      </c>
      <c r="H701">
        <f>INDEX('Data-weather-dates'!D:F,MATCH(Overview!A701,'Data-weather-dates'!D:D,0),3)</f>
        <v>0</v>
      </c>
      <c r="I701">
        <f>INDEX('Data-holidays'!A:B,MATCH(Overview!A701,'Data-holidays'!A:A,0),2)</f>
        <v>0</v>
      </c>
    </row>
    <row r="702" spans="1:9" x14ac:dyDescent="0.2">
      <c r="A702" s="2">
        <v>43583</v>
      </c>
      <c r="B702">
        <f>INDEX('Data-monthly'!A:B,MATCH(_xlfn.NUMBERVALUE(_xlfn.CONCAT(YEAR(A702),IF(MONTH(A702)&lt;10,_xlfn.CONCAT("0",MONTH(A702)),MONTH(A702)))),'Data-monthly'!A:A,0),2)</f>
        <v>2.1100000000000001E-2</v>
      </c>
      <c r="C702">
        <f>INDEX('Data-monthly'!A:C,MATCH(_xlfn.NUMBERVALUE(_xlfn.CONCAT(YEAR(A702),IF(MONTH(A702)&lt;10,_xlfn.CONCAT("0",MONTH(A702)),MONTH(A702)))),'Data-monthly'!A:A,0),3)</f>
        <v>97.2</v>
      </c>
      <c r="D702">
        <f>INDEX('Data-monthly'!A:D,MATCH(_xlfn.NUMBERVALUE(_xlfn.CONCAT(YEAR(A702),IF(MONTH(A702)&lt;10,_xlfn.CONCAT("0",MONTH(A702)),MONTH(A702)))),'Data-monthly'!A:A,0),4)</f>
        <v>3.6</v>
      </c>
      <c r="E702">
        <f>INDEX('Data-monthly'!A:E,MATCH(_xlfn.NUMBERVALUE(_xlfn.CONCAT(YEAR(A702),IF(MONTH(A702)&lt;10,_xlfn.CONCAT("0",MONTH(A702)),MONTH(A702)))),'Data-monthly'!A:A,0),5)</f>
        <v>0.02</v>
      </c>
      <c r="F702" s="4">
        <f>INDEX('Data-monthly'!A:F,MATCH(_xlfn.NUMBERVALUE(_xlfn.CONCAT(YEAR(A702),IF(MONTH(A702)&lt;10,_xlfn.CONCAT("0",MONTH(A702)),MONTH(A702)))),'Data-monthly'!A:A,0),6)</f>
        <v>14272.6</v>
      </c>
      <c r="G702">
        <f>_xlfn.IFNA(INDEX('Data-covid'!A:B,MATCH(Overview!A702,'Data-covid'!A:A,0),2),0)</f>
        <v>0</v>
      </c>
      <c r="H702">
        <f>INDEX('Data-weather-dates'!D:F,MATCH(Overview!A702,'Data-weather-dates'!D:D,0),3)</f>
        <v>0</v>
      </c>
      <c r="I702">
        <f>INDEX('Data-holidays'!A:B,MATCH(Overview!A702,'Data-holidays'!A:A,0),2)</f>
        <v>0</v>
      </c>
    </row>
    <row r="703" spans="1:9" x14ac:dyDescent="0.2">
      <c r="A703" s="2">
        <v>43584</v>
      </c>
      <c r="B703">
        <f>INDEX('Data-monthly'!A:B,MATCH(_xlfn.NUMBERVALUE(_xlfn.CONCAT(YEAR(A703),IF(MONTH(A703)&lt;10,_xlfn.CONCAT("0",MONTH(A703)),MONTH(A703)))),'Data-monthly'!A:A,0),2)</f>
        <v>2.1100000000000001E-2</v>
      </c>
      <c r="C703">
        <f>INDEX('Data-monthly'!A:C,MATCH(_xlfn.NUMBERVALUE(_xlfn.CONCAT(YEAR(A703),IF(MONTH(A703)&lt;10,_xlfn.CONCAT("0",MONTH(A703)),MONTH(A703)))),'Data-monthly'!A:A,0),3)</f>
        <v>97.2</v>
      </c>
      <c r="D703">
        <f>INDEX('Data-monthly'!A:D,MATCH(_xlfn.NUMBERVALUE(_xlfn.CONCAT(YEAR(A703),IF(MONTH(A703)&lt;10,_xlfn.CONCAT("0",MONTH(A703)),MONTH(A703)))),'Data-monthly'!A:A,0),4)</f>
        <v>3.6</v>
      </c>
      <c r="E703">
        <f>INDEX('Data-monthly'!A:E,MATCH(_xlfn.NUMBERVALUE(_xlfn.CONCAT(YEAR(A703),IF(MONTH(A703)&lt;10,_xlfn.CONCAT("0",MONTH(A703)),MONTH(A703)))),'Data-monthly'!A:A,0),5)</f>
        <v>0.02</v>
      </c>
      <c r="F703" s="4">
        <f>INDEX('Data-monthly'!A:F,MATCH(_xlfn.NUMBERVALUE(_xlfn.CONCAT(YEAR(A703),IF(MONTH(A703)&lt;10,_xlfn.CONCAT("0",MONTH(A703)),MONTH(A703)))),'Data-monthly'!A:A,0),6)</f>
        <v>14272.6</v>
      </c>
      <c r="G703">
        <f>_xlfn.IFNA(INDEX('Data-covid'!A:B,MATCH(Overview!A703,'Data-covid'!A:A,0),2),0)</f>
        <v>0</v>
      </c>
      <c r="H703">
        <f>INDEX('Data-weather-dates'!D:F,MATCH(Overview!A703,'Data-weather-dates'!D:D,0),3)</f>
        <v>0</v>
      </c>
      <c r="I703">
        <f>INDEX('Data-holidays'!A:B,MATCH(Overview!A703,'Data-holidays'!A:A,0),2)</f>
        <v>0</v>
      </c>
    </row>
    <row r="704" spans="1:9" x14ac:dyDescent="0.2">
      <c r="A704" s="2">
        <v>43585</v>
      </c>
      <c r="B704">
        <f>INDEX('Data-monthly'!A:B,MATCH(_xlfn.NUMBERVALUE(_xlfn.CONCAT(YEAR(A704),IF(MONTH(A704)&lt;10,_xlfn.CONCAT("0",MONTH(A704)),MONTH(A704)))),'Data-monthly'!A:A,0),2)</f>
        <v>2.1100000000000001E-2</v>
      </c>
      <c r="C704">
        <f>INDEX('Data-monthly'!A:C,MATCH(_xlfn.NUMBERVALUE(_xlfn.CONCAT(YEAR(A704),IF(MONTH(A704)&lt;10,_xlfn.CONCAT("0",MONTH(A704)),MONTH(A704)))),'Data-monthly'!A:A,0),3)</f>
        <v>97.2</v>
      </c>
      <c r="D704">
        <f>INDEX('Data-monthly'!A:D,MATCH(_xlfn.NUMBERVALUE(_xlfn.CONCAT(YEAR(A704),IF(MONTH(A704)&lt;10,_xlfn.CONCAT("0",MONTH(A704)),MONTH(A704)))),'Data-monthly'!A:A,0),4)</f>
        <v>3.6</v>
      </c>
      <c r="E704">
        <f>INDEX('Data-monthly'!A:E,MATCH(_xlfn.NUMBERVALUE(_xlfn.CONCAT(YEAR(A704),IF(MONTH(A704)&lt;10,_xlfn.CONCAT("0",MONTH(A704)),MONTH(A704)))),'Data-monthly'!A:A,0),5)</f>
        <v>0.02</v>
      </c>
      <c r="F704" s="4">
        <f>INDEX('Data-monthly'!A:F,MATCH(_xlfn.NUMBERVALUE(_xlfn.CONCAT(YEAR(A704),IF(MONTH(A704)&lt;10,_xlfn.CONCAT("0",MONTH(A704)),MONTH(A704)))),'Data-monthly'!A:A,0),6)</f>
        <v>14272.6</v>
      </c>
      <c r="G704">
        <f>_xlfn.IFNA(INDEX('Data-covid'!A:B,MATCH(Overview!A704,'Data-covid'!A:A,0),2),0)</f>
        <v>0</v>
      </c>
      <c r="H704">
        <f>INDEX('Data-weather-dates'!D:F,MATCH(Overview!A704,'Data-weather-dates'!D:D,0),3)</f>
        <v>0</v>
      </c>
      <c r="I704">
        <f>INDEX('Data-holidays'!A:B,MATCH(Overview!A704,'Data-holidays'!A:A,0),2)</f>
        <v>0</v>
      </c>
    </row>
    <row r="705" spans="1:9" x14ac:dyDescent="0.2">
      <c r="A705" s="2">
        <v>43586</v>
      </c>
      <c r="B705">
        <f>INDEX('Data-monthly'!A:B,MATCH(_xlfn.NUMBERVALUE(_xlfn.CONCAT(YEAR(A705),IF(MONTH(A705)&lt;10,_xlfn.CONCAT("0",MONTH(A705)),MONTH(A705)))),'Data-monthly'!A:A,0),2)</f>
        <v>-0.64939999999999998</v>
      </c>
      <c r="C705">
        <f>INDEX('Data-monthly'!A:C,MATCH(_xlfn.NUMBERVALUE(_xlfn.CONCAT(YEAR(A705),IF(MONTH(A705)&lt;10,_xlfn.CONCAT("0",MONTH(A705)),MONTH(A705)))),'Data-monthly'!A:A,0),3)</f>
        <v>100</v>
      </c>
      <c r="D705">
        <f>INDEX('Data-monthly'!A:D,MATCH(_xlfn.NUMBERVALUE(_xlfn.CONCAT(YEAR(A705),IF(MONTH(A705)&lt;10,_xlfn.CONCAT("0",MONTH(A705)),MONTH(A705)))),'Data-monthly'!A:A,0),4)</f>
        <v>3.7</v>
      </c>
      <c r="E705">
        <f>INDEX('Data-monthly'!A:E,MATCH(_xlfn.NUMBERVALUE(_xlfn.CONCAT(YEAR(A705),IF(MONTH(A705)&lt;10,_xlfn.CONCAT("0",MONTH(A705)),MONTH(A705)))),'Data-monthly'!A:A,0),5)</f>
        <v>1.7899999999999999E-2</v>
      </c>
      <c r="F705" s="4">
        <f>INDEX('Data-monthly'!A:F,MATCH(_xlfn.NUMBERVALUE(_xlfn.CONCAT(YEAR(A705),IF(MONTH(A705)&lt;10,_xlfn.CONCAT("0",MONTH(A705)),MONTH(A705)))),'Data-monthly'!A:A,0),6)</f>
        <v>14322.1</v>
      </c>
      <c r="G705">
        <f>_xlfn.IFNA(INDEX('Data-covid'!A:B,MATCH(Overview!A705,'Data-covid'!A:A,0),2),0)</f>
        <v>0</v>
      </c>
      <c r="H705">
        <f>INDEX('Data-weather-dates'!D:F,MATCH(Overview!A705,'Data-weather-dates'!D:D,0),3)</f>
        <v>0</v>
      </c>
      <c r="I705">
        <f>INDEX('Data-holidays'!A:B,MATCH(Overview!A705,'Data-holidays'!A:A,0),2)</f>
        <v>0</v>
      </c>
    </row>
    <row r="706" spans="1:9" x14ac:dyDescent="0.2">
      <c r="A706" s="2">
        <v>43587</v>
      </c>
      <c r="B706">
        <f>INDEX('Data-monthly'!A:B,MATCH(_xlfn.NUMBERVALUE(_xlfn.CONCAT(YEAR(A706),IF(MONTH(A706)&lt;10,_xlfn.CONCAT("0",MONTH(A706)),MONTH(A706)))),'Data-monthly'!A:A,0),2)</f>
        <v>-0.64939999999999998</v>
      </c>
      <c r="C706">
        <f>INDEX('Data-monthly'!A:C,MATCH(_xlfn.NUMBERVALUE(_xlfn.CONCAT(YEAR(A706),IF(MONTH(A706)&lt;10,_xlfn.CONCAT("0",MONTH(A706)),MONTH(A706)))),'Data-monthly'!A:A,0),3)</f>
        <v>100</v>
      </c>
      <c r="D706">
        <f>INDEX('Data-monthly'!A:D,MATCH(_xlfn.NUMBERVALUE(_xlfn.CONCAT(YEAR(A706),IF(MONTH(A706)&lt;10,_xlfn.CONCAT("0",MONTH(A706)),MONTH(A706)))),'Data-monthly'!A:A,0),4)</f>
        <v>3.7</v>
      </c>
      <c r="E706">
        <f>INDEX('Data-monthly'!A:E,MATCH(_xlfn.NUMBERVALUE(_xlfn.CONCAT(YEAR(A706),IF(MONTH(A706)&lt;10,_xlfn.CONCAT("0",MONTH(A706)),MONTH(A706)))),'Data-monthly'!A:A,0),5)</f>
        <v>1.7899999999999999E-2</v>
      </c>
      <c r="F706" s="4">
        <f>INDEX('Data-monthly'!A:F,MATCH(_xlfn.NUMBERVALUE(_xlfn.CONCAT(YEAR(A706),IF(MONTH(A706)&lt;10,_xlfn.CONCAT("0",MONTH(A706)),MONTH(A706)))),'Data-monthly'!A:A,0),6)</f>
        <v>14322.1</v>
      </c>
      <c r="G706">
        <f>_xlfn.IFNA(INDEX('Data-covid'!A:B,MATCH(Overview!A706,'Data-covid'!A:A,0),2),0)</f>
        <v>0</v>
      </c>
      <c r="H706">
        <f>INDEX('Data-weather-dates'!D:F,MATCH(Overview!A706,'Data-weather-dates'!D:D,0),3)</f>
        <v>0</v>
      </c>
      <c r="I706">
        <f>INDEX('Data-holidays'!A:B,MATCH(Overview!A706,'Data-holidays'!A:A,0),2)</f>
        <v>0</v>
      </c>
    </row>
    <row r="707" spans="1:9" x14ac:dyDescent="0.2">
      <c r="A707" s="2">
        <v>43588</v>
      </c>
      <c r="B707">
        <f>INDEX('Data-monthly'!A:B,MATCH(_xlfn.NUMBERVALUE(_xlfn.CONCAT(YEAR(A707),IF(MONTH(A707)&lt;10,_xlfn.CONCAT("0",MONTH(A707)),MONTH(A707)))),'Data-monthly'!A:A,0),2)</f>
        <v>-0.64939999999999998</v>
      </c>
      <c r="C707">
        <f>INDEX('Data-monthly'!A:C,MATCH(_xlfn.NUMBERVALUE(_xlfn.CONCAT(YEAR(A707),IF(MONTH(A707)&lt;10,_xlfn.CONCAT("0",MONTH(A707)),MONTH(A707)))),'Data-monthly'!A:A,0),3)</f>
        <v>100</v>
      </c>
      <c r="D707">
        <f>INDEX('Data-monthly'!A:D,MATCH(_xlfn.NUMBERVALUE(_xlfn.CONCAT(YEAR(A707),IF(MONTH(A707)&lt;10,_xlfn.CONCAT("0",MONTH(A707)),MONTH(A707)))),'Data-monthly'!A:A,0),4)</f>
        <v>3.7</v>
      </c>
      <c r="E707">
        <f>INDEX('Data-monthly'!A:E,MATCH(_xlfn.NUMBERVALUE(_xlfn.CONCAT(YEAR(A707),IF(MONTH(A707)&lt;10,_xlfn.CONCAT("0",MONTH(A707)),MONTH(A707)))),'Data-monthly'!A:A,0),5)</f>
        <v>1.7899999999999999E-2</v>
      </c>
      <c r="F707" s="4">
        <f>INDEX('Data-monthly'!A:F,MATCH(_xlfn.NUMBERVALUE(_xlfn.CONCAT(YEAR(A707),IF(MONTH(A707)&lt;10,_xlfn.CONCAT("0",MONTH(A707)),MONTH(A707)))),'Data-monthly'!A:A,0),6)</f>
        <v>14322.1</v>
      </c>
      <c r="G707">
        <f>_xlfn.IFNA(INDEX('Data-covid'!A:B,MATCH(Overview!A707,'Data-covid'!A:A,0),2),0)</f>
        <v>0</v>
      </c>
      <c r="H707">
        <f>INDEX('Data-weather-dates'!D:F,MATCH(Overview!A707,'Data-weather-dates'!D:D,0),3)</f>
        <v>0</v>
      </c>
      <c r="I707">
        <f>INDEX('Data-holidays'!A:B,MATCH(Overview!A707,'Data-holidays'!A:A,0),2)</f>
        <v>0</v>
      </c>
    </row>
    <row r="708" spans="1:9" x14ac:dyDescent="0.2">
      <c r="A708" s="2">
        <v>43589</v>
      </c>
      <c r="B708">
        <f>INDEX('Data-monthly'!A:B,MATCH(_xlfn.NUMBERVALUE(_xlfn.CONCAT(YEAR(A708),IF(MONTH(A708)&lt;10,_xlfn.CONCAT("0",MONTH(A708)),MONTH(A708)))),'Data-monthly'!A:A,0),2)</f>
        <v>-0.64939999999999998</v>
      </c>
      <c r="C708">
        <f>INDEX('Data-monthly'!A:C,MATCH(_xlfn.NUMBERVALUE(_xlfn.CONCAT(YEAR(A708),IF(MONTH(A708)&lt;10,_xlfn.CONCAT("0",MONTH(A708)),MONTH(A708)))),'Data-monthly'!A:A,0),3)</f>
        <v>100</v>
      </c>
      <c r="D708">
        <f>INDEX('Data-monthly'!A:D,MATCH(_xlfn.NUMBERVALUE(_xlfn.CONCAT(YEAR(A708),IF(MONTH(A708)&lt;10,_xlfn.CONCAT("0",MONTH(A708)),MONTH(A708)))),'Data-monthly'!A:A,0),4)</f>
        <v>3.7</v>
      </c>
      <c r="E708">
        <f>INDEX('Data-monthly'!A:E,MATCH(_xlfn.NUMBERVALUE(_xlfn.CONCAT(YEAR(A708),IF(MONTH(A708)&lt;10,_xlfn.CONCAT("0",MONTH(A708)),MONTH(A708)))),'Data-monthly'!A:A,0),5)</f>
        <v>1.7899999999999999E-2</v>
      </c>
      <c r="F708" s="4">
        <f>INDEX('Data-monthly'!A:F,MATCH(_xlfn.NUMBERVALUE(_xlfn.CONCAT(YEAR(A708),IF(MONTH(A708)&lt;10,_xlfn.CONCAT("0",MONTH(A708)),MONTH(A708)))),'Data-monthly'!A:A,0),6)</f>
        <v>14322.1</v>
      </c>
      <c r="G708">
        <f>_xlfn.IFNA(INDEX('Data-covid'!A:B,MATCH(Overview!A708,'Data-covid'!A:A,0),2),0)</f>
        <v>0</v>
      </c>
      <c r="H708">
        <f>INDEX('Data-weather-dates'!D:F,MATCH(Overview!A708,'Data-weather-dates'!D:D,0),3)</f>
        <v>0</v>
      </c>
      <c r="I708">
        <f>INDEX('Data-holidays'!A:B,MATCH(Overview!A708,'Data-holidays'!A:A,0),2)</f>
        <v>0</v>
      </c>
    </row>
    <row r="709" spans="1:9" x14ac:dyDescent="0.2">
      <c r="A709" s="2">
        <v>43590</v>
      </c>
      <c r="B709">
        <f>INDEX('Data-monthly'!A:B,MATCH(_xlfn.NUMBERVALUE(_xlfn.CONCAT(YEAR(A709),IF(MONTH(A709)&lt;10,_xlfn.CONCAT("0",MONTH(A709)),MONTH(A709)))),'Data-monthly'!A:A,0),2)</f>
        <v>-0.64939999999999998</v>
      </c>
      <c r="C709">
        <f>INDEX('Data-monthly'!A:C,MATCH(_xlfn.NUMBERVALUE(_xlfn.CONCAT(YEAR(A709),IF(MONTH(A709)&lt;10,_xlfn.CONCAT("0",MONTH(A709)),MONTH(A709)))),'Data-monthly'!A:A,0),3)</f>
        <v>100</v>
      </c>
      <c r="D709">
        <f>INDEX('Data-monthly'!A:D,MATCH(_xlfn.NUMBERVALUE(_xlfn.CONCAT(YEAR(A709),IF(MONTH(A709)&lt;10,_xlfn.CONCAT("0",MONTH(A709)),MONTH(A709)))),'Data-monthly'!A:A,0),4)</f>
        <v>3.7</v>
      </c>
      <c r="E709">
        <f>INDEX('Data-monthly'!A:E,MATCH(_xlfn.NUMBERVALUE(_xlfn.CONCAT(YEAR(A709),IF(MONTH(A709)&lt;10,_xlfn.CONCAT("0",MONTH(A709)),MONTH(A709)))),'Data-monthly'!A:A,0),5)</f>
        <v>1.7899999999999999E-2</v>
      </c>
      <c r="F709" s="4">
        <f>INDEX('Data-monthly'!A:F,MATCH(_xlfn.NUMBERVALUE(_xlfn.CONCAT(YEAR(A709),IF(MONTH(A709)&lt;10,_xlfn.CONCAT("0",MONTH(A709)),MONTH(A709)))),'Data-monthly'!A:A,0),6)</f>
        <v>14322.1</v>
      </c>
      <c r="G709">
        <f>_xlfn.IFNA(INDEX('Data-covid'!A:B,MATCH(Overview!A709,'Data-covid'!A:A,0),2),0)</f>
        <v>0</v>
      </c>
      <c r="H709">
        <f>INDEX('Data-weather-dates'!D:F,MATCH(Overview!A709,'Data-weather-dates'!D:D,0),3)</f>
        <v>0</v>
      </c>
      <c r="I709">
        <f>INDEX('Data-holidays'!A:B,MATCH(Overview!A709,'Data-holidays'!A:A,0),2)</f>
        <v>0</v>
      </c>
    </row>
    <row r="710" spans="1:9" x14ac:dyDescent="0.2">
      <c r="A710" s="2">
        <v>43591</v>
      </c>
      <c r="B710">
        <f>INDEX('Data-monthly'!A:B,MATCH(_xlfn.NUMBERVALUE(_xlfn.CONCAT(YEAR(A710),IF(MONTH(A710)&lt;10,_xlfn.CONCAT("0",MONTH(A710)),MONTH(A710)))),'Data-monthly'!A:A,0),2)</f>
        <v>-0.64939999999999998</v>
      </c>
      <c r="C710">
        <f>INDEX('Data-monthly'!A:C,MATCH(_xlfn.NUMBERVALUE(_xlfn.CONCAT(YEAR(A710),IF(MONTH(A710)&lt;10,_xlfn.CONCAT("0",MONTH(A710)),MONTH(A710)))),'Data-monthly'!A:A,0),3)</f>
        <v>100</v>
      </c>
      <c r="D710">
        <f>INDEX('Data-monthly'!A:D,MATCH(_xlfn.NUMBERVALUE(_xlfn.CONCAT(YEAR(A710),IF(MONTH(A710)&lt;10,_xlfn.CONCAT("0",MONTH(A710)),MONTH(A710)))),'Data-monthly'!A:A,0),4)</f>
        <v>3.7</v>
      </c>
      <c r="E710">
        <f>INDEX('Data-monthly'!A:E,MATCH(_xlfn.NUMBERVALUE(_xlfn.CONCAT(YEAR(A710),IF(MONTH(A710)&lt;10,_xlfn.CONCAT("0",MONTH(A710)),MONTH(A710)))),'Data-monthly'!A:A,0),5)</f>
        <v>1.7899999999999999E-2</v>
      </c>
      <c r="F710" s="4">
        <f>INDEX('Data-monthly'!A:F,MATCH(_xlfn.NUMBERVALUE(_xlfn.CONCAT(YEAR(A710),IF(MONTH(A710)&lt;10,_xlfn.CONCAT("0",MONTH(A710)),MONTH(A710)))),'Data-monthly'!A:A,0),6)</f>
        <v>14322.1</v>
      </c>
      <c r="G710">
        <f>_xlfn.IFNA(INDEX('Data-covid'!A:B,MATCH(Overview!A710,'Data-covid'!A:A,0),2),0)</f>
        <v>0</v>
      </c>
      <c r="H710">
        <f>INDEX('Data-weather-dates'!D:F,MATCH(Overview!A710,'Data-weather-dates'!D:D,0),3)</f>
        <v>0</v>
      </c>
      <c r="I710">
        <f>INDEX('Data-holidays'!A:B,MATCH(Overview!A710,'Data-holidays'!A:A,0),2)</f>
        <v>0</v>
      </c>
    </row>
    <row r="711" spans="1:9" x14ac:dyDescent="0.2">
      <c r="A711" s="2">
        <v>43592</v>
      </c>
      <c r="B711">
        <f>INDEX('Data-monthly'!A:B,MATCH(_xlfn.NUMBERVALUE(_xlfn.CONCAT(YEAR(A711),IF(MONTH(A711)&lt;10,_xlfn.CONCAT("0",MONTH(A711)),MONTH(A711)))),'Data-monthly'!A:A,0),2)</f>
        <v>-0.64939999999999998</v>
      </c>
      <c r="C711">
        <f>INDEX('Data-monthly'!A:C,MATCH(_xlfn.NUMBERVALUE(_xlfn.CONCAT(YEAR(A711),IF(MONTH(A711)&lt;10,_xlfn.CONCAT("0",MONTH(A711)),MONTH(A711)))),'Data-monthly'!A:A,0),3)</f>
        <v>100</v>
      </c>
      <c r="D711">
        <f>INDEX('Data-monthly'!A:D,MATCH(_xlfn.NUMBERVALUE(_xlfn.CONCAT(YEAR(A711),IF(MONTH(A711)&lt;10,_xlfn.CONCAT("0",MONTH(A711)),MONTH(A711)))),'Data-monthly'!A:A,0),4)</f>
        <v>3.7</v>
      </c>
      <c r="E711">
        <f>INDEX('Data-monthly'!A:E,MATCH(_xlfn.NUMBERVALUE(_xlfn.CONCAT(YEAR(A711),IF(MONTH(A711)&lt;10,_xlfn.CONCAT("0",MONTH(A711)),MONTH(A711)))),'Data-monthly'!A:A,0),5)</f>
        <v>1.7899999999999999E-2</v>
      </c>
      <c r="F711" s="4">
        <f>INDEX('Data-monthly'!A:F,MATCH(_xlfn.NUMBERVALUE(_xlfn.CONCAT(YEAR(A711),IF(MONTH(A711)&lt;10,_xlfn.CONCAT("0",MONTH(A711)),MONTH(A711)))),'Data-monthly'!A:A,0),6)</f>
        <v>14322.1</v>
      </c>
      <c r="G711">
        <f>_xlfn.IFNA(INDEX('Data-covid'!A:B,MATCH(Overview!A711,'Data-covid'!A:A,0),2),0)</f>
        <v>0</v>
      </c>
      <c r="H711">
        <f>INDEX('Data-weather-dates'!D:F,MATCH(Overview!A711,'Data-weather-dates'!D:D,0),3)</f>
        <v>1</v>
      </c>
      <c r="I711">
        <f>INDEX('Data-holidays'!A:B,MATCH(Overview!A711,'Data-holidays'!A:A,0),2)</f>
        <v>0</v>
      </c>
    </row>
    <row r="712" spans="1:9" x14ac:dyDescent="0.2">
      <c r="A712" s="2">
        <v>43593</v>
      </c>
      <c r="B712">
        <f>INDEX('Data-monthly'!A:B,MATCH(_xlfn.NUMBERVALUE(_xlfn.CONCAT(YEAR(A712),IF(MONTH(A712)&lt;10,_xlfn.CONCAT("0",MONTH(A712)),MONTH(A712)))),'Data-monthly'!A:A,0),2)</f>
        <v>-0.64939999999999998</v>
      </c>
      <c r="C712">
        <f>INDEX('Data-monthly'!A:C,MATCH(_xlfn.NUMBERVALUE(_xlfn.CONCAT(YEAR(A712),IF(MONTH(A712)&lt;10,_xlfn.CONCAT("0",MONTH(A712)),MONTH(A712)))),'Data-monthly'!A:A,0),3)</f>
        <v>100</v>
      </c>
      <c r="D712">
        <f>INDEX('Data-monthly'!A:D,MATCH(_xlfn.NUMBERVALUE(_xlfn.CONCAT(YEAR(A712),IF(MONTH(A712)&lt;10,_xlfn.CONCAT("0",MONTH(A712)),MONTH(A712)))),'Data-monthly'!A:A,0),4)</f>
        <v>3.7</v>
      </c>
      <c r="E712">
        <f>INDEX('Data-monthly'!A:E,MATCH(_xlfn.NUMBERVALUE(_xlfn.CONCAT(YEAR(A712),IF(MONTH(A712)&lt;10,_xlfn.CONCAT("0",MONTH(A712)),MONTH(A712)))),'Data-monthly'!A:A,0),5)</f>
        <v>1.7899999999999999E-2</v>
      </c>
      <c r="F712" s="4">
        <f>INDEX('Data-monthly'!A:F,MATCH(_xlfn.NUMBERVALUE(_xlfn.CONCAT(YEAR(A712),IF(MONTH(A712)&lt;10,_xlfn.CONCAT("0",MONTH(A712)),MONTH(A712)))),'Data-monthly'!A:A,0),6)</f>
        <v>14322.1</v>
      </c>
      <c r="G712">
        <f>_xlfn.IFNA(INDEX('Data-covid'!A:B,MATCH(Overview!A712,'Data-covid'!A:A,0),2),0)</f>
        <v>0</v>
      </c>
      <c r="H712">
        <f>INDEX('Data-weather-dates'!D:F,MATCH(Overview!A712,'Data-weather-dates'!D:D,0),3)</f>
        <v>1</v>
      </c>
      <c r="I712">
        <f>INDEX('Data-holidays'!A:B,MATCH(Overview!A712,'Data-holidays'!A:A,0),2)</f>
        <v>0</v>
      </c>
    </row>
    <row r="713" spans="1:9" x14ac:dyDescent="0.2">
      <c r="A713" s="2">
        <v>43594</v>
      </c>
      <c r="B713">
        <f>INDEX('Data-monthly'!A:B,MATCH(_xlfn.NUMBERVALUE(_xlfn.CONCAT(YEAR(A713),IF(MONTH(A713)&lt;10,_xlfn.CONCAT("0",MONTH(A713)),MONTH(A713)))),'Data-monthly'!A:A,0),2)</f>
        <v>-0.64939999999999998</v>
      </c>
      <c r="C713">
        <f>INDEX('Data-monthly'!A:C,MATCH(_xlfn.NUMBERVALUE(_xlfn.CONCAT(YEAR(A713),IF(MONTH(A713)&lt;10,_xlfn.CONCAT("0",MONTH(A713)),MONTH(A713)))),'Data-monthly'!A:A,0),3)</f>
        <v>100</v>
      </c>
      <c r="D713">
        <f>INDEX('Data-monthly'!A:D,MATCH(_xlfn.NUMBERVALUE(_xlfn.CONCAT(YEAR(A713),IF(MONTH(A713)&lt;10,_xlfn.CONCAT("0",MONTH(A713)),MONTH(A713)))),'Data-monthly'!A:A,0),4)</f>
        <v>3.7</v>
      </c>
      <c r="E713">
        <f>INDEX('Data-monthly'!A:E,MATCH(_xlfn.NUMBERVALUE(_xlfn.CONCAT(YEAR(A713),IF(MONTH(A713)&lt;10,_xlfn.CONCAT("0",MONTH(A713)),MONTH(A713)))),'Data-monthly'!A:A,0),5)</f>
        <v>1.7899999999999999E-2</v>
      </c>
      <c r="F713" s="4">
        <f>INDEX('Data-monthly'!A:F,MATCH(_xlfn.NUMBERVALUE(_xlfn.CONCAT(YEAR(A713),IF(MONTH(A713)&lt;10,_xlfn.CONCAT("0",MONTH(A713)),MONTH(A713)))),'Data-monthly'!A:A,0),6)</f>
        <v>14322.1</v>
      </c>
      <c r="G713">
        <f>_xlfn.IFNA(INDEX('Data-covid'!A:B,MATCH(Overview!A713,'Data-covid'!A:A,0),2),0)</f>
        <v>0</v>
      </c>
      <c r="H713">
        <f>INDEX('Data-weather-dates'!D:F,MATCH(Overview!A713,'Data-weather-dates'!D:D,0),3)</f>
        <v>1</v>
      </c>
      <c r="I713">
        <f>INDEX('Data-holidays'!A:B,MATCH(Overview!A713,'Data-holidays'!A:A,0),2)</f>
        <v>0</v>
      </c>
    </row>
    <row r="714" spans="1:9" x14ac:dyDescent="0.2">
      <c r="A714" s="2">
        <v>43595</v>
      </c>
      <c r="B714">
        <f>INDEX('Data-monthly'!A:B,MATCH(_xlfn.NUMBERVALUE(_xlfn.CONCAT(YEAR(A714),IF(MONTH(A714)&lt;10,_xlfn.CONCAT("0",MONTH(A714)),MONTH(A714)))),'Data-monthly'!A:A,0),2)</f>
        <v>-0.64939999999999998</v>
      </c>
      <c r="C714">
        <f>INDEX('Data-monthly'!A:C,MATCH(_xlfn.NUMBERVALUE(_xlfn.CONCAT(YEAR(A714),IF(MONTH(A714)&lt;10,_xlfn.CONCAT("0",MONTH(A714)),MONTH(A714)))),'Data-monthly'!A:A,0),3)</f>
        <v>100</v>
      </c>
      <c r="D714">
        <f>INDEX('Data-monthly'!A:D,MATCH(_xlfn.NUMBERVALUE(_xlfn.CONCAT(YEAR(A714),IF(MONTH(A714)&lt;10,_xlfn.CONCAT("0",MONTH(A714)),MONTH(A714)))),'Data-monthly'!A:A,0),4)</f>
        <v>3.7</v>
      </c>
      <c r="E714">
        <f>INDEX('Data-monthly'!A:E,MATCH(_xlfn.NUMBERVALUE(_xlfn.CONCAT(YEAR(A714),IF(MONTH(A714)&lt;10,_xlfn.CONCAT("0",MONTH(A714)),MONTH(A714)))),'Data-monthly'!A:A,0),5)</f>
        <v>1.7899999999999999E-2</v>
      </c>
      <c r="F714" s="4">
        <f>INDEX('Data-monthly'!A:F,MATCH(_xlfn.NUMBERVALUE(_xlfn.CONCAT(YEAR(A714),IF(MONTH(A714)&lt;10,_xlfn.CONCAT("0",MONTH(A714)),MONTH(A714)))),'Data-monthly'!A:A,0),6)</f>
        <v>14322.1</v>
      </c>
      <c r="G714">
        <f>_xlfn.IFNA(INDEX('Data-covid'!A:B,MATCH(Overview!A714,'Data-covid'!A:A,0),2),0)</f>
        <v>0</v>
      </c>
      <c r="H714">
        <f>INDEX('Data-weather-dates'!D:F,MATCH(Overview!A714,'Data-weather-dates'!D:D,0),3)</f>
        <v>1</v>
      </c>
      <c r="I714">
        <f>INDEX('Data-holidays'!A:B,MATCH(Overview!A714,'Data-holidays'!A:A,0),2)</f>
        <v>0</v>
      </c>
    </row>
    <row r="715" spans="1:9" x14ac:dyDescent="0.2">
      <c r="A715" s="2">
        <v>43596</v>
      </c>
      <c r="B715">
        <f>INDEX('Data-monthly'!A:B,MATCH(_xlfn.NUMBERVALUE(_xlfn.CONCAT(YEAR(A715),IF(MONTH(A715)&lt;10,_xlfn.CONCAT("0",MONTH(A715)),MONTH(A715)))),'Data-monthly'!A:A,0),2)</f>
        <v>-0.64939999999999998</v>
      </c>
      <c r="C715">
        <f>INDEX('Data-monthly'!A:C,MATCH(_xlfn.NUMBERVALUE(_xlfn.CONCAT(YEAR(A715),IF(MONTH(A715)&lt;10,_xlfn.CONCAT("0",MONTH(A715)),MONTH(A715)))),'Data-monthly'!A:A,0),3)</f>
        <v>100</v>
      </c>
      <c r="D715">
        <f>INDEX('Data-monthly'!A:D,MATCH(_xlfn.NUMBERVALUE(_xlfn.CONCAT(YEAR(A715),IF(MONTH(A715)&lt;10,_xlfn.CONCAT("0",MONTH(A715)),MONTH(A715)))),'Data-monthly'!A:A,0),4)</f>
        <v>3.7</v>
      </c>
      <c r="E715">
        <f>INDEX('Data-monthly'!A:E,MATCH(_xlfn.NUMBERVALUE(_xlfn.CONCAT(YEAR(A715),IF(MONTH(A715)&lt;10,_xlfn.CONCAT("0",MONTH(A715)),MONTH(A715)))),'Data-monthly'!A:A,0),5)</f>
        <v>1.7899999999999999E-2</v>
      </c>
      <c r="F715" s="4">
        <f>INDEX('Data-monthly'!A:F,MATCH(_xlfn.NUMBERVALUE(_xlfn.CONCAT(YEAR(A715),IF(MONTH(A715)&lt;10,_xlfn.CONCAT("0",MONTH(A715)),MONTH(A715)))),'Data-monthly'!A:A,0),6)</f>
        <v>14322.1</v>
      </c>
      <c r="G715">
        <f>_xlfn.IFNA(INDEX('Data-covid'!A:B,MATCH(Overview!A715,'Data-covid'!A:A,0),2),0)</f>
        <v>0</v>
      </c>
      <c r="H715">
        <f>INDEX('Data-weather-dates'!D:F,MATCH(Overview!A715,'Data-weather-dates'!D:D,0),3)</f>
        <v>1</v>
      </c>
      <c r="I715">
        <f>INDEX('Data-holidays'!A:B,MATCH(Overview!A715,'Data-holidays'!A:A,0),2)</f>
        <v>0</v>
      </c>
    </row>
    <row r="716" spans="1:9" x14ac:dyDescent="0.2">
      <c r="A716" s="2">
        <v>43597</v>
      </c>
      <c r="B716">
        <f>INDEX('Data-monthly'!A:B,MATCH(_xlfn.NUMBERVALUE(_xlfn.CONCAT(YEAR(A716),IF(MONTH(A716)&lt;10,_xlfn.CONCAT("0",MONTH(A716)),MONTH(A716)))),'Data-monthly'!A:A,0),2)</f>
        <v>-0.64939999999999998</v>
      </c>
      <c r="C716">
        <f>INDEX('Data-monthly'!A:C,MATCH(_xlfn.NUMBERVALUE(_xlfn.CONCAT(YEAR(A716),IF(MONTH(A716)&lt;10,_xlfn.CONCAT("0",MONTH(A716)),MONTH(A716)))),'Data-monthly'!A:A,0),3)</f>
        <v>100</v>
      </c>
      <c r="D716">
        <f>INDEX('Data-monthly'!A:D,MATCH(_xlfn.NUMBERVALUE(_xlfn.CONCAT(YEAR(A716),IF(MONTH(A716)&lt;10,_xlfn.CONCAT("0",MONTH(A716)),MONTH(A716)))),'Data-monthly'!A:A,0),4)</f>
        <v>3.7</v>
      </c>
      <c r="E716">
        <f>INDEX('Data-monthly'!A:E,MATCH(_xlfn.NUMBERVALUE(_xlfn.CONCAT(YEAR(A716),IF(MONTH(A716)&lt;10,_xlfn.CONCAT("0",MONTH(A716)),MONTH(A716)))),'Data-monthly'!A:A,0),5)</f>
        <v>1.7899999999999999E-2</v>
      </c>
      <c r="F716" s="4">
        <f>INDEX('Data-monthly'!A:F,MATCH(_xlfn.NUMBERVALUE(_xlfn.CONCAT(YEAR(A716),IF(MONTH(A716)&lt;10,_xlfn.CONCAT("0",MONTH(A716)),MONTH(A716)))),'Data-monthly'!A:A,0),6)</f>
        <v>14322.1</v>
      </c>
      <c r="G716">
        <f>_xlfn.IFNA(INDEX('Data-covid'!A:B,MATCH(Overview!A716,'Data-covid'!A:A,0),2),0)</f>
        <v>0</v>
      </c>
      <c r="H716">
        <f>INDEX('Data-weather-dates'!D:F,MATCH(Overview!A716,'Data-weather-dates'!D:D,0),3)</f>
        <v>1</v>
      </c>
      <c r="I716">
        <f>INDEX('Data-holidays'!A:B,MATCH(Overview!A716,'Data-holidays'!A:A,0),2)</f>
        <v>0</v>
      </c>
    </row>
    <row r="717" spans="1:9" x14ac:dyDescent="0.2">
      <c r="A717" s="2">
        <v>43598</v>
      </c>
      <c r="B717">
        <f>INDEX('Data-monthly'!A:B,MATCH(_xlfn.NUMBERVALUE(_xlfn.CONCAT(YEAR(A717),IF(MONTH(A717)&lt;10,_xlfn.CONCAT("0",MONTH(A717)),MONTH(A717)))),'Data-monthly'!A:A,0),2)</f>
        <v>-0.64939999999999998</v>
      </c>
      <c r="C717">
        <f>INDEX('Data-monthly'!A:C,MATCH(_xlfn.NUMBERVALUE(_xlfn.CONCAT(YEAR(A717),IF(MONTH(A717)&lt;10,_xlfn.CONCAT("0",MONTH(A717)),MONTH(A717)))),'Data-monthly'!A:A,0),3)</f>
        <v>100</v>
      </c>
      <c r="D717">
        <f>INDEX('Data-monthly'!A:D,MATCH(_xlfn.NUMBERVALUE(_xlfn.CONCAT(YEAR(A717),IF(MONTH(A717)&lt;10,_xlfn.CONCAT("0",MONTH(A717)),MONTH(A717)))),'Data-monthly'!A:A,0),4)</f>
        <v>3.7</v>
      </c>
      <c r="E717">
        <f>INDEX('Data-monthly'!A:E,MATCH(_xlfn.NUMBERVALUE(_xlfn.CONCAT(YEAR(A717),IF(MONTH(A717)&lt;10,_xlfn.CONCAT("0",MONTH(A717)),MONTH(A717)))),'Data-monthly'!A:A,0),5)</f>
        <v>1.7899999999999999E-2</v>
      </c>
      <c r="F717" s="4">
        <f>INDEX('Data-monthly'!A:F,MATCH(_xlfn.NUMBERVALUE(_xlfn.CONCAT(YEAR(A717),IF(MONTH(A717)&lt;10,_xlfn.CONCAT("0",MONTH(A717)),MONTH(A717)))),'Data-monthly'!A:A,0),6)</f>
        <v>14322.1</v>
      </c>
      <c r="G717">
        <f>_xlfn.IFNA(INDEX('Data-covid'!A:B,MATCH(Overview!A717,'Data-covid'!A:A,0),2),0)</f>
        <v>0</v>
      </c>
      <c r="H717">
        <f>INDEX('Data-weather-dates'!D:F,MATCH(Overview!A717,'Data-weather-dates'!D:D,0),3)</f>
        <v>1</v>
      </c>
      <c r="I717">
        <f>INDEX('Data-holidays'!A:B,MATCH(Overview!A717,'Data-holidays'!A:A,0),2)</f>
        <v>0</v>
      </c>
    </row>
    <row r="718" spans="1:9" x14ac:dyDescent="0.2">
      <c r="A718" s="2">
        <v>43599</v>
      </c>
      <c r="B718">
        <f>INDEX('Data-monthly'!A:B,MATCH(_xlfn.NUMBERVALUE(_xlfn.CONCAT(YEAR(A718),IF(MONTH(A718)&lt;10,_xlfn.CONCAT("0",MONTH(A718)),MONTH(A718)))),'Data-monthly'!A:A,0),2)</f>
        <v>-0.64939999999999998</v>
      </c>
      <c r="C718">
        <f>INDEX('Data-monthly'!A:C,MATCH(_xlfn.NUMBERVALUE(_xlfn.CONCAT(YEAR(A718),IF(MONTH(A718)&lt;10,_xlfn.CONCAT("0",MONTH(A718)),MONTH(A718)))),'Data-monthly'!A:A,0),3)</f>
        <v>100</v>
      </c>
      <c r="D718">
        <f>INDEX('Data-monthly'!A:D,MATCH(_xlfn.NUMBERVALUE(_xlfn.CONCAT(YEAR(A718),IF(MONTH(A718)&lt;10,_xlfn.CONCAT("0",MONTH(A718)),MONTH(A718)))),'Data-monthly'!A:A,0),4)</f>
        <v>3.7</v>
      </c>
      <c r="E718">
        <f>INDEX('Data-monthly'!A:E,MATCH(_xlfn.NUMBERVALUE(_xlfn.CONCAT(YEAR(A718),IF(MONTH(A718)&lt;10,_xlfn.CONCAT("0",MONTH(A718)),MONTH(A718)))),'Data-monthly'!A:A,0),5)</f>
        <v>1.7899999999999999E-2</v>
      </c>
      <c r="F718" s="4">
        <f>INDEX('Data-monthly'!A:F,MATCH(_xlfn.NUMBERVALUE(_xlfn.CONCAT(YEAR(A718),IF(MONTH(A718)&lt;10,_xlfn.CONCAT("0",MONTH(A718)),MONTH(A718)))),'Data-monthly'!A:A,0),6)</f>
        <v>14322.1</v>
      </c>
      <c r="G718">
        <f>_xlfn.IFNA(INDEX('Data-covid'!A:B,MATCH(Overview!A718,'Data-covid'!A:A,0),2),0)</f>
        <v>0</v>
      </c>
      <c r="H718">
        <f>INDEX('Data-weather-dates'!D:F,MATCH(Overview!A718,'Data-weather-dates'!D:D,0),3)</f>
        <v>0</v>
      </c>
      <c r="I718">
        <f>INDEX('Data-holidays'!A:B,MATCH(Overview!A718,'Data-holidays'!A:A,0),2)</f>
        <v>0</v>
      </c>
    </row>
    <row r="719" spans="1:9" x14ac:dyDescent="0.2">
      <c r="A719" s="2">
        <v>43600</v>
      </c>
      <c r="B719">
        <f>INDEX('Data-monthly'!A:B,MATCH(_xlfn.NUMBERVALUE(_xlfn.CONCAT(YEAR(A719),IF(MONTH(A719)&lt;10,_xlfn.CONCAT("0",MONTH(A719)),MONTH(A719)))),'Data-monthly'!A:A,0),2)</f>
        <v>-0.64939999999999998</v>
      </c>
      <c r="C719">
        <f>INDEX('Data-monthly'!A:C,MATCH(_xlfn.NUMBERVALUE(_xlfn.CONCAT(YEAR(A719),IF(MONTH(A719)&lt;10,_xlfn.CONCAT("0",MONTH(A719)),MONTH(A719)))),'Data-monthly'!A:A,0),3)</f>
        <v>100</v>
      </c>
      <c r="D719">
        <f>INDEX('Data-monthly'!A:D,MATCH(_xlfn.NUMBERVALUE(_xlfn.CONCAT(YEAR(A719),IF(MONTH(A719)&lt;10,_xlfn.CONCAT("0",MONTH(A719)),MONTH(A719)))),'Data-monthly'!A:A,0),4)</f>
        <v>3.7</v>
      </c>
      <c r="E719">
        <f>INDEX('Data-monthly'!A:E,MATCH(_xlfn.NUMBERVALUE(_xlfn.CONCAT(YEAR(A719),IF(MONTH(A719)&lt;10,_xlfn.CONCAT("0",MONTH(A719)),MONTH(A719)))),'Data-monthly'!A:A,0),5)</f>
        <v>1.7899999999999999E-2</v>
      </c>
      <c r="F719" s="4">
        <f>INDEX('Data-monthly'!A:F,MATCH(_xlfn.NUMBERVALUE(_xlfn.CONCAT(YEAR(A719),IF(MONTH(A719)&lt;10,_xlfn.CONCAT("0",MONTH(A719)),MONTH(A719)))),'Data-monthly'!A:A,0),6)</f>
        <v>14322.1</v>
      </c>
      <c r="G719">
        <f>_xlfn.IFNA(INDEX('Data-covid'!A:B,MATCH(Overview!A719,'Data-covid'!A:A,0),2),0)</f>
        <v>0</v>
      </c>
      <c r="H719">
        <f>INDEX('Data-weather-dates'!D:F,MATCH(Overview!A719,'Data-weather-dates'!D:D,0),3)</f>
        <v>0</v>
      </c>
      <c r="I719">
        <f>INDEX('Data-holidays'!A:B,MATCH(Overview!A719,'Data-holidays'!A:A,0),2)</f>
        <v>0</v>
      </c>
    </row>
    <row r="720" spans="1:9" x14ac:dyDescent="0.2">
      <c r="A720" s="2">
        <v>43601</v>
      </c>
      <c r="B720">
        <f>INDEX('Data-monthly'!A:B,MATCH(_xlfn.NUMBERVALUE(_xlfn.CONCAT(YEAR(A720),IF(MONTH(A720)&lt;10,_xlfn.CONCAT("0",MONTH(A720)),MONTH(A720)))),'Data-monthly'!A:A,0),2)</f>
        <v>-0.64939999999999998</v>
      </c>
      <c r="C720">
        <f>INDEX('Data-monthly'!A:C,MATCH(_xlfn.NUMBERVALUE(_xlfn.CONCAT(YEAR(A720),IF(MONTH(A720)&lt;10,_xlfn.CONCAT("0",MONTH(A720)),MONTH(A720)))),'Data-monthly'!A:A,0),3)</f>
        <v>100</v>
      </c>
      <c r="D720">
        <f>INDEX('Data-monthly'!A:D,MATCH(_xlfn.NUMBERVALUE(_xlfn.CONCAT(YEAR(A720),IF(MONTH(A720)&lt;10,_xlfn.CONCAT("0",MONTH(A720)),MONTH(A720)))),'Data-monthly'!A:A,0),4)</f>
        <v>3.7</v>
      </c>
      <c r="E720">
        <f>INDEX('Data-monthly'!A:E,MATCH(_xlfn.NUMBERVALUE(_xlfn.CONCAT(YEAR(A720),IF(MONTH(A720)&lt;10,_xlfn.CONCAT("0",MONTH(A720)),MONTH(A720)))),'Data-monthly'!A:A,0),5)</f>
        <v>1.7899999999999999E-2</v>
      </c>
      <c r="F720" s="4">
        <f>INDEX('Data-monthly'!A:F,MATCH(_xlfn.NUMBERVALUE(_xlfn.CONCAT(YEAR(A720),IF(MONTH(A720)&lt;10,_xlfn.CONCAT("0",MONTH(A720)),MONTH(A720)))),'Data-monthly'!A:A,0),6)</f>
        <v>14322.1</v>
      </c>
      <c r="G720">
        <f>_xlfn.IFNA(INDEX('Data-covid'!A:B,MATCH(Overview!A720,'Data-covid'!A:A,0),2),0)</f>
        <v>0</v>
      </c>
      <c r="H720">
        <f>INDEX('Data-weather-dates'!D:F,MATCH(Overview!A720,'Data-weather-dates'!D:D,0),3)</f>
        <v>1</v>
      </c>
      <c r="I720">
        <f>INDEX('Data-holidays'!A:B,MATCH(Overview!A720,'Data-holidays'!A:A,0),2)</f>
        <v>0</v>
      </c>
    </row>
    <row r="721" spans="1:9" x14ac:dyDescent="0.2">
      <c r="A721" s="2">
        <v>43602</v>
      </c>
      <c r="B721">
        <f>INDEX('Data-monthly'!A:B,MATCH(_xlfn.NUMBERVALUE(_xlfn.CONCAT(YEAR(A721),IF(MONTH(A721)&lt;10,_xlfn.CONCAT("0",MONTH(A721)),MONTH(A721)))),'Data-monthly'!A:A,0),2)</f>
        <v>-0.64939999999999998</v>
      </c>
      <c r="C721">
        <f>INDEX('Data-monthly'!A:C,MATCH(_xlfn.NUMBERVALUE(_xlfn.CONCAT(YEAR(A721),IF(MONTH(A721)&lt;10,_xlfn.CONCAT("0",MONTH(A721)),MONTH(A721)))),'Data-monthly'!A:A,0),3)</f>
        <v>100</v>
      </c>
      <c r="D721">
        <f>INDEX('Data-monthly'!A:D,MATCH(_xlfn.NUMBERVALUE(_xlfn.CONCAT(YEAR(A721),IF(MONTH(A721)&lt;10,_xlfn.CONCAT("0",MONTH(A721)),MONTH(A721)))),'Data-monthly'!A:A,0),4)</f>
        <v>3.7</v>
      </c>
      <c r="E721">
        <f>INDEX('Data-monthly'!A:E,MATCH(_xlfn.NUMBERVALUE(_xlfn.CONCAT(YEAR(A721),IF(MONTH(A721)&lt;10,_xlfn.CONCAT("0",MONTH(A721)),MONTH(A721)))),'Data-monthly'!A:A,0),5)</f>
        <v>1.7899999999999999E-2</v>
      </c>
      <c r="F721" s="4">
        <f>INDEX('Data-monthly'!A:F,MATCH(_xlfn.NUMBERVALUE(_xlfn.CONCAT(YEAR(A721),IF(MONTH(A721)&lt;10,_xlfn.CONCAT("0",MONTH(A721)),MONTH(A721)))),'Data-monthly'!A:A,0),6)</f>
        <v>14322.1</v>
      </c>
      <c r="G721">
        <f>_xlfn.IFNA(INDEX('Data-covid'!A:B,MATCH(Overview!A721,'Data-covid'!A:A,0),2),0)</f>
        <v>0</v>
      </c>
      <c r="H721">
        <f>INDEX('Data-weather-dates'!D:F,MATCH(Overview!A721,'Data-weather-dates'!D:D,0),3)</f>
        <v>1</v>
      </c>
      <c r="I721">
        <f>INDEX('Data-holidays'!A:B,MATCH(Overview!A721,'Data-holidays'!A:A,0),2)</f>
        <v>0</v>
      </c>
    </row>
    <row r="722" spans="1:9" x14ac:dyDescent="0.2">
      <c r="A722" s="2">
        <v>43603</v>
      </c>
      <c r="B722">
        <f>INDEX('Data-monthly'!A:B,MATCH(_xlfn.NUMBERVALUE(_xlfn.CONCAT(YEAR(A722),IF(MONTH(A722)&lt;10,_xlfn.CONCAT("0",MONTH(A722)),MONTH(A722)))),'Data-monthly'!A:A,0),2)</f>
        <v>-0.64939999999999998</v>
      </c>
      <c r="C722">
        <f>INDEX('Data-monthly'!A:C,MATCH(_xlfn.NUMBERVALUE(_xlfn.CONCAT(YEAR(A722),IF(MONTH(A722)&lt;10,_xlfn.CONCAT("0",MONTH(A722)),MONTH(A722)))),'Data-monthly'!A:A,0),3)</f>
        <v>100</v>
      </c>
      <c r="D722">
        <f>INDEX('Data-monthly'!A:D,MATCH(_xlfn.NUMBERVALUE(_xlfn.CONCAT(YEAR(A722),IF(MONTH(A722)&lt;10,_xlfn.CONCAT("0",MONTH(A722)),MONTH(A722)))),'Data-monthly'!A:A,0),4)</f>
        <v>3.7</v>
      </c>
      <c r="E722">
        <f>INDEX('Data-monthly'!A:E,MATCH(_xlfn.NUMBERVALUE(_xlfn.CONCAT(YEAR(A722),IF(MONTH(A722)&lt;10,_xlfn.CONCAT("0",MONTH(A722)),MONTH(A722)))),'Data-monthly'!A:A,0),5)</f>
        <v>1.7899999999999999E-2</v>
      </c>
      <c r="F722" s="4">
        <f>INDEX('Data-monthly'!A:F,MATCH(_xlfn.NUMBERVALUE(_xlfn.CONCAT(YEAR(A722),IF(MONTH(A722)&lt;10,_xlfn.CONCAT("0",MONTH(A722)),MONTH(A722)))),'Data-monthly'!A:A,0),6)</f>
        <v>14322.1</v>
      </c>
      <c r="G722">
        <f>_xlfn.IFNA(INDEX('Data-covid'!A:B,MATCH(Overview!A722,'Data-covid'!A:A,0),2),0)</f>
        <v>0</v>
      </c>
      <c r="H722">
        <f>INDEX('Data-weather-dates'!D:F,MATCH(Overview!A722,'Data-weather-dates'!D:D,0),3)</f>
        <v>1</v>
      </c>
      <c r="I722">
        <f>INDEX('Data-holidays'!A:B,MATCH(Overview!A722,'Data-holidays'!A:A,0),2)</f>
        <v>0</v>
      </c>
    </row>
    <row r="723" spans="1:9" x14ac:dyDescent="0.2">
      <c r="A723" s="2">
        <v>43604</v>
      </c>
      <c r="B723">
        <f>INDEX('Data-monthly'!A:B,MATCH(_xlfn.NUMBERVALUE(_xlfn.CONCAT(YEAR(A723),IF(MONTH(A723)&lt;10,_xlfn.CONCAT("0",MONTH(A723)),MONTH(A723)))),'Data-monthly'!A:A,0),2)</f>
        <v>-0.64939999999999998</v>
      </c>
      <c r="C723">
        <f>INDEX('Data-monthly'!A:C,MATCH(_xlfn.NUMBERVALUE(_xlfn.CONCAT(YEAR(A723),IF(MONTH(A723)&lt;10,_xlfn.CONCAT("0",MONTH(A723)),MONTH(A723)))),'Data-monthly'!A:A,0),3)</f>
        <v>100</v>
      </c>
      <c r="D723">
        <f>INDEX('Data-monthly'!A:D,MATCH(_xlfn.NUMBERVALUE(_xlfn.CONCAT(YEAR(A723),IF(MONTH(A723)&lt;10,_xlfn.CONCAT("0",MONTH(A723)),MONTH(A723)))),'Data-monthly'!A:A,0),4)</f>
        <v>3.7</v>
      </c>
      <c r="E723">
        <f>INDEX('Data-monthly'!A:E,MATCH(_xlfn.NUMBERVALUE(_xlfn.CONCAT(YEAR(A723),IF(MONTH(A723)&lt;10,_xlfn.CONCAT("0",MONTH(A723)),MONTH(A723)))),'Data-monthly'!A:A,0),5)</f>
        <v>1.7899999999999999E-2</v>
      </c>
      <c r="F723" s="4">
        <f>INDEX('Data-monthly'!A:F,MATCH(_xlfn.NUMBERVALUE(_xlfn.CONCAT(YEAR(A723),IF(MONTH(A723)&lt;10,_xlfn.CONCAT("0",MONTH(A723)),MONTH(A723)))),'Data-monthly'!A:A,0),6)</f>
        <v>14322.1</v>
      </c>
      <c r="G723">
        <f>_xlfn.IFNA(INDEX('Data-covid'!A:B,MATCH(Overview!A723,'Data-covid'!A:A,0),2),0)</f>
        <v>0</v>
      </c>
      <c r="H723">
        <f>INDEX('Data-weather-dates'!D:F,MATCH(Overview!A723,'Data-weather-dates'!D:D,0),3)</f>
        <v>0</v>
      </c>
      <c r="I723">
        <f>INDEX('Data-holidays'!A:B,MATCH(Overview!A723,'Data-holidays'!A:A,0),2)</f>
        <v>0</v>
      </c>
    </row>
    <row r="724" spans="1:9" x14ac:dyDescent="0.2">
      <c r="A724" s="2">
        <v>43605</v>
      </c>
      <c r="B724">
        <f>INDEX('Data-monthly'!A:B,MATCH(_xlfn.NUMBERVALUE(_xlfn.CONCAT(YEAR(A724),IF(MONTH(A724)&lt;10,_xlfn.CONCAT("0",MONTH(A724)),MONTH(A724)))),'Data-monthly'!A:A,0),2)</f>
        <v>-0.64939999999999998</v>
      </c>
      <c r="C724">
        <f>INDEX('Data-monthly'!A:C,MATCH(_xlfn.NUMBERVALUE(_xlfn.CONCAT(YEAR(A724),IF(MONTH(A724)&lt;10,_xlfn.CONCAT("0",MONTH(A724)),MONTH(A724)))),'Data-monthly'!A:A,0),3)</f>
        <v>100</v>
      </c>
      <c r="D724">
        <f>INDEX('Data-monthly'!A:D,MATCH(_xlfn.NUMBERVALUE(_xlfn.CONCAT(YEAR(A724),IF(MONTH(A724)&lt;10,_xlfn.CONCAT("0",MONTH(A724)),MONTH(A724)))),'Data-monthly'!A:A,0),4)</f>
        <v>3.7</v>
      </c>
      <c r="E724">
        <f>INDEX('Data-monthly'!A:E,MATCH(_xlfn.NUMBERVALUE(_xlfn.CONCAT(YEAR(A724),IF(MONTH(A724)&lt;10,_xlfn.CONCAT("0",MONTH(A724)),MONTH(A724)))),'Data-monthly'!A:A,0),5)</f>
        <v>1.7899999999999999E-2</v>
      </c>
      <c r="F724" s="4">
        <f>INDEX('Data-monthly'!A:F,MATCH(_xlfn.NUMBERVALUE(_xlfn.CONCAT(YEAR(A724),IF(MONTH(A724)&lt;10,_xlfn.CONCAT("0",MONTH(A724)),MONTH(A724)))),'Data-monthly'!A:A,0),6)</f>
        <v>14322.1</v>
      </c>
      <c r="G724">
        <f>_xlfn.IFNA(INDEX('Data-covid'!A:B,MATCH(Overview!A724,'Data-covid'!A:A,0),2),0)</f>
        <v>0</v>
      </c>
      <c r="H724">
        <f>INDEX('Data-weather-dates'!D:F,MATCH(Overview!A724,'Data-weather-dates'!D:D,0),3)</f>
        <v>0</v>
      </c>
      <c r="I724">
        <f>INDEX('Data-holidays'!A:B,MATCH(Overview!A724,'Data-holidays'!A:A,0),2)</f>
        <v>0</v>
      </c>
    </row>
    <row r="725" spans="1:9" x14ac:dyDescent="0.2">
      <c r="A725" s="2">
        <v>43606</v>
      </c>
      <c r="B725">
        <f>INDEX('Data-monthly'!A:B,MATCH(_xlfn.NUMBERVALUE(_xlfn.CONCAT(YEAR(A725),IF(MONTH(A725)&lt;10,_xlfn.CONCAT("0",MONTH(A725)),MONTH(A725)))),'Data-monthly'!A:A,0),2)</f>
        <v>-0.64939999999999998</v>
      </c>
      <c r="C725">
        <f>INDEX('Data-monthly'!A:C,MATCH(_xlfn.NUMBERVALUE(_xlfn.CONCAT(YEAR(A725),IF(MONTH(A725)&lt;10,_xlfn.CONCAT("0",MONTH(A725)),MONTH(A725)))),'Data-monthly'!A:A,0),3)</f>
        <v>100</v>
      </c>
      <c r="D725">
        <f>INDEX('Data-monthly'!A:D,MATCH(_xlfn.NUMBERVALUE(_xlfn.CONCAT(YEAR(A725),IF(MONTH(A725)&lt;10,_xlfn.CONCAT("0",MONTH(A725)),MONTH(A725)))),'Data-monthly'!A:A,0),4)</f>
        <v>3.7</v>
      </c>
      <c r="E725">
        <f>INDEX('Data-monthly'!A:E,MATCH(_xlfn.NUMBERVALUE(_xlfn.CONCAT(YEAR(A725),IF(MONTH(A725)&lt;10,_xlfn.CONCAT("0",MONTH(A725)),MONTH(A725)))),'Data-monthly'!A:A,0),5)</f>
        <v>1.7899999999999999E-2</v>
      </c>
      <c r="F725" s="4">
        <f>INDEX('Data-monthly'!A:F,MATCH(_xlfn.NUMBERVALUE(_xlfn.CONCAT(YEAR(A725),IF(MONTH(A725)&lt;10,_xlfn.CONCAT("0",MONTH(A725)),MONTH(A725)))),'Data-monthly'!A:A,0),6)</f>
        <v>14322.1</v>
      </c>
      <c r="G725">
        <f>_xlfn.IFNA(INDEX('Data-covid'!A:B,MATCH(Overview!A725,'Data-covid'!A:A,0),2),0)</f>
        <v>0</v>
      </c>
      <c r="H725">
        <f>INDEX('Data-weather-dates'!D:F,MATCH(Overview!A725,'Data-weather-dates'!D:D,0),3)</f>
        <v>0</v>
      </c>
      <c r="I725">
        <f>INDEX('Data-holidays'!A:B,MATCH(Overview!A725,'Data-holidays'!A:A,0),2)</f>
        <v>0</v>
      </c>
    </row>
    <row r="726" spans="1:9" x14ac:dyDescent="0.2">
      <c r="A726" s="2">
        <v>43607</v>
      </c>
      <c r="B726">
        <f>INDEX('Data-monthly'!A:B,MATCH(_xlfn.NUMBERVALUE(_xlfn.CONCAT(YEAR(A726),IF(MONTH(A726)&lt;10,_xlfn.CONCAT("0",MONTH(A726)),MONTH(A726)))),'Data-monthly'!A:A,0),2)</f>
        <v>-0.64939999999999998</v>
      </c>
      <c r="C726">
        <f>INDEX('Data-monthly'!A:C,MATCH(_xlfn.NUMBERVALUE(_xlfn.CONCAT(YEAR(A726),IF(MONTH(A726)&lt;10,_xlfn.CONCAT("0",MONTH(A726)),MONTH(A726)))),'Data-monthly'!A:A,0),3)</f>
        <v>100</v>
      </c>
      <c r="D726">
        <f>INDEX('Data-monthly'!A:D,MATCH(_xlfn.NUMBERVALUE(_xlfn.CONCAT(YEAR(A726),IF(MONTH(A726)&lt;10,_xlfn.CONCAT("0",MONTH(A726)),MONTH(A726)))),'Data-monthly'!A:A,0),4)</f>
        <v>3.7</v>
      </c>
      <c r="E726">
        <f>INDEX('Data-monthly'!A:E,MATCH(_xlfn.NUMBERVALUE(_xlfn.CONCAT(YEAR(A726),IF(MONTH(A726)&lt;10,_xlfn.CONCAT("0",MONTH(A726)),MONTH(A726)))),'Data-monthly'!A:A,0),5)</f>
        <v>1.7899999999999999E-2</v>
      </c>
      <c r="F726" s="4">
        <f>INDEX('Data-monthly'!A:F,MATCH(_xlfn.NUMBERVALUE(_xlfn.CONCAT(YEAR(A726),IF(MONTH(A726)&lt;10,_xlfn.CONCAT("0",MONTH(A726)),MONTH(A726)))),'Data-monthly'!A:A,0),6)</f>
        <v>14322.1</v>
      </c>
      <c r="G726">
        <f>_xlfn.IFNA(INDEX('Data-covid'!A:B,MATCH(Overview!A726,'Data-covid'!A:A,0),2),0)</f>
        <v>0</v>
      </c>
      <c r="H726">
        <f>INDEX('Data-weather-dates'!D:F,MATCH(Overview!A726,'Data-weather-dates'!D:D,0),3)</f>
        <v>0</v>
      </c>
      <c r="I726">
        <f>INDEX('Data-holidays'!A:B,MATCH(Overview!A726,'Data-holidays'!A:A,0),2)</f>
        <v>0</v>
      </c>
    </row>
    <row r="727" spans="1:9" x14ac:dyDescent="0.2">
      <c r="A727" s="2">
        <v>43608</v>
      </c>
      <c r="B727">
        <f>INDEX('Data-monthly'!A:B,MATCH(_xlfn.NUMBERVALUE(_xlfn.CONCAT(YEAR(A727),IF(MONTH(A727)&lt;10,_xlfn.CONCAT("0",MONTH(A727)),MONTH(A727)))),'Data-monthly'!A:A,0),2)</f>
        <v>-0.64939999999999998</v>
      </c>
      <c r="C727">
        <f>INDEX('Data-monthly'!A:C,MATCH(_xlfn.NUMBERVALUE(_xlfn.CONCAT(YEAR(A727),IF(MONTH(A727)&lt;10,_xlfn.CONCAT("0",MONTH(A727)),MONTH(A727)))),'Data-monthly'!A:A,0),3)</f>
        <v>100</v>
      </c>
      <c r="D727">
        <f>INDEX('Data-monthly'!A:D,MATCH(_xlfn.NUMBERVALUE(_xlfn.CONCAT(YEAR(A727),IF(MONTH(A727)&lt;10,_xlfn.CONCAT("0",MONTH(A727)),MONTH(A727)))),'Data-monthly'!A:A,0),4)</f>
        <v>3.7</v>
      </c>
      <c r="E727">
        <f>INDEX('Data-monthly'!A:E,MATCH(_xlfn.NUMBERVALUE(_xlfn.CONCAT(YEAR(A727),IF(MONTH(A727)&lt;10,_xlfn.CONCAT("0",MONTH(A727)),MONTH(A727)))),'Data-monthly'!A:A,0),5)</f>
        <v>1.7899999999999999E-2</v>
      </c>
      <c r="F727" s="4">
        <f>INDEX('Data-monthly'!A:F,MATCH(_xlfn.NUMBERVALUE(_xlfn.CONCAT(YEAR(A727),IF(MONTH(A727)&lt;10,_xlfn.CONCAT("0",MONTH(A727)),MONTH(A727)))),'Data-monthly'!A:A,0),6)</f>
        <v>14322.1</v>
      </c>
      <c r="G727">
        <f>_xlfn.IFNA(INDEX('Data-covid'!A:B,MATCH(Overview!A727,'Data-covid'!A:A,0),2),0)</f>
        <v>0</v>
      </c>
      <c r="H727">
        <f>INDEX('Data-weather-dates'!D:F,MATCH(Overview!A727,'Data-weather-dates'!D:D,0),3)</f>
        <v>0</v>
      </c>
      <c r="I727">
        <f>INDEX('Data-holidays'!A:B,MATCH(Overview!A727,'Data-holidays'!A:A,0),2)</f>
        <v>0</v>
      </c>
    </row>
    <row r="728" spans="1:9" x14ac:dyDescent="0.2">
      <c r="A728" s="2">
        <v>43609</v>
      </c>
      <c r="B728">
        <f>INDEX('Data-monthly'!A:B,MATCH(_xlfn.NUMBERVALUE(_xlfn.CONCAT(YEAR(A728),IF(MONTH(A728)&lt;10,_xlfn.CONCAT("0",MONTH(A728)),MONTH(A728)))),'Data-monthly'!A:A,0),2)</f>
        <v>-0.64939999999999998</v>
      </c>
      <c r="C728">
        <f>INDEX('Data-monthly'!A:C,MATCH(_xlfn.NUMBERVALUE(_xlfn.CONCAT(YEAR(A728),IF(MONTH(A728)&lt;10,_xlfn.CONCAT("0",MONTH(A728)),MONTH(A728)))),'Data-monthly'!A:A,0),3)</f>
        <v>100</v>
      </c>
      <c r="D728">
        <f>INDEX('Data-monthly'!A:D,MATCH(_xlfn.NUMBERVALUE(_xlfn.CONCAT(YEAR(A728),IF(MONTH(A728)&lt;10,_xlfn.CONCAT("0",MONTH(A728)),MONTH(A728)))),'Data-monthly'!A:A,0),4)</f>
        <v>3.7</v>
      </c>
      <c r="E728">
        <f>INDEX('Data-monthly'!A:E,MATCH(_xlfn.NUMBERVALUE(_xlfn.CONCAT(YEAR(A728),IF(MONTH(A728)&lt;10,_xlfn.CONCAT("0",MONTH(A728)),MONTH(A728)))),'Data-monthly'!A:A,0),5)</f>
        <v>1.7899999999999999E-2</v>
      </c>
      <c r="F728" s="4">
        <f>INDEX('Data-monthly'!A:F,MATCH(_xlfn.NUMBERVALUE(_xlfn.CONCAT(YEAR(A728),IF(MONTH(A728)&lt;10,_xlfn.CONCAT("0",MONTH(A728)),MONTH(A728)))),'Data-monthly'!A:A,0),6)</f>
        <v>14322.1</v>
      </c>
      <c r="G728">
        <f>_xlfn.IFNA(INDEX('Data-covid'!A:B,MATCH(Overview!A728,'Data-covid'!A:A,0),2),0)</f>
        <v>0</v>
      </c>
      <c r="H728">
        <f>INDEX('Data-weather-dates'!D:F,MATCH(Overview!A728,'Data-weather-dates'!D:D,0),3)</f>
        <v>0</v>
      </c>
      <c r="I728">
        <f>INDEX('Data-holidays'!A:B,MATCH(Overview!A728,'Data-holidays'!A:A,0),2)</f>
        <v>0</v>
      </c>
    </row>
    <row r="729" spans="1:9" x14ac:dyDescent="0.2">
      <c r="A729" s="2">
        <v>43610</v>
      </c>
      <c r="B729">
        <f>INDEX('Data-monthly'!A:B,MATCH(_xlfn.NUMBERVALUE(_xlfn.CONCAT(YEAR(A729),IF(MONTH(A729)&lt;10,_xlfn.CONCAT("0",MONTH(A729)),MONTH(A729)))),'Data-monthly'!A:A,0),2)</f>
        <v>-0.64939999999999998</v>
      </c>
      <c r="C729">
        <f>INDEX('Data-monthly'!A:C,MATCH(_xlfn.NUMBERVALUE(_xlfn.CONCAT(YEAR(A729),IF(MONTH(A729)&lt;10,_xlfn.CONCAT("0",MONTH(A729)),MONTH(A729)))),'Data-monthly'!A:A,0),3)</f>
        <v>100</v>
      </c>
      <c r="D729">
        <f>INDEX('Data-monthly'!A:D,MATCH(_xlfn.NUMBERVALUE(_xlfn.CONCAT(YEAR(A729),IF(MONTH(A729)&lt;10,_xlfn.CONCAT("0",MONTH(A729)),MONTH(A729)))),'Data-monthly'!A:A,0),4)</f>
        <v>3.7</v>
      </c>
      <c r="E729">
        <f>INDEX('Data-monthly'!A:E,MATCH(_xlfn.NUMBERVALUE(_xlfn.CONCAT(YEAR(A729),IF(MONTH(A729)&lt;10,_xlfn.CONCAT("0",MONTH(A729)),MONTH(A729)))),'Data-monthly'!A:A,0),5)</f>
        <v>1.7899999999999999E-2</v>
      </c>
      <c r="F729" s="4">
        <f>INDEX('Data-monthly'!A:F,MATCH(_xlfn.NUMBERVALUE(_xlfn.CONCAT(YEAR(A729),IF(MONTH(A729)&lt;10,_xlfn.CONCAT("0",MONTH(A729)),MONTH(A729)))),'Data-monthly'!A:A,0),6)</f>
        <v>14322.1</v>
      </c>
      <c r="G729">
        <f>_xlfn.IFNA(INDEX('Data-covid'!A:B,MATCH(Overview!A729,'Data-covid'!A:A,0),2),0)</f>
        <v>0</v>
      </c>
      <c r="H729">
        <f>INDEX('Data-weather-dates'!D:F,MATCH(Overview!A729,'Data-weather-dates'!D:D,0),3)</f>
        <v>0</v>
      </c>
      <c r="I729">
        <f>INDEX('Data-holidays'!A:B,MATCH(Overview!A729,'Data-holidays'!A:A,0),2)</f>
        <v>0</v>
      </c>
    </row>
    <row r="730" spans="1:9" x14ac:dyDescent="0.2">
      <c r="A730" s="2">
        <v>43611</v>
      </c>
      <c r="B730">
        <f>INDEX('Data-monthly'!A:B,MATCH(_xlfn.NUMBERVALUE(_xlfn.CONCAT(YEAR(A730),IF(MONTH(A730)&lt;10,_xlfn.CONCAT("0",MONTH(A730)),MONTH(A730)))),'Data-monthly'!A:A,0),2)</f>
        <v>-0.64939999999999998</v>
      </c>
      <c r="C730">
        <f>INDEX('Data-monthly'!A:C,MATCH(_xlfn.NUMBERVALUE(_xlfn.CONCAT(YEAR(A730),IF(MONTH(A730)&lt;10,_xlfn.CONCAT("0",MONTH(A730)),MONTH(A730)))),'Data-monthly'!A:A,0),3)</f>
        <v>100</v>
      </c>
      <c r="D730">
        <f>INDEX('Data-monthly'!A:D,MATCH(_xlfn.NUMBERVALUE(_xlfn.CONCAT(YEAR(A730),IF(MONTH(A730)&lt;10,_xlfn.CONCAT("0",MONTH(A730)),MONTH(A730)))),'Data-monthly'!A:A,0),4)</f>
        <v>3.7</v>
      </c>
      <c r="E730">
        <f>INDEX('Data-monthly'!A:E,MATCH(_xlfn.NUMBERVALUE(_xlfn.CONCAT(YEAR(A730),IF(MONTH(A730)&lt;10,_xlfn.CONCAT("0",MONTH(A730)),MONTH(A730)))),'Data-monthly'!A:A,0),5)</f>
        <v>1.7899999999999999E-2</v>
      </c>
      <c r="F730" s="4">
        <f>INDEX('Data-monthly'!A:F,MATCH(_xlfn.NUMBERVALUE(_xlfn.CONCAT(YEAR(A730),IF(MONTH(A730)&lt;10,_xlfn.CONCAT("0",MONTH(A730)),MONTH(A730)))),'Data-monthly'!A:A,0),6)</f>
        <v>14322.1</v>
      </c>
      <c r="G730">
        <f>_xlfn.IFNA(INDEX('Data-covid'!A:B,MATCH(Overview!A730,'Data-covid'!A:A,0),2),0)</f>
        <v>0</v>
      </c>
      <c r="H730">
        <f>INDEX('Data-weather-dates'!D:F,MATCH(Overview!A730,'Data-weather-dates'!D:D,0),3)</f>
        <v>1</v>
      </c>
      <c r="I730">
        <f>INDEX('Data-holidays'!A:B,MATCH(Overview!A730,'Data-holidays'!A:A,0),2)</f>
        <v>0</v>
      </c>
    </row>
    <row r="731" spans="1:9" x14ac:dyDescent="0.2">
      <c r="A731" s="2">
        <v>43612</v>
      </c>
      <c r="B731">
        <f>INDEX('Data-monthly'!A:B,MATCH(_xlfn.NUMBERVALUE(_xlfn.CONCAT(YEAR(A731),IF(MONTH(A731)&lt;10,_xlfn.CONCAT("0",MONTH(A731)),MONTH(A731)))),'Data-monthly'!A:A,0),2)</f>
        <v>-0.64939999999999998</v>
      </c>
      <c r="C731">
        <f>INDEX('Data-monthly'!A:C,MATCH(_xlfn.NUMBERVALUE(_xlfn.CONCAT(YEAR(A731),IF(MONTH(A731)&lt;10,_xlfn.CONCAT("0",MONTH(A731)),MONTH(A731)))),'Data-monthly'!A:A,0),3)</f>
        <v>100</v>
      </c>
      <c r="D731">
        <f>INDEX('Data-monthly'!A:D,MATCH(_xlfn.NUMBERVALUE(_xlfn.CONCAT(YEAR(A731),IF(MONTH(A731)&lt;10,_xlfn.CONCAT("0",MONTH(A731)),MONTH(A731)))),'Data-monthly'!A:A,0),4)</f>
        <v>3.7</v>
      </c>
      <c r="E731">
        <f>INDEX('Data-monthly'!A:E,MATCH(_xlfn.NUMBERVALUE(_xlfn.CONCAT(YEAR(A731),IF(MONTH(A731)&lt;10,_xlfn.CONCAT("0",MONTH(A731)),MONTH(A731)))),'Data-monthly'!A:A,0),5)</f>
        <v>1.7899999999999999E-2</v>
      </c>
      <c r="F731" s="4">
        <f>INDEX('Data-monthly'!A:F,MATCH(_xlfn.NUMBERVALUE(_xlfn.CONCAT(YEAR(A731),IF(MONTH(A731)&lt;10,_xlfn.CONCAT("0",MONTH(A731)),MONTH(A731)))),'Data-monthly'!A:A,0),6)</f>
        <v>14322.1</v>
      </c>
      <c r="G731">
        <f>_xlfn.IFNA(INDEX('Data-covid'!A:B,MATCH(Overview!A731,'Data-covid'!A:A,0),2),0)</f>
        <v>0</v>
      </c>
      <c r="H731">
        <f>INDEX('Data-weather-dates'!D:F,MATCH(Overview!A731,'Data-weather-dates'!D:D,0),3)</f>
        <v>1</v>
      </c>
      <c r="I731">
        <f>INDEX('Data-holidays'!A:B,MATCH(Overview!A731,'Data-holidays'!A:A,0),2)</f>
        <v>0</v>
      </c>
    </row>
    <row r="732" spans="1:9" x14ac:dyDescent="0.2">
      <c r="A732" s="2">
        <v>43613</v>
      </c>
      <c r="B732">
        <f>INDEX('Data-monthly'!A:B,MATCH(_xlfn.NUMBERVALUE(_xlfn.CONCAT(YEAR(A732),IF(MONTH(A732)&lt;10,_xlfn.CONCAT("0",MONTH(A732)),MONTH(A732)))),'Data-monthly'!A:A,0),2)</f>
        <v>-0.64939999999999998</v>
      </c>
      <c r="C732">
        <f>INDEX('Data-monthly'!A:C,MATCH(_xlfn.NUMBERVALUE(_xlfn.CONCAT(YEAR(A732),IF(MONTH(A732)&lt;10,_xlfn.CONCAT("0",MONTH(A732)),MONTH(A732)))),'Data-monthly'!A:A,0),3)</f>
        <v>100</v>
      </c>
      <c r="D732">
        <f>INDEX('Data-monthly'!A:D,MATCH(_xlfn.NUMBERVALUE(_xlfn.CONCAT(YEAR(A732),IF(MONTH(A732)&lt;10,_xlfn.CONCAT("0",MONTH(A732)),MONTH(A732)))),'Data-monthly'!A:A,0),4)</f>
        <v>3.7</v>
      </c>
      <c r="E732">
        <f>INDEX('Data-monthly'!A:E,MATCH(_xlfn.NUMBERVALUE(_xlfn.CONCAT(YEAR(A732),IF(MONTH(A732)&lt;10,_xlfn.CONCAT("0",MONTH(A732)),MONTH(A732)))),'Data-monthly'!A:A,0),5)</f>
        <v>1.7899999999999999E-2</v>
      </c>
      <c r="F732" s="4">
        <f>INDEX('Data-monthly'!A:F,MATCH(_xlfn.NUMBERVALUE(_xlfn.CONCAT(YEAR(A732),IF(MONTH(A732)&lt;10,_xlfn.CONCAT("0",MONTH(A732)),MONTH(A732)))),'Data-monthly'!A:A,0),6)</f>
        <v>14322.1</v>
      </c>
      <c r="G732">
        <f>_xlfn.IFNA(INDEX('Data-covid'!A:B,MATCH(Overview!A732,'Data-covid'!A:A,0),2),0)</f>
        <v>0</v>
      </c>
      <c r="H732">
        <f>INDEX('Data-weather-dates'!D:F,MATCH(Overview!A732,'Data-weather-dates'!D:D,0),3)</f>
        <v>1</v>
      </c>
      <c r="I732">
        <f>INDEX('Data-holidays'!A:B,MATCH(Overview!A732,'Data-holidays'!A:A,0),2)</f>
        <v>0</v>
      </c>
    </row>
    <row r="733" spans="1:9" x14ac:dyDescent="0.2">
      <c r="A733" s="2">
        <v>43614</v>
      </c>
      <c r="B733">
        <f>INDEX('Data-monthly'!A:B,MATCH(_xlfn.NUMBERVALUE(_xlfn.CONCAT(YEAR(A733),IF(MONTH(A733)&lt;10,_xlfn.CONCAT("0",MONTH(A733)),MONTH(A733)))),'Data-monthly'!A:A,0),2)</f>
        <v>-0.64939999999999998</v>
      </c>
      <c r="C733">
        <f>INDEX('Data-monthly'!A:C,MATCH(_xlfn.NUMBERVALUE(_xlfn.CONCAT(YEAR(A733),IF(MONTH(A733)&lt;10,_xlfn.CONCAT("0",MONTH(A733)),MONTH(A733)))),'Data-monthly'!A:A,0),3)</f>
        <v>100</v>
      </c>
      <c r="D733">
        <f>INDEX('Data-monthly'!A:D,MATCH(_xlfn.NUMBERVALUE(_xlfn.CONCAT(YEAR(A733),IF(MONTH(A733)&lt;10,_xlfn.CONCAT("0",MONTH(A733)),MONTH(A733)))),'Data-monthly'!A:A,0),4)</f>
        <v>3.7</v>
      </c>
      <c r="E733">
        <f>INDEX('Data-monthly'!A:E,MATCH(_xlfn.NUMBERVALUE(_xlfn.CONCAT(YEAR(A733),IF(MONTH(A733)&lt;10,_xlfn.CONCAT("0",MONTH(A733)),MONTH(A733)))),'Data-monthly'!A:A,0),5)</f>
        <v>1.7899999999999999E-2</v>
      </c>
      <c r="F733" s="4">
        <f>INDEX('Data-monthly'!A:F,MATCH(_xlfn.NUMBERVALUE(_xlfn.CONCAT(YEAR(A733),IF(MONTH(A733)&lt;10,_xlfn.CONCAT("0",MONTH(A733)),MONTH(A733)))),'Data-monthly'!A:A,0),6)</f>
        <v>14322.1</v>
      </c>
      <c r="G733">
        <f>_xlfn.IFNA(INDEX('Data-covid'!A:B,MATCH(Overview!A733,'Data-covid'!A:A,0),2),0)</f>
        <v>0</v>
      </c>
      <c r="H733">
        <f>INDEX('Data-weather-dates'!D:F,MATCH(Overview!A733,'Data-weather-dates'!D:D,0),3)</f>
        <v>1</v>
      </c>
      <c r="I733">
        <f>INDEX('Data-holidays'!A:B,MATCH(Overview!A733,'Data-holidays'!A:A,0),2)</f>
        <v>0</v>
      </c>
    </row>
    <row r="734" spans="1:9" x14ac:dyDescent="0.2">
      <c r="A734" s="2">
        <v>43615</v>
      </c>
      <c r="B734">
        <f>INDEX('Data-monthly'!A:B,MATCH(_xlfn.NUMBERVALUE(_xlfn.CONCAT(YEAR(A734),IF(MONTH(A734)&lt;10,_xlfn.CONCAT("0",MONTH(A734)),MONTH(A734)))),'Data-monthly'!A:A,0),2)</f>
        <v>-0.64939999999999998</v>
      </c>
      <c r="C734">
        <f>INDEX('Data-monthly'!A:C,MATCH(_xlfn.NUMBERVALUE(_xlfn.CONCAT(YEAR(A734),IF(MONTH(A734)&lt;10,_xlfn.CONCAT("0",MONTH(A734)),MONTH(A734)))),'Data-monthly'!A:A,0),3)</f>
        <v>100</v>
      </c>
      <c r="D734">
        <f>INDEX('Data-monthly'!A:D,MATCH(_xlfn.NUMBERVALUE(_xlfn.CONCAT(YEAR(A734),IF(MONTH(A734)&lt;10,_xlfn.CONCAT("0",MONTH(A734)),MONTH(A734)))),'Data-monthly'!A:A,0),4)</f>
        <v>3.7</v>
      </c>
      <c r="E734">
        <f>INDEX('Data-monthly'!A:E,MATCH(_xlfn.NUMBERVALUE(_xlfn.CONCAT(YEAR(A734),IF(MONTH(A734)&lt;10,_xlfn.CONCAT("0",MONTH(A734)),MONTH(A734)))),'Data-monthly'!A:A,0),5)</f>
        <v>1.7899999999999999E-2</v>
      </c>
      <c r="F734" s="4">
        <f>INDEX('Data-monthly'!A:F,MATCH(_xlfn.NUMBERVALUE(_xlfn.CONCAT(YEAR(A734),IF(MONTH(A734)&lt;10,_xlfn.CONCAT("0",MONTH(A734)),MONTH(A734)))),'Data-monthly'!A:A,0),6)</f>
        <v>14322.1</v>
      </c>
      <c r="G734">
        <f>_xlfn.IFNA(INDEX('Data-covid'!A:B,MATCH(Overview!A734,'Data-covid'!A:A,0),2),0)</f>
        <v>0</v>
      </c>
      <c r="H734">
        <f>INDEX('Data-weather-dates'!D:F,MATCH(Overview!A734,'Data-weather-dates'!D:D,0),3)</f>
        <v>0</v>
      </c>
      <c r="I734">
        <f>INDEX('Data-holidays'!A:B,MATCH(Overview!A734,'Data-holidays'!A:A,0),2)</f>
        <v>0</v>
      </c>
    </row>
    <row r="735" spans="1:9" x14ac:dyDescent="0.2">
      <c r="A735" s="2">
        <v>43616</v>
      </c>
      <c r="B735">
        <f>INDEX('Data-monthly'!A:B,MATCH(_xlfn.NUMBERVALUE(_xlfn.CONCAT(YEAR(A735),IF(MONTH(A735)&lt;10,_xlfn.CONCAT("0",MONTH(A735)),MONTH(A735)))),'Data-monthly'!A:A,0),2)</f>
        <v>-0.64939999999999998</v>
      </c>
      <c r="C735">
        <f>INDEX('Data-monthly'!A:C,MATCH(_xlfn.NUMBERVALUE(_xlfn.CONCAT(YEAR(A735),IF(MONTH(A735)&lt;10,_xlfn.CONCAT("0",MONTH(A735)),MONTH(A735)))),'Data-monthly'!A:A,0),3)</f>
        <v>100</v>
      </c>
      <c r="D735">
        <f>INDEX('Data-monthly'!A:D,MATCH(_xlfn.NUMBERVALUE(_xlfn.CONCAT(YEAR(A735),IF(MONTH(A735)&lt;10,_xlfn.CONCAT("0",MONTH(A735)),MONTH(A735)))),'Data-monthly'!A:A,0),4)</f>
        <v>3.7</v>
      </c>
      <c r="E735">
        <f>INDEX('Data-monthly'!A:E,MATCH(_xlfn.NUMBERVALUE(_xlfn.CONCAT(YEAR(A735),IF(MONTH(A735)&lt;10,_xlfn.CONCAT("0",MONTH(A735)),MONTH(A735)))),'Data-monthly'!A:A,0),5)</f>
        <v>1.7899999999999999E-2</v>
      </c>
      <c r="F735" s="4">
        <f>INDEX('Data-monthly'!A:F,MATCH(_xlfn.NUMBERVALUE(_xlfn.CONCAT(YEAR(A735),IF(MONTH(A735)&lt;10,_xlfn.CONCAT("0",MONTH(A735)),MONTH(A735)))),'Data-monthly'!A:A,0),6)</f>
        <v>14322.1</v>
      </c>
      <c r="G735">
        <f>_xlfn.IFNA(INDEX('Data-covid'!A:B,MATCH(Overview!A735,'Data-covid'!A:A,0),2),0)</f>
        <v>0</v>
      </c>
      <c r="H735">
        <f>INDEX('Data-weather-dates'!D:F,MATCH(Overview!A735,'Data-weather-dates'!D:D,0),3)</f>
        <v>0</v>
      </c>
      <c r="I735">
        <f>INDEX('Data-holidays'!A:B,MATCH(Overview!A735,'Data-holidays'!A:A,0),2)</f>
        <v>0</v>
      </c>
    </row>
    <row r="736" spans="1:9" x14ac:dyDescent="0.2">
      <c r="A736" s="2">
        <v>43617</v>
      </c>
      <c r="B736">
        <f>INDEX('Data-monthly'!A:B,MATCH(_xlfn.NUMBERVALUE(_xlfn.CONCAT(YEAR(A736),IF(MONTH(A736)&lt;10,_xlfn.CONCAT("0",MONTH(A736)),MONTH(A736)))),'Data-monthly'!A:A,0),2)</f>
        <v>-0.49109999999999998</v>
      </c>
      <c r="C736">
        <f>INDEX('Data-monthly'!A:C,MATCH(_xlfn.NUMBERVALUE(_xlfn.CONCAT(YEAR(A736),IF(MONTH(A736)&lt;10,_xlfn.CONCAT("0",MONTH(A736)),MONTH(A736)))),'Data-monthly'!A:A,0),3)</f>
        <v>98.2</v>
      </c>
      <c r="D736">
        <f>INDEX('Data-monthly'!A:D,MATCH(_xlfn.NUMBERVALUE(_xlfn.CONCAT(YEAR(A736),IF(MONTH(A736)&lt;10,_xlfn.CONCAT("0",MONTH(A736)),MONTH(A736)))),'Data-monthly'!A:A,0),4)</f>
        <v>3.6</v>
      </c>
      <c r="E736">
        <f>INDEX('Data-monthly'!A:E,MATCH(_xlfn.NUMBERVALUE(_xlfn.CONCAT(YEAR(A736),IF(MONTH(A736)&lt;10,_xlfn.CONCAT("0",MONTH(A736)),MONTH(A736)))),'Data-monthly'!A:A,0),5)</f>
        <v>1.6500000000000001E-2</v>
      </c>
      <c r="F736" s="4">
        <f>INDEX('Data-monthly'!A:F,MATCH(_xlfn.NUMBERVALUE(_xlfn.CONCAT(YEAR(A736),IF(MONTH(A736)&lt;10,_xlfn.CONCAT("0",MONTH(A736)),MONTH(A736)))),'Data-monthly'!A:A,0),6)</f>
        <v>14376.6</v>
      </c>
      <c r="G736">
        <f>_xlfn.IFNA(INDEX('Data-covid'!A:B,MATCH(Overview!A736,'Data-covid'!A:A,0),2),0)</f>
        <v>0</v>
      </c>
      <c r="H736">
        <f>INDEX('Data-weather-dates'!D:F,MATCH(Overview!A736,'Data-weather-dates'!D:D,0),3)</f>
        <v>0</v>
      </c>
      <c r="I736">
        <f>INDEX('Data-holidays'!A:B,MATCH(Overview!A736,'Data-holidays'!A:A,0),2)</f>
        <v>0</v>
      </c>
    </row>
    <row r="737" spans="1:9" x14ac:dyDescent="0.2">
      <c r="A737" s="2">
        <v>43618</v>
      </c>
      <c r="B737">
        <f>INDEX('Data-monthly'!A:B,MATCH(_xlfn.NUMBERVALUE(_xlfn.CONCAT(YEAR(A737),IF(MONTH(A737)&lt;10,_xlfn.CONCAT("0",MONTH(A737)),MONTH(A737)))),'Data-monthly'!A:A,0),2)</f>
        <v>-0.49109999999999998</v>
      </c>
      <c r="C737">
        <f>INDEX('Data-monthly'!A:C,MATCH(_xlfn.NUMBERVALUE(_xlfn.CONCAT(YEAR(A737),IF(MONTH(A737)&lt;10,_xlfn.CONCAT("0",MONTH(A737)),MONTH(A737)))),'Data-monthly'!A:A,0),3)</f>
        <v>98.2</v>
      </c>
      <c r="D737">
        <f>INDEX('Data-monthly'!A:D,MATCH(_xlfn.NUMBERVALUE(_xlfn.CONCAT(YEAR(A737),IF(MONTH(A737)&lt;10,_xlfn.CONCAT("0",MONTH(A737)),MONTH(A737)))),'Data-monthly'!A:A,0),4)</f>
        <v>3.6</v>
      </c>
      <c r="E737">
        <f>INDEX('Data-monthly'!A:E,MATCH(_xlfn.NUMBERVALUE(_xlfn.CONCAT(YEAR(A737),IF(MONTH(A737)&lt;10,_xlfn.CONCAT("0",MONTH(A737)),MONTH(A737)))),'Data-monthly'!A:A,0),5)</f>
        <v>1.6500000000000001E-2</v>
      </c>
      <c r="F737" s="4">
        <f>INDEX('Data-monthly'!A:F,MATCH(_xlfn.NUMBERVALUE(_xlfn.CONCAT(YEAR(A737),IF(MONTH(A737)&lt;10,_xlfn.CONCAT("0",MONTH(A737)),MONTH(A737)))),'Data-monthly'!A:A,0),6)</f>
        <v>14376.6</v>
      </c>
      <c r="G737">
        <f>_xlfn.IFNA(INDEX('Data-covid'!A:B,MATCH(Overview!A737,'Data-covid'!A:A,0),2),0)</f>
        <v>0</v>
      </c>
      <c r="H737">
        <f>INDEX('Data-weather-dates'!D:F,MATCH(Overview!A737,'Data-weather-dates'!D:D,0),3)</f>
        <v>0</v>
      </c>
      <c r="I737">
        <f>INDEX('Data-holidays'!A:B,MATCH(Overview!A737,'Data-holidays'!A:A,0),2)</f>
        <v>0</v>
      </c>
    </row>
    <row r="738" spans="1:9" x14ac:dyDescent="0.2">
      <c r="A738" s="2">
        <v>43619</v>
      </c>
      <c r="B738">
        <f>INDEX('Data-monthly'!A:B,MATCH(_xlfn.NUMBERVALUE(_xlfn.CONCAT(YEAR(A738),IF(MONTH(A738)&lt;10,_xlfn.CONCAT("0",MONTH(A738)),MONTH(A738)))),'Data-monthly'!A:A,0),2)</f>
        <v>-0.49109999999999998</v>
      </c>
      <c r="C738">
        <f>INDEX('Data-monthly'!A:C,MATCH(_xlfn.NUMBERVALUE(_xlfn.CONCAT(YEAR(A738),IF(MONTH(A738)&lt;10,_xlfn.CONCAT("0",MONTH(A738)),MONTH(A738)))),'Data-monthly'!A:A,0),3)</f>
        <v>98.2</v>
      </c>
      <c r="D738">
        <f>INDEX('Data-monthly'!A:D,MATCH(_xlfn.NUMBERVALUE(_xlfn.CONCAT(YEAR(A738),IF(MONTH(A738)&lt;10,_xlfn.CONCAT("0",MONTH(A738)),MONTH(A738)))),'Data-monthly'!A:A,0),4)</f>
        <v>3.6</v>
      </c>
      <c r="E738">
        <f>INDEX('Data-monthly'!A:E,MATCH(_xlfn.NUMBERVALUE(_xlfn.CONCAT(YEAR(A738),IF(MONTH(A738)&lt;10,_xlfn.CONCAT("0",MONTH(A738)),MONTH(A738)))),'Data-monthly'!A:A,0),5)</f>
        <v>1.6500000000000001E-2</v>
      </c>
      <c r="F738" s="4">
        <f>INDEX('Data-monthly'!A:F,MATCH(_xlfn.NUMBERVALUE(_xlfn.CONCAT(YEAR(A738),IF(MONTH(A738)&lt;10,_xlfn.CONCAT("0",MONTH(A738)),MONTH(A738)))),'Data-monthly'!A:A,0),6)</f>
        <v>14376.6</v>
      </c>
      <c r="G738">
        <f>_xlfn.IFNA(INDEX('Data-covid'!A:B,MATCH(Overview!A738,'Data-covid'!A:A,0),2),0)</f>
        <v>0</v>
      </c>
      <c r="H738">
        <f>INDEX('Data-weather-dates'!D:F,MATCH(Overview!A738,'Data-weather-dates'!D:D,0),3)</f>
        <v>0</v>
      </c>
      <c r="I738">
        <f>INDEX('Data-holidays'!A:B,MATCH(Overview!A738,'Data-holidays'!A:A,0),2)</f>
        <v>0</v>
      </c>
    </row>
    <row r="739" spans="1:9" x14ac:dyDescent="0.2">
      <c r="A739" s="2">
        <v>43620</v>
      </c>
      <c r="B739">
        <f>INDEX('Data-monthly'!A:B,MATCH(_xlfn.NUMBERVALUE(_xlfn.CONCAT(YEAR(A739),IF(MONTH(A739)&lt;10,_xlfn.CONCAT("0",MONTH(A739)),MONTH(A739)))),'Data-monthly'!A:A,0),2)</f>
        <v>-0.49109999999999998</v>
      </c>
      <c r="C739">
        <f>INDEX('Data-monthly'!A:C,MATCH(_xlfn.NUMBERVALUE(_xlfn.CONCAT(YEAR(A739),IF(MONTH(A739)&lt;10,_xlfn.CONCAT("0",MONTH(A739)),MONTH(A739)))),'Data-monthly'!A:A,0),3)</f>
        <v>98.2</v>
      </c>
      <c r="D739">
        <f>INDEX('Data-monthly'!A:D,MATCH(_xlfn.NUMBERVALUE(_xlfn.CONCAT(YEAR(A739),IF(MONTH(A739)&lt;10,_xlfn.CONCAT("0",MONTH(A739)),MONTH(A739)))),'Data-monthly'!A:A,0),4)</f>
        <v>3.6</v>
      </c>
      <c r="E739">
        <f>INDEX('Data-monthly'!A:E,MATCH(_xlfn.NUMBERVALUE(_xlfn.CONCAT(YEAR(A739),IF(MONTH(A739)&lt;10,_xlfn.CONCAT("0",MONTH(A739)),MONTH(A739)))),'Data-monthly'!A:A,0),5)</f>
        <v>1.6500000000000001E-2</v>
      </c>
      <c r="F739" s="4">
        <f>INDEX('Data-monthly'!A:F,MATCH(_xlfn.NUMBERVALUE(_xlfn.CONCAT(YEAR(A739),IF(MONTH(A739)&lt;10,_xlfn.CONCAT("0",MONTH(A739)),MONTH(A739)))),'Data-monthly'!A:A,0),6)</f>
        <v>14376.6</v>
      </c>
      <c r="G739">
        <f>_xlfn.IFNA(INDEX('Data-covid'!A:B,MATCH(Overview!A739,'Data-covid'!A:A,0),2),0)</f>
        <v>0</v>
      </c>
      <c r="H739">
        <f>INDEX('Data-weather-dates'!D:F,MATCH(Overview!A739,'Data-weather-dates'!D:D,0),3)</f>
        <v>0</v>
      </c>
      <c r="I739">
        <f>INDEX('Data-holidays'!A:B,MATCH(Overview!A739,'Data-holidays'!A:A,0),2)</f>
        <v>0</v>
      </c>
    </row>
    <row r="740" spans="1:9" x14ac:dyDescent="0.2">
      <c r="A740" s="2">
        <v>43621</v>
      </c>
      <c r="B740">
        <f>INDEX('Data-monthly'!A:B,MATCH(_xlfn.NUMBERVALUE(_xlfn.CONCAT(YEAR(A740),IF(MONTH(A740)&lt;10,_xlfn.CONCAT("0",MONTH(A740)),MONTH(A740)))),'Data-monthly'!A:A,0),2)</f>
        <v>-0.49109999999999998</v>
      </c>
      <c r="C740">
        <f>INDEX('Data-monthly'!A:C,MATCH(_xlfn.NUMBERVALUE(_xlfn.CONCAT(YEAR(A740),IF(MONTH(A740)&lt;10,_xlfn.CONCAT("0",MONTH(A740)),MONTH(A740)))),'Data-monthly'!A:A,0),3)</f>
        <v>98.2</v>
      </c>
      <c r="D740">
        <f>INDEX('Data-monthly'!A:D,MATCH(_xlfn.NUMBERVALUE(_xlfn.CONCAT(YEAR(A740),IF(MONTH(A740)&lt;10,_xlfn.CONCAT("0",MONTH(A740)),MONTH(A740)))),'Data-monthly'!A:A,0),4)</f>
        <v>3.6</v>
      </c>
      <c r="E740">
        <f>INDEX('Data-monthly'!A:E,MATCH(_xlfn.NUMBERVALUE(_xlfn.CONCAT(YEAR(A740),IF(MONTH(A740)&lt;10,_xlfn.CONCAT("0",MONTH(A740)),MONTH(A740)))),'Data-monthly'!A:A,0),5)</f>
        <v>1.6500000000000001E-2</v>
      </c>
      <c r="F740" s="4">
        <f>INDEX('Data-monthly'!A:F,MATCH(_xlfn.NUMBERVALUE(_xlfn.CONCAT(YEAR(A740),IF(MONTH(A740)&lt;10,_xlfn.CONCAT("0",MONTH(A740)),MONTH(A740)))),'Data-monthly'!A:A,0),6)</f>
        <v>14376.6</v>
      </c>
      <c r="G740">
        <f>_xlfn.IFNA(INDEX('Data-covid'!A:B,MATCH(Overview!A740,'Data-covid'!A:A,0),2),0)</f>
        <v>0</v>
      </c>
      <c r="H740">
        <f>INDEX('Data-weather-dates'!D:F,MATCH(Overview!A740,'Data-weather-dates'!D:D,0),3)</f>
        <v>0</v>
      </c>
      <c r="I740">
        <f>INDEX('Data-holidays'!A:B,MATCH(Overview!A740,'Data-holidays'!A:A,0),2)</f>
        <v>0</v>
      </c>
    </row>
    <row r="741" spans="1:9" x14ac:dyDescent="0.2">
      <c r="A741" s="2">
        <v>43622</v>
      </c>
      <c r="B741">
        <f>INDEX('Data-monthly'!A:B,MATCH(_xlfn.NUMBERVALUE(_xlfn.CONCAT(YEAR(A741),IF(MONTH(A741)&lt;10,_xlfn.CONCAT("0",MONTH(A741)),MONTH(A741)))),'Data-monthly'!A:A,0),2)</f>
        <v>-0.49109999999999998</v>
      </c>
      <c r="C741">
        <f>INDEX('Data-monthly'!A:C,MATCH(_xlfn.NUMBERVALUE(_xlfn.CONCAT(YEAR(A741),IF(MONTH(A741)&lt;10,_xlfn.CONCAT("0",MONTH(A741)),MONTH(A741)))),'Data-monthly'!A:A,0),3)</f>
        <v>98.2</v>
      </c>
      <c r="D741">
        <f>INDEX('Data-monthly'!A:D,MATCH(_xlfn.NUMBERVALUE(_xlfn.CONCAT(YEAR(A741),IF(MONTH(A741)&lt;10,_xlfn.CONCAT("0",MONTH(A741)),MONTH(A741)))),'Data-monthly'!A:A,0),4)</f>
        <v>3.6</v>
      </c>
      <c r="E741">
        <f>INDEX('Data-monthly'!A:E,MATCH(_xlfn.NUMBERVALUE(_xlfn.CONCAT(YEAR(A741),IF(MONTH(A741)&lt;10,_xlfn.CONCAT("0",MONTH(A741)),MONTH(A741)))),'Data-monthly'!A:A,0),5)</f>
        <v>1.6500000000000001E-2</v>
      </c>
      <c r="F741" s="4">
        <f>INDEX('Data-monthly'!A:F,MATCH(_xlfn.NUMBERVALUE(_xlfn.CONCAT(YEAR(A741),IF(MONTH(A741)&lt;10,_xlfn.CONCAT("0",MONTH(A741)),MONTH(A741)))),'Data-monthly'!A:A,0),6)</f>
        <v>14376.6</v>
      </c>
      <c r="G741">
        <f>_xlfn.IFNA(INDEX('Data-covid'!A:B,MATCH(Overview!A741,'Data-covid'!A:A,0),2),0)</f>
        <v>0</v>
      </c>
      <c r="H741">
        <f>INDEX('Data-weather-dates'!D:F,MATCH(Overview!A741,'Data-weather-dates'!D:D,0),3)</f>
        <v>0</v>
      </c>
      <c r="I741">
        <f>INDEX('Data-holidays'!A:B,MATCH(Overview!A741,'Data-holidays'!A:A,0),2)</f>
        <v>0</v>
      </c>
    </row>
    <row r="742" spans="1:9" x14ac:dyDescent="0.2">
      <c r="A742" s="2">
        <v>43623</v>
      </c>
      <c r="B742">
        <f>INDEX('Data-monthly'!A:B,MATCH(_xlfn.NUMBERVALUE(_xlfn.CONCAT(YEAR(A742),IF(MONTH(A742)&lt;10,_xlfn.CONCAT("0",MONTH(A742)),MONTH(A742)))),'Data-monthly'!A:A,0),2)</f>
        <v>-0.49109999999999998</v>
      </c>
      <c r="C742">
        <f>INDEX('Data-monthly'!A:C,MATCH(_xlfn.NUMBERVALUE(_xlfn.CONCAT(YEAR(A742),IF(MONTH(A742)&lt;10,_xlfn.CONCAT("0",MONTH(A742)),MONTH(A742)))),'Data-monthly'!A:A,0),3)</f>
        <v>98.2</v>
      </c>
      <c r="D742">
        <f>INDEX('Data-monthly'!A:D,MATCH(_xlfn.NUMBERVALUE(_xlfn.CONCAT(YEAR(A742),IF(MONTH(A742)&lt;10,_xlfn.CONCAT("0",MONTH(A742)),MONTH(A742)))),'Data-monthly'!A:A,0),4)</f>
        <v>3.6</v>
      </c>
      <c r="E742">
        <f>INDEX('Data-monthly'!A:E,MATCH(_xlfn.NUMBERVALUE(_xlfn.CONCAT(YEAR(A742),IF(MONTH(A742)&lt;10,_xlfn.CONCAT("0",MONTH(A742)),MONTH(A742)))),'Data-monthly'!A:A,0),5)</f>
        <v>1.6500000000000001E-2</v>
      </c>
      <c r="F742" s="4">
        <f>INDEX('Data-monthly'!A:F,MATCH(_xlfn.NUMBERVALUE(_xlfn.CONCAT(YEAR(A742),IF(MONTH(A742)&lt;10,_xlfn.CONCAT("0",MONTH(A742)),MONTH(A742)))),'Data-monthly'!A:A,0),6)</f>
        <v>14376.6</v>
      </c>
      <c r="G742">
        <f>_xlfn.IFNA(INDEX('Data-covid'!A:B,MATCH(Overview!A742,'Data-covid'!A:A,0),2),0)</f>
        <v>0</v>
      </c>
      <c r="H742">
        <f>INDEX('Data-weather-dates'!D:F,MATCH(Overview!A742,'Data-weather-dates'!D:D,0),3)</f>
        <v>0</v>
      </c>
      <c r="I742">
        <f>INDEX('Data-holidays'!A:B,MATCH(Overview!A742,'Data-holidays'!A:A,0),2)</f>
        <v>0</v>
      </c>
    </row>
    <row r="743" spans="1:9" x14ac:dyDescent="0.2">
      <c r="A743" s="2">
        <v>43624</v>
      </c>
      <c r="B743">
        <f>INDEX('Data-monthly'!A:B,MATCH(_xlfn.NUMBERVALUE(_xlfn.CONCAT(YEAR(A743),IF(MONTH(A743)&lt;10,_xlfn.CONCAT("0",MONTH(A743)),MONTH(A743)))),'Data-monthly'!A:A,0),2)</f>
        <v>-0.49109999999999998</v>
      </c>
      <c r="C743">
        <f>INDEX('Data-monthly'!A:C,MATCH(_xlfn.NUMBERVALUE(_xlfn.CONCAT(YEAR(A743),IF(MONTH(A743)&lt;10,_xlfn.CONCAT("0",MONTH(A743)),MONTH(A743)))),'Data-monthly'!A:A,0),3)</f>
        <v>98.2</v>
      </c>
      <c r="D743">
        <f>INDEX('Data-monthly'!A:D,MATCH(_xlfn.NUMBERVALUE(_xlfn.CONCAT(YEAR(A743),IF(MONTH(A743)&lt;10,_xlfn.CONCAT("0",MONTH(A743)),MONTH(A743)))),'Data-monthly'!A:A,0),4)</f>
        <v>3.6</v>
      </c>
      <c r="E743">
        <f>INDEX('Data-monthly'!A:E,MATCH(_xlfn.NUMBERVALUE(_xlfn.CONCAT(YEAR(A743),IF(MONTH(A743)&lt;10,_xlfn.CONCAT("0",MONTH(A743)),MONTH(A743)))),'Data-monthly'!A:A,0),5)</f>
        <v>1.6500000000000001E-2</v>
      </c>
      <c r="F743" s="4">
        <f>INDEX('Data-monthly'!A:F,MATCH(_xlfn.NUMBERVALUE(_xlfn.CONCAT(YEAR(A743),IF(MONTH(A743)&lt;10,_xlfn.CONCAT("0",MONTH(A743)),MONTH(A743)))),'Data-monthly'!A:A,0),6)</f>
        <v>14376.6</v>
      </c>
      <c r="G743">
        <f>_xlfn.IFNA(INDEX('Data-covid'!A:B,MATCH(Overview!A743,'Data-covid'!A:A,0),2),0)</f>
        <v>0</v>
      </c>
      <c r="H743">
        <f>INDEX('Data-weather-dates'!D:F,MATCH(Overview!A743,'Data-weather-dates'!D:D,0),3)</f>
        <v>0</v>
      </c>
      <c r="I743">
        <f>INDEX('Data-holidays'!A:B,MATCH(Overview!A743,'Data-holidays'!A:A,0),2)</f>
        <v>0</v>
      </c>
    </row>
    <row r="744" spans="1:9" x14ac:dyDescent="0.2">
      <c r="A744" s="2">
        <v>43625</v>
      </c>
      <c r="B744">
        <f>INDEX('Data-monthly'!A:B,MATCH(_xlfn.NUMBERVALUE(_xlfn.CONCAT(YEAR(A744),IF(MONTH(A744)&lt;10,_xlfn.CONCAT("0",MONTH(A744)),MONTH(A744)))),'Data-monthly'!A:A,0),2)</f>
        <v>-0.49109999999999998</v>
      </c>
      <c r="C744">
        <f>INDEX('Data-monthly'!A:C,MATCH(_xlfn.NUMBERVALUE(_xlfn.CONCAT(YEAR(A744),IF(MONTH(A744)&lt;10,_xlfn.CONCAT("0",MONTH(A744)),MONTH(A744)))),'Data-monthly'!A:A,0),3)</f>
        <v>98.2</v>
      </c>
      <c r="D744">
        <f>INDEX('Data-monthly'!A:D,MATCH(_xlfn.NUMBERVALUE(_xlfn.CONCAT(YEAR(A744),IF(MONTH(A744)&lt;10,_xlfn.CONCAT("0",MONTH(A744)),MONTH(A744)))),'Data-monthly'!A:A,0),4)</f>
        <v>3.6</v>
      </c>
      <c r="E744">
        <f>INDEX('Data-monthly'!A:E,MATCH(_xlfn.NUMBERVALUE(_xlfn.CONCAT(YEAR(A744),IF(MONTH(A744)&lt;10,_xlfn.CONCAT("0",MONTH(A744)),MONTH(A744)))),'Data-monthly'!A:A,0),5)</f>
        <v>1.6500000000000001E-2</v>
      </c>
      <c r="F744" s="4">
        <f>INDEX('Data-monthly'!A:F,MATCH(_xlfn.NUMBERVALUE(_xlfn.CONCAT(YEAR(A744),IF(MONTH(A744)&lt;10,_xlfn.CONCAT("0",MONTH(A744)),MONTH(A744)))),'Data-monthly'!A:A,0),6)</f>
        <v>14376.6</v>
      </c>
      <c r="G744">
        <f>_xlfn.IFNA(INDEX('Data-covid'!A:B,MATCH(Overview!A744,'Data-covid'!A:A,0),2),0)</f>
        <v>0</v>
      </c>
      <c r="H744">
        <f>INDEX('Data-weather-dates'!D:F,MATCH(Overview!A744,'Data-weather-dates'!D:D,0),3)</f>
        <v>0</v>
      </c>
      <c r="I744">
        <f>INDEX('Data-holidays'!A:B,MATCH(Overview!A744,'Data-holidays'!A:A,0),2)</f>
        <v>0</v>
      </c>
    </row>
    <row r="745" spans="1:9" x14ac:dyDescent="0.2">
      <c r="A745" s="2">
        <v>43626</v>
      </c>
      <c r="B745">
        <f>INDEX('Data-monthly'!A:B,MATCH(_xlfn.NUMBERVALUE(_xlfn.CONCAT(YEAR(A745),IF(MONTH(A745)&lt;10,_xlfn.CONCAT("0",MONTH(A745)),MONTH(A745)))),'Data-monthly'!A:A,0),2)</f>
        <v>-0.49109999999999998</v>
      </c>
      <c r="C745">
        <f>INDEX('Data-monthly'!A:C,MATCH(_xlfn.NUMBERVALUE(_xlfn.CONCAT(YEAR(A745),IF(MONTH(A745)&lt;10,_xlfn.CONCAT("0",MONTH(A745)),MONTH(A745)))),'Data-monthly'!A:A,0),3)</f>
        <v>98.2</v>
      </c>
      <c r="D745">
        <f>INDEX('Data-monthly'!A:D,MATCH(_xlfn.NUMBERVALUE(_xlfn.CONCAT(YEAR(A745),IF(MONTH(A745)&lt;10,_xlfn.CONCAT("0",MONTH(A745)),MONTH(A745)))),'Data-monthly'!A:A,0),4)</f>
        <v>3.6</v>
      </c>
      <c r="E745">
        <f>INDEX('Data-monthly'!A:E,MATCH(_xlfn.NUMBERVALUE(_xlfn.CONCAT(YEAR(A745),IF(MONTH(A745)&lt;10,_xlfn.CONCAT("0",MONTH(A745)),MONTH(A745)))),'Data-monthly'!A:A,0),5)</f>
        <v>1.6500000000000001E-2</v>
      </c>
      <c r="F745" s="4">
        <f>INDEX('Data-monthly'!A:F,MATCH(_xlfn.NUMBERVALUE(_xlfn.CONCAT(YEAR(A745),IF(MONTH(A745)&lt;10,_xlfn.CONCAT("0",MONTH(A745)),MONTH(A745)))),'Data-monthly'!A:A,0),6)</f>
        <v>14376.6</v>
      </c>
      <c r="G745">
        <f>_xlfn.IFNA(INDEX('Data-covid'!A:B,MATCH(Overview!A745,'Data-covid'!A:A,0),2),0)</f>
        <v>0</v>
      </c>
      <c r="H745">
        <f>INDEX('Data-weather-dates'!D:F,MATCH(Overview!A745,'Data-weather-dates'!D:D,0),3)</f>
        <v>0</v>
      </c>
      <c r="I745">
        <f>INDEX('Data-holidays'!A:B,MATCH(Overview!A745,'Data-holidays'!A:A,0),2)</f>
        <v>0</v>
      </c>
    </row>
    <row r="746" spans="1:9" x14ac:dyDescent="0.2">
      <c r="A746" s="2">
        <v>43627</v>
      </c>
      <c r="B746">
        <f>INDEX('Data-monthly'!A:B,MATCH(_xlfn.NUMBERVALUE(_xlfn.CONCAT(YEAR(A746),IF(MONTH(A746)&lt;10,_xlfn.CONCAT("0",MONTH(A746)),MONTH(A746)))),'Data-monthly'!A:A,0),2)</f>
        <v>-0.49109999999999998</v>
      </c>
      <c r="C746">
        <f>INDEX('Data-monthly'!A:C,MATCH(_xlfn.NUMBERVALUE(_xlfn.CONCAT(YEAR(A746),IF(MONTH(A746)&lt;10,_xlfn.CONCAT("0",MONTH(A746)),MONTH(A746)))),'Data-monthly'!A:A,0),3)</f>
        <v>98.2</v>
      </c>
      <c r="D746">
        <f>INDEX('Data-monthly'!A:D,MATCH(_xlfn.NUMBERVALUE(_xlfn.CONCAT(YEAR(A746),IF(MONTH(A746)&lt;10,_xlfn.CONCAT("0",MONTH(A746)),MONTH(A746)))),'Data-monthly'!A:A,0),4)</f>
        <v>3.6</v>
      </c>
      <c r="E746">
        <f>INDEX('Data-monthly'!A:E,MATCH(_xlfn.NUMBERVALUE(_xlfn.CONCAT(YEAR(A746),IF(MONTH(A746)&lt;10,_xlfn.CONCAT("0",MONTH(A746)),MONTH(A746)))),'Data-monthly'!A:A,0),5)</f>
        <v>1.6500000000000001E-2</v>
      </c>
      <c r="F746" s="4">
        <f>INDEX('Data-monthly'!A:F,MATCH(_xlfn.NUMBERVALUE(_xlfn.CONCAT(YEAR(A746),IF(MONTH(A746)&lt;10,_xlfn.CONCAT("0",MONTH(A746)),MONTH(A746)))),'Data-monthly'!A:A,0),6)</f>
        <v>14376.6</v>
      </c>
      <c r="G746">
        <f>_xlfn.IFNA(INDEX('Data-covid'!A:B,MATCH(Overview!A746,'Data-covid'!A:A,0),2),0)</f>
        <v>0</v>
      </c>
      <c r="H746">
        <f>INDEX('Data-weather-dates'!D:F,MATCH(Overview!A746,'Data-weather-dates'!D:D,0),3)</f>
        <v>0</v>
      </c>
      <c r="I746">
        <f>INDEX('Data-holidays'!A:B,MATCH(Overview!A746,'Data-holidays'!A:A,0),2)</f>
        <v>0</v>
      </c>
    </row>
    <row r="747" spans="1:9" x14ac:dyDescent="0.2">
      <c r="A747" s="2">
        <v>43628</v>
      </c>
      <c r="B747">
        <f>INDEX('Data-monthly'!A:B,MATCH(_xlfn.NUMBERVALUE(_xlfn.CONCAT(YEAR(A747),IF(MONTH(A747)&lt;10,_xlfn.CONCAT("0",MONTH(A747)),MONTH(A747)))),'Data-monthly'!A:A,0),2)</f>
        <v>-0.49109999999999998</v>
      </c>
      <c r="C747">
        <f>INDEX('Data-monthly'!A:C,MATCH(_xlfn.NUMBERVALUE(_xlfn.CONCAT(YEAR(A747),IF(MONTH(A747)&lt;10,_xlfn.CONCAT("0",MONTH(A747)),MONTH(A747)))),'Data-monthly'!A:A,0),3)</f>
        <v>98.2</v>
      </c>
      <c r="D747">
        <f>INDEX('Data-monthly'!A:D,MATCH(_xlfn.NUMBERVALUE(_xlfn.CONCAT(YEAR(A747),IF(MONTH(A747)&lt;10,_xlfn.CONCAT("0",MONTH(A747)),MONTH(A747)))),'Data-monthly'!A:A,0),4)</f>
        <v>3.6</v>
      </c>
      <c r="E747">
        <f>INDEX('Data-monthly'!A:E,MATCH(_xlfn.NUMBERVALUE(_xlfn.CONCAT(YEAR(A747),IF(MONTH(A747)&lt;10,_xlfn.CONCAT("0",MONTH(A747)),MONTH(A747)))),'Data-monthly'!A:A,0),5)</f>
        <v>1.6500000000000001E-2</v>
      </c>
      <c r="F747" s="4">
        <f>INDEX('Data-monthly'!A:F,MATCH(_xlfn.NUMBERVALUE(_xlfn.CONCAT(YEAR(A747),IF(MONTH(A747)&lt;10,_xlfn.CONCAT("0",MONTH(A747)),MONTH(A747)))),'Data-monthly'!A:A,0),6)</f>
        <v>14376.6</v>
      </c>
      <c r="G747">
        <f>_xlfn.IFNA(INDEX('Data-covid'!A:B,MATCH(Overview!A747,'Data-covid'!A:A,0),2),0)</f>
        <v>0</v>
      </c>
      <c r="H747">
        <f>INDEX('Data-weather-dates'!D:F,MATCH(Overview!A747,'Data-weather-dates'!D:D,0),3)</f>
        <v>0</v>
      </c>
      <c r="I747">
        <f>INDEX('Data-holidays'!A:B,MATCH(Overview!A747,'Data-holidays'!A:A,0),2)</f>
        <v>0</v>
      </c>
    </row>
    <row r="748" spans="1:9" x14ac:dyDescent="0.2">
      <c r="A748" s="2">
        <v>43629</v>
      </c>
      <c r="B748">
        <f>INDEX('Data-monthly'!A:B,MATCH(_xlfn.NUMBERVALUE(_xlfn.CONCAT(YEAR(A748),IF(MONTH(A748)&lt;10,_xlfn.CONCAT("0",MONTH(A748)),MONTH(A748)))),'Data-monthly'!A:A,0),2)</f>
        <v>-0.49109999999999998</v>
      </c>
      <c r="C748">
        <f>INDEX('Data-monthly'!A:C,MATCH(_xlfn.NUMBERVALUE(_xlfn.CONCAT(YEAR(A748),IF(MONTH(A748)&lt;10,_xlfn.CONCAT("0",MONTH(A748)),MONTH(A748)))),'Data-monthly'!A:A,0),3)</f>
        <v>98.2</v>
      </c>
      <c r="D748">
        <f>INDEX('Data-monthly'!A:D,MATCH(_xlfn.NUMBERVALUE(_xlfn.CONCAT(YEAR(A748),IF(MONTH(A748)&lt;10,_xlfn.CONCAT("0",MONTH(A748)),MONTH(A748)))),'Data-monthly'!A:A,0),4)</f>
        <v>3.6</v>
      </c>
      <c r="E748">
        <f>INDEX('Data-monthly'!A:E,MATCH(_xlfn.NUMBERVALUE(_xlfn.CONCAT(YEAR(A748),IF(MONTH(A748)&lt;10,_xlfn.CONCAT("0",MONTH(A748)),MONTH(A748)))),'Data-monthly'!A:A,0),5)</f>
        <v>1.6500000000000001E-2</v>
      </c>
      <c r="F748" s="4">
        <f>INDEX('Data-monthly'!A:F,MATCH(_xlfn.NUMBERVALUE(_xlfn.CONCAT(YEAR(A748),IF(MONTH(A748)&lt;10,_xlfn.CONCAT("0",MONTH(A748)),MONTH(A748)))),'Data-monthly'!A:A,0),6)</f>
        <v>14376.6</v>
      </c>
      <c r="G748">
        <f>_xlfn.IFNA(INDEX('Data-covid'!A:B,MATCH(Overview!A748,'Data-covid'!A:A,0),2),0)</f>
        <v>0</v>
      </c>
      <c r="H748">
        <f>INDEX('Data-weather-dates'!D:F,MATCH(Overview!A748,'Data-weather-dates'!D:D,0),3)</f>
        <v>0</v>
      </c>
      <c r="I748">
        <f>INDEX('Data-holidays'!A:B,MATCH(Overview!A748,'Data-holidays'!A:A,0),2)</f>
        <v>0</v>
      </c>
    </row>
    <row r="749" spans="1:9" x14ac:dyDescent="0.2">
      <c r="A749" s="2">
        <v>43630</v>
      </c>
      <c r="B749">
        <f>INDEX('Data-monthly'!A:B,MATCH(_xlfn.NUMBERVALUE(_xlfn.CONCAT(YEAR(A749),IF(MONTH(A749)&lt;10,_xlfn.CONCAT("0",MONTH(A749)),MONTH(A749)))),'Data-monthly'!A:A,0),2)</f>
        <v>-0.49109999999999998</v>
      </c>
      <c r="C749">
        <f>INDEX('Data-monthly'!A:C,MATCH(_xlfn.NUMBERVALUE(_xlfn.CONCAT(YEAR(A749),IF(MONTH(A749)&lt;10,_xlfn.CONCAT("0",MONTH(A749)),MONTH(A749)))),'Data-monthly'!A:A,0),3)</f>
        <v>98.2</v>
      </c>
      <c r="D749">
        <f>INDEX('Data-monthly'!A:D,MATCH(_xlfn.NUMBERVALUE(_xlfn.CONCAT(YEAR(A749),IF(MONTH(A749)&lt;10,_xlfn.CONCAT("0",MONTH(A749)),MONTH(A749)))),'Data-monthly'!A:A,0),4)</f>
        <v>3.6</v>
      </c>
      <c r="E749">
        <f>INDEX('Data-monthly'!A:E,MATCH(_xlfn.NUMBERVALUE(_xlfn.CONCAT(YEAR(A749),IF(MONTH(A749)&lt;10,_xlfn.CONCAT("0",MONTH(A749)),MONTH(A749)))),'Data-monthly'!A:A,0),5)</f>
        <v>1.6500000000000001E-2</v>
      </c>
      <c r="F749" s="4">
        <f>INDEX('Data-monthly'!A:F,MATCH(_xlfn.NUMBERVALUE(_xlfn.CONCAT(YEAR(A749),IF(MONTH(A749)&lt;10,_xlfn.CONCAT("0",MONTH(A749)),MONTH(A749)))),'Data-monthly'!A:A,0),6)</f>
        <v>14376.6</v>
      </c>
      <c r="G749">
        <f>_xlfn.IFNA(INDEX('Data-covid'!A:B,MATCH(Overview!A749,'Data-covid'!A:A,0),2),0)</f>
        <v>0</v>
      </c>
      <c r="H749">
        <f>INDEX('Data-weather-dates'!D:F,MATCH(Overview!A749,'Data-weather-dates'!D:D,0),3)</f>
        <v>0</v>
      </c>
      <c r="I749">
        <f>INDEX('Data-holidays'!A:B,MATCH(Overview!A749,'Data-holidays'!A:A,0),2)</f>
        <v>0</v>
      </c>
    </row>
    <row r="750" spans="1:9" x14ac:dyDescent="0.2">
      <c r="A750" s="2">
        <v>43631</v>
      </c>
      <c r="B750">
        <f>INDEX('Data-monthly'!A:B,MATCH(_xlfn.NUMBERVALUE(_xlfn.CONCAT(YEAR(A750),IF(MONTH(A750)&lt;10,_xlfn.CONCAT("0",MONTH(A750)),MONTH(A750)))),'Data-monthly'!A:A,0),2)</f>
        <v>-0.49109999999999998</v>
      </c>
      <c r="C750">
        <f>INDEX('Data-monthly'!A:C,MATCH(_xlfn.NUMBERVALUE(_xlfn.CONCAT(YEAR(A750),IF(MONTH(A750)&lt;10,_xlfn.CONCAT("0",MONTH(A750)),MONTH(A750)))),'Data-monthly'!A:A,0),3)</f>
        <v>98.2</v>
      </c>
      <c r="D750">
        <f>INDEX('Data-monthly'!A:D,MATCH(_xlfn.NUMBERVALUE(_xlfn.CONCAT(YEAR(A750),IF(MONTH(A750)&lt;10,_xlfn.CONCAT("0",MONTH(A750)),MONTH(A750)))),'Data-monthly'!A:A,0),4)</f>
        <v>3.6</v>
      </c>
      <c r="E750">
        <f>INDEX('Data-monthly'!A:E,MATCH(_xlfn.NUMBERVALUE(_xlfn.CONCAT(YEAR(A750),IF(MONTH(A750)&lt;10,_xlfn.CONCAT("0",MONTH(A750)),MONTH(A750)))),'Data-monthly'!A:A,0),5)</f>
        <v>1.6500000000000001E-2</v>
      </c>
      <c r="F750" s="4">
        <f>INDEX('Data-monthly'!A:F,MATCH(_xlfn.NUMBERVALUE(_xlfn.CONCAT(YEAR(A750),IF(MONTH(A750)&lt;10,_xlfn.CONCAT("0",MONTH(A750)),MONTH(A750)))),'Data-monthly'!A:A,0),6)</f>
        <v>14376.6</v>
      </c>
      <c r="G750">
        <f>_xlfn.IFNA(INDEX('Data-covid'!A:B,MATCH(Overview!A750,'Data-covid'!A:A,0),2),0)</f>
        <v>0</v>
      </c>
      <c r="H750">
        <f>INDEX('Data-weather-dates'!D:F,MATCH(Overview!A750,'Data-weather-dates'!D:D,0),3)</f>
        <v>0</v>
      </c>
      <c r="I750">
        <f>INDEX('Data-holidays'!A:B,MATCH(Overview!A750,'Data-holidays'!A:A,0),2)</f>
        <v>0</v>
      </c>
    </row>
    <row r="751" spans="1:9" x14ac:dyDescent="0.2">
      <c r="A751" s="2">
        <v>43632</v>
      </c>
      <c r="B751">
        <f>INDEX('Data-monthly'!A:B,MATCH(_xlfn.NUMBERVALUE(_xlfn.CONCAT(YEAR(A751),IF(MONTH(A751)&lt;10,_xlfn.CONCAT("0",MONTH(A751)),MONTH(A751)))),'Data-monthly'!A:A,0),2)</f>
        <v>-0.49109999999999998</v>
      </c>
      <c r="C751">
        <f>INDEX('Data-monthly'!A:C,MATCH(_xlfn.NUMBERVALUE(_xlfn.CONCAT(YEAR(A751),IF(MONTH(A751)&lt;10,_xlfn.CONCAT("0",MONTH(A751)),MONTH(A751)))),'Data-monthly'!A:A,0),3)</f>
        <v>98.2</v>
      </c>
      <c r="D751">
        <f>INDEX('Data-monthly'!A:D,MATCH(_xlfn.NUMBERVALUE(_xlfn.CONCAT(YEAR(A751),IF(MONTH(A751)&lt;10,_xlfn.CONCAT("0",MONTH(A751)),MONTH(A751)))),'Data-monthly'!A:A,0),4)</f>
        <v>3.6</v>
      </c>
      <c r="E751">
        <f>INDEX('Data-monthly'!A:E,MATCH(_xlfn.NUMBERVALUE(_xlfn.CONCAT(YEAR(A751),IF(MONTH(A751)&lt;10,_xlfn.CONCAT("0",MONTH(A751)),MONTH(A751)))),'Data-monthly'!A:A,0),5)</f>
        <v>1.6500000000000001E-2</v>
      </c>
      <c r="F751" s="4">
        <f>INDEX('Data-monthly'!A:F,MATCH(_xlfn.NUMBERVALUE(_xlfn.CONCAT(YEAR(A751),IF(MONTH(A751)&lt;10,_xlfn.CONCAT("0",MONTH(A751)),MONTH(A751)))),'Data-monthly'!A:A,0),6)</f>
        <v>14376.6</v>
      </c>
      <c r="G751">
        <f>_xlfn.IFNA(INDEX('Data-covid'!A:B,MATCH(Overview!A751,'Data-covid'!A:A,0),2),0)</f>
        <v>0</v>
      </c>
      <c r="H751">
        <f>INDEX('Data-weather-dates'!D:F,MATCH(Overview!A751,'Data-weather-dates'!D:D,0),3)</f>
        <v>0</v>
      </c>
      <c r="I751">
        <f>INDEX('Data-holidays'!A:B,MATCH(Overview!A751,'Data-holidays'!A:A,0),2)</f>
        <v>0</v>
      </c>
    </row>
    <row r="752" spans="1:9" x14ac:dyDescent="0.2">
      <c r="A752" s="2">
        <v>43633</v>
      </c>
      <c r="B752">
        <f>INDEX('Data-monthly'!A:B,MATCH(_xlfn.NUMBERVALUE(_xlfn.CONCAT(YEAR(A752),IF(MONTH(A752)&lt;10,_xlfn.CONCAT("0",MONTH(A752)),MONTH(A752)))),'Data-monthly'!A:A,0),2)</f>
        <v>-0.49109999999999998</v>
      </c>
      <c r="C752">
        <f>INDEX('Data-monthly'!A:C,MATCH(_xlfn.NUMBERVALUE(_xlfn.CONCAT(YEAR(A752),IF(MONTH(A752)&lt;10,_xlfn.CONCAT("0",MONTH(A752)),MONTH(A752)))),'Data-monthly'!A:A,0),3)</f>
        <v>98.2</v>
      </c>
      <c r="D752">
        <f>INDEX('Data-monthly'!A:D,MATCH(_xlfn.NUMBERVALUE(_xlfn.CONCAT(YEAR(A752),IF(MONTH(A752)&lt;10,_xlfn.CONCAT("0",MONTH(A752)),MONTH(A752)))),'Data-monthly'!A:A,0),4)</f>
        <v>3.6</v>
      </c>
      <c r="E752">
        <f>INDEX('Data-monthly'!A:E,MATCH(_xlfn.NUMBERVALUE(_xlfn.CONCAT(YEAR(A752),IF(MONTH(A752)&lt;10,_xlfn.CONCAT("0",MONTH(A752)),MONTH(A752)))),'Data-monthly'!A:A,0),5)</f>
        <v>1.6500000000000001E-2</v>
      </c>
      <c r="F752" s="4">
        <f>INDEX('Data-monthly'!A:F,MATCH(_xlfn.NUMBERVALUE(_xlfn.CONCAT(YEAR(A752),IF(MONTH(A752)&lt;10,_xlfn.CONCAT("0",MONTH(A752)),MONTH(A752)))),'Data-monthly'!A:A,0),6)</f>
        <v>14376.6</v>
      </c>
      <c r="G752">
        <f>_xlfn.IFNA(INDEX('Data-covid'!A:B,MATCH(Overview!A752,'Data-covid'!A:A,0),2),0)</f>
        <v>0</v>
      </c>
      <c r="H752">
        <f>INDEX('Data-weather-dates'!D:F,MATCH(Overview!A752,'Data-weather-dates'!D:D,0),3)</f>
        <v>0</v>
      </c>
      <c r="I752">
        <f>INDEX('Data-holidays'!A:B,MATCH(Overview!A752,'Data-holidays'!A:A,0),2)</f>
        <v>0</v>
      </c>
    </row>
    <row r="753" spans="1:9" x14ac:dyDescent="0.2">
      <c r="A753" s="2">
        <v>43634</v>
      </c>
      <c r="B753">
        <f>INDEX('Data-monthly'!A:B,MATCH(_xlfn.NUMBERVALUE(_xlfn.CONCAT(YEAR(A753),IF(MONTH(A753)&lt;10,_xlfn.CONCAT("0",MONTH(A753)),MONTH(A753)))),'Data-monthly'!A:A,0),2)</f>
        <v>-0.49109999999999998</v>
      </c>
      <c r="C753">
        <f>INDEX('Data-monthly'!A:C,MATCH(_xlfn.NUMBERVALUE(_xlfn.CONCAT(YEAR(A753),IF(MONTH(A753)&lt;10,_xlfn.CONCAT("0",MONTH(A753)),MONTH(A753)))),'Data-monthly'!A:A,0),3)</f>
        <v>98.2</v>
      </c>
      <c r="D753">
        <f>INDEX('Data-monthly'!A:D,MATCH(_xlfn.NUMBERVALUE(_xlfn.CONCAT(YEAR(A753),IF(MONTH(A753)&lt;10,_xlfn.CONCAT("0",MONTH(A753)),MONTH(A753)))),'Data-monthly'!A:A,0),4)</f>
        <v>3.6</v>
      </c>
      <c r="E753">
        <f>INDEX('Data-monthly'!A:E,MATCH(_xlfn.NUMBERVALUE(_xlfn.CONCAT(YEAR(A753),IF(MONTH(A753)&lt;10,_xlfn.CONCAT("0",MONTH(A753)),MONTH(A753)))),'Data-monthly'!A:A,0),5)</f>
        <v>1.6500000000000001E-2</v>
      </c>
      <c r="F753" s="4">
        <f>INDEX('Data-monthly'!A:F,MATCH(_xlfn.NUMBERVALUE(_xlfn.CONCAT(YEAR(A753),IF(MONTH(A753)&lt;10,_xlfn.CONCAT("0",MONTH(A753)),MONTH(A753)))),'Data-monthly'!A:A,0),6)</f>
        <v>14376.6</v>
      </c>
      <c r="G753">
        <f>_xlfn.IFNA(INDEX('Data-covid'!A:B,MATCH(Overview!A753,'Data-covid'!A:A,0),2),0)</f>
        <v>0</v>
      </c>
      <c r="H753">
        <f>INDEX('Data-weather-dates'!D:F,MATCH(Overview!A753,'Data-weather-dates'!D:D,0),3)</f>
        <v>0</v>
      </c>
      <c r="I753">
        <f>INDEX('Data-holidays'!A:B,MATCH(Overview!A753,'Data-holidays'!A:A,0),2)</f>
        <v>0</v>
      </c>
    </row>
    <row r="754" spans="1:9" x14ac:dyDescent="0.2">
      <c r="A754" s="2">
        <v>43635</v>
      </c>
      <c r="B754">
        <f>INDEX('Data-monthly'!A:B,MATCH(_xlfn.NUMBERVALUE(_xlfn.CONCAT(YEAR(A754),IF(MONTH(A754)&lt;10,_xlfn.CONCAT("0",MONTH(A754)),MONTH(A754)))),'Data-monthly'!A:A,0),2)</f>
        <v>-0.49109999999999998</v>
      </c>
      <c r="C754">
        <f>INDEX('Data-monthly'!A:C,MATCH(_xlfn.NUMBERVALUE(_xlfn.CONCAT(YEAR(A754),IF(MONTH(A754)&lt;10,_xlfn.CONCAT("0",MONTH(A754)),MONTH(A754)))),'Data-monthly'!A:A,0),3)</f>
        <v>98.2</v>
      </c>
      <c r="D754">
        <f>INDEX('Data-monthly'!A:D,MATCH(_xlfn.NUMBERVALUE(_xlfn.CONCAT(YEAR(A754),IF(MONTH(A754)&lt;10,_xlfn.CONCAT("0",MONTH(A754)),MONTH(A754)))),'Data-monthly'!A:A,0),4)</f>
        <v>3.6</v>
      </c>
      <c r="E754">
        <f>INDEX('Data-monthly'!A:E,MATCH(_xlfn.NUMBERVALUE(_xlfn.CONCAT(YEAR(A754),IF(MONTH(A754)&lt;10,_xlfn.CONCAT("0",MONTH(A754)),MONTH(A754)))),'Data-monthly'!A:A,0),5)</f>
        <v>1.6500000000000001E-2</v>
      </c>
      <c r="F754" s="4">
        <f>INDEX('Data-monthly'!A:F,MATCH(_xlfn.NUMBERVALUE(_xlfn.CONCAT(YEAR(A754),IF(MONTH(A754)&lt;10,_xlfn.CONCAT("0",MONTH(A754)),MONTH(A754)))),'Data-monthly'!A:A,0),6)</f>
        <v>14376.6</v>
      </c>
      <c r="G754">
        <f>_xlfn.IFNA(INDEX('Data-covid'!A:B,MATCH(Overview!A754,'Data-covid'!A:A,0),2),0)</f>
        <v>0</v>
      </c>
      <c r="H754">
        <f>INDEX('Data-weather-dates'!D:F,MATCH(Overview!A754,'Data-weather-dates'!D:D,0),3)</f>
        <v>0</v>
      </c>
      <c r="I754">
        <f>INDEX('Data-holidays'!A:B,MATCH(Overview!A754,'Data-holidays'!A:A,0),2)</f>
        <v>0</v>
      </c>
    </row>
    <row r="755" spans="1:9" x14ac:dyDescent="0.2">
      <c r="A755" s="2">
        <v>43636</v>
      </c>
      <c r="B755">
        <f>INDEX('Data-monthly'!A:B,MATCH(_xlfn.NUMBERVALUE(_xlfn.CONCAT(YEAR(A755),IF(MONTH(A755)&lt;10,_xlfn.CONCAT("0",MONTH(A755)),MONTH(A755)))),'Data-monthly'!A:A,0),2)</f>
        <v>-0.49109999999999998</v>
      </c>
      <c r="C755">
        <f>INDEX('Data-monthly'!A:C,MATCH(_xlfn.NUMBERVALUE(_xlfn.CONCAT(YEAR(A755),IF(MONTH(A755)&lt;10,_xlfn.CONCAT("0",MONTH(A755)),MONTH(A755)))),'Data-monthly'!A:A,0),3)</f>
        <v>98.2</v>
      </c>
      <c r="D755">
        <f>INDEX('Data-monthly'!A:D,MATCH(_xlfn.NUMBERVALUE(_xlfn.CONCAT(YEAR(A755),IF(MONTH(A755)&lt;10,_xlfn.CONCAT("0",MONTH(A755)),MONTH(A755)))),'Data-monthly'!A:A,0),4)</f>
        <v>3.6</v>
      </c>
      <c r="E755">
        <f>INDEX('Data-monthly'!A:E,MATCH(_xlfn.NUMBERVALUE(_xlfn.CONCAT(YEAR(A755),IF(MONTH(A755)&lt;10,_xlfn.CONCAT("0",MONTH(A755)),MONTH(A755)))),'Data-monthly'!A:A,0),5)</f>
        <v>1.6500000000000001E-2</v>
      </c>
      <c r="F755" s="4">
        <f>INDEX('Data-monthly'!A:F,MATCH(_xlfn.NUMBERVALUE(_xlfn.CONCAT(YEAR(A755),IF(MONTH(A755)&lt;10,_xlfn.CONCAT("0",MONTH(A755)),MONTH(A755)))),'Data-monthly'!A:A,0),6)</f>
        <v>14376.6</v>
      </c>
      <c r="G755">
        <f>_xlfn.IFNA(INDEX('Data-covid'!A:B,MATCH(Overview!A755,'Data-covid'!A:A,0),2),0)</f>
        <v>0</v>
      </c>
      <c r="H755">
        <f>INDEX('Data-weather-dates'!D:F,MATCH(Overview!A755,'Data-weather-dates'!D:D,0),3)</f>
        <v>0</v>
      </c>
      <c r="I755">
        <f>INDEX('Data-holidays'!A:B,MATCH(Overview!A755,'Data-holidays'!A:A,0),2)</f>
        <v>0</v>
      </c>
    </row>
    <row r="756" spans="1:9" x14ac:dyDescent="0.2">
      <c r="A756" s="2">
        <v>43637</v>
      </c>
      <c r="B756">
        <f>INDEX('Data-monthly'!A:B,MATCH(_xlfn.NUMBERVALUE(_xlfn.CONCAT(YEAR(A756),IF(MONTH(A756)&lt;10,_xlfn.CONCAT("0",MONTH(A756)),MONTH(A756)))),'Data-monthly'!A:A,0),2)</f>
        <v>-0.49109999999999998</v>
      </c>
      <c r="C756">
        <f>INDEX('Data-monthly'!A:C,MATCH(_xlfn.NUMBERVALUE(_xlfn.CONCAT(YEAR(A756),IF(MONTH(A756)&lt;10,_xlfn.CONCAT("0",MONTH(A756)),MONTH(A756)))),'Data-monthly'!A:A,0),3)</f>
        <v>98.2</v>
      </c>
      <c r="D756">
        <f>INDEX('Data-monthly'!A:D,MATCH(_xlfn.NUMBERVALUE(_xlfn.CONCAT(YEAR(A756),IF(MONTH(A756)&lt;10,_xlfn.CONCAT("0",MONTH(A756)),MONTH(A756)))),'Data-monthly'!A:A,0),4)</f>
        <v>3.6</v>
      </c>
      <c r="E756">
        <f>INDEX('Data-monthly'!A:E,MATCH(_xlfn.NUMBERVALUE(_xlfn.CONCAT(YEAR(A756),IF(MONTH(A756)&lt;10,_xlfn.CONCAT("0",MONTH(A756)),MONTH(A756)))),'Data-monthly'!A:A,0),5)</f>
        <v>1.6500000000000001E-2</v>
      </c>
      <c r="F756" s="4">
        <f>INDEX('Data-monthly'!A:F,MATCH(_xlfn.NUMBERVALUE(_xlfn.CONCAT(YEAR(A756),IF(MONTH(A756)&lt;10,_xlfn.CONCAT("0",MONTH(A756)),MONTH(A756)))),'Data-monthly'!A:A,0),6)</f>
        <v>14376.6</v>
      </c>
      <c r="G756">
        <f>_xlfn.IFNA(INDEX('Data-covid'!A:B,MATCH(Overview!A756,'Data-covid'!A:A,0),2),0)</f>
        <v>0</v>
      </c>
      <c r="H756">
        <f>INDEX('Data-weather-dates'!D:F,MATCH(Overview!A756,'Data-weather-dates'!D:D,0),3)</f>
        <v>0</v>
      </c>
      <c r="I756">
        <f>INDEX('Data-holidays'!A:B,MATCH(Overview!A756,'Data-holidays'!A:A,0),2)</f>
        <v>0</v>
      </c>
    </row>
    <row r="757" spans="1:9" x14ac:dyDescent="0.2">
      <c r="A757" s="2">
        <v>43638</v>
      </c>
      <c r="B757">
        <f>INDEX('Data-monthly'!A:B,MATCH(_xlfn.NUMBERVALUE(_xlfn.CONCAT(YEAR(A757),IF(MONTH(A757)&lt;10,_xlfn.CONCAT("0",MONTH(A757)),MONTH(A757)))),'Data-monthly'!A:A,0),2)</f>
        <v>-0.49109999999999998</v>
      </c>
      <c r="C757">
        <f>INDEX('Data-monthly'!A:C,MATCH(_xlfn.NUMBERVALUE(_xlfn.CONCAT(YEAR(A757),IF(MONTH(A757)&lt;10,_xlfn.CONCAT("0",MONTH(A757)),MONTH(A757)))),'Data-monthly'!A:A,0),3)</f>
        <v>98.2</v>
      </c>
      <c r="D757">
        <f>INDEX('Data-monthly'!A:D,MATCH(_xlfn.NUMBERVALUE(_xlfn.CONCAT(YEAR(A757),IF(MONTH(A757)&lt;10,_xlfn.CONCAT("0",MONTH(A757)),MONTH(A757)))),'Data-monthly'!A:A,0),4)</f>
        <v>3.6</v>
      </c>
      <c r="E757">
        <f>INDEX('Data-monthly'!A:E,MATCH(_xlfn.NUMBERVALUE(_xlfn.CONCAT(YEAR(A757),IF(MONTH(A757)&lt;10,_xlfn.CONCAT("0",MONTH(A757)),MONTH(A757)))),'Data-monthly'!A:A,0),5)</f>
        <v>1.6500000000000001E-2</v>
      </c>
      <c r="F757" s="4">
        <f>INDEX('Data-monthly'!A:F,MATCH(_xlfn.NUMBERVALUE(_xlfn.CONCAT(YEAR(A757),IF(MONTH(A757)&lt;10,_xlfn.CONCAT("0",MONTH(A757)),MONTH(A757)))),'Data-monthly'!A:A,0),6)</f>
        <v>14376.6</v>
      </c>
      <c r="G757">
        <f>_xlfn.IFNA(INDEX('Data-covid'!A:B,MATCH(Overview!A757,'Data-covid'!A:A,0),2),0)</f>
        <v>0</v>
      </c>
      <c r="H757">
        <f>INDEX('Data-weather-dates'!D:F,MATCH(Overview!A757,'Data-weather-dates'!D:D,0),3)</f>
        <v>0</v>
      </c>
      <c r="I757">
        <f>INDEX('Data-holidays'!A:B,MATCH(Overview!A757,'Data-holidays'!A:A,0),2)</f>
        <v>0</v>
      </c>
    </row>
    <row r="758" spans="1:9" x14ac:dyDescent="0.2">
      <c r="A758" s="2">
        <v>43639</v>
      </c>
      <c r="B758">
        <f>INDEX('Data-monthly'!A:B,MATCH(_xlfn.NUMBERVALUE(_xlfn.CONCAT(YEAR(A758),IF(MONTH(A758)&lt;10,_xlfn.CONCAT("0",MONTH(A758)),MONTH(A758)))),'Data-monthly'!A:A,0),2)</f>
        <v>-0.49109999999999998</v>
      </c>
      <c r="C758">
        <f>INDEX('Data-monthly'!A:C,MATCH(_xlfn.NUMBERVALUE(_xlfn.CONCAT(YEAR(A758),IF(MONTH(A758)&lt;10,_xlfn.CONCAT("0",MONTH(A758)),MONTH(A758)))),'Data-monthly'!A:A,0),3)</f>
        <v>98.2</v>
      </c>
      <c r="D758">
        <f>INDEX('Data-monthly'!A:D,MATCH(_xlfn.NUMBERVALUE(_xlfn.CONCAT(YEAR(A758),IF(MONTH(A758)&lt;10,_xlfn.CONCAT("0",MONTH(A758)),MONTH(A758)))),'Data-monthly'!A:A,0),4)</f>
        <v>3.6</v>
      </c>
      <c r="E758">
        <f>INDEX('Data-monthly'!A:E,MATCH(_xlfn.NUMBERVALUE(_xlfn.CONCAT(YEAR(A758),IF(MONTH(A758)&lt;10,_xlfn.CONCAT("0",MONTH(A758)),MONTH(A758)))),'Data-monthly'!A:A,0),5)</f>
        <v>1.6500000000000001E-2</v>
      </c>
      <c r="F758" s="4">
        <f>INDEX('Data-monthly'!A:F,MATCH(_xlfn.NUMBERVALUE(_xlfn.CONCAT(YEAR(A758),IF(MONTH(A758)&lt;10,_xlfn.CONCAT("0",MONTH(A758)),MONTH(A758)))),'Data-monthly'!A:A,0),6)</f>
        <v>14376.6</v>
      </c>
      <c r="G758">
        <f>_xlfn.IFNA(INDEX('Data-covid'!A:B,MATCH(Overview!A758,'Data-covid'!A:A,0),2),0)</f>
        <v>0</v>
      </c>
      <c r="H758">
        <f>INDEX('Data-weather-dates'!D:F,MATCH(Overview!A758,'Data-weather-dates'!D:D,0),3)</f>
        <v>0</v>
      </c>
      <c r="I758">
        <f>INDEX('Data-holidays'!A:B,MATCH(Overview!A758,'Data-holidays'!A:A,0),2)</f>
        <v>0</v>
      </c>
    </row>
    <row r="759" spans="1:9" x14ac:dyDescent="0.2">
      <c r="A759" s="2">
        <v>43640</v>
      </c>
      <c r="B759">
        <f>INDEX('Data-monthly'!A:B,MATCH(_xlfn.NUMBERVALUE(_xlfn.CONCAT(YEAR(A759),IF(MONTH(A759)&lt;10,_xlfn.CONCAT("0",MONTH(A759)),MONTH(A759)))),'Data-monthly'!A:A,0),2)</f>
        <v>-0.49109999999999998</v>
      </c>
      <c r="C759">
        <f>INDEX('Data-monthly'!A:C,MATCH(_xlfn.NUMBERVALUE(_xlfn.CONCAT(YEAR(A759),IF(MONTH(A759)&lt;10,_xlfn.CONCAT("0",MONTH(A759)),MONTH(A759)))),'Data-monthly'!A:A,0),3)</f>
        <v>98.2</v>
      </c>
      <c r="D759">
        <f>INDEX('Data-monthly'!A:D,MATCH(_xlfn.NUMBERVALUE(_xlfn.CONCAT(YEAR(A759),IF(MONTH(A759)&lt;10,_xlfn.CONCAT("0",MONTH(A759)),MONTH(A759)))),'Data-monthly'!A:A,0),4)</f>
        <v>3.6</v>
      </c>
      <c r="E759">
        <f>INDEX('Data-monthly'!A:E,MATCH(_xlfn.NUMBERVALUE(_xlfn.CONCAT(YEAR(A759),IF(MONTH(A759)&lt;10,_xlfn.CONCAT("0",MONTH(A759)),MONTH(A759)))),'Data-monthly'!A:A,0),5)</f>
        <v>1.6500000000000001E-2</v>
      </c>
      <c r="F759" s="4">
        <f>INDEX('Data-monthly'!A:F,MATCH(_xlfn.NUMBERVALUE(_xlfn.CONCAT(YEAR(A759),IF(MONTH(A759)&lt;10,_xlfn.CONCAT("0",MONTH(A759)),MONTH(A759)))),'Data-monthly'!A:A,0),6)</f>
        <v>14376.6</v>
      </c>
      <c r="G759">
        <f>_xlfn.IFNA(INDEX('Data-covid'!A:B,MATCH(Overview!A759,'Data-covid'!A:A,0),2),0)</f>
        <v>0</v>
      </c>
      <c r="H759">
        <f>INDEX('Data-weather-dates'!D:F,MATCH(Overview!A759,'Data-weather-dates'!D:D,0),3)</f>
        <v>0</v>
      </c>
      <c r="I759">
        <f>INDEX('Data-holidays'!A:B,MATCH(Overview!A759,'Data-holidays'!A:A,0),2)</f>
        <v>0</v>
      </c>
    </row>
    <row r="760" spans="1:9" x14ac:dyDescent="0.2">
      <c r="A760" s="2">
        <v>43641</v>
      </c>
      <c r="B760">
        <f>INDEX('Data-monthly'!A:B,MATCH(_xlfn.NUMBERVALUE(_xlfn.CONCAT(YEAR(A760),IF(MONTH(A760)&lt;10,_xlfn.CONCAT("0",MONTH(A760)),MONTH(A760)))),'Data-monthly'!A:A,0),2)</f>
        <v>-0.49109999999999998</v>
      </c>
      <c r="C760">
        <f>INDEX('Data-monthly'!A:C,MATCH(_xlfn.NUMBERVALUE(_xlfn.CONCAT(YEAR(A760),IF(MONTH(A760)&lt;10,_xlfn.CONCAT("0",MONTH(A760)),MONTH(A760)))),'Data-monthly'!A:A,0),3)</f>
        <v>98.2</v>
      </c>
      <c r="D760">
        <f>INDEX('Data-monthly'!A:D,MATCH(_xlfn.NUMBERVALUE(_xlfn.CONCAT(YEAR(A760),IF(MONTH(A760)&lt;10,_xlfn.CONCAT("0",MONTH(A760)),MONTH(A760)))),'Data-monthly'!A:A,0),4)</f>
        <v>3.6</v>
      </c>
      <c r="E760">
        <f>INDEX('Data-monthly'!A:E,MATCH(_xlfn.NUMBERVALUE(_xlfn.CONCAT(YEAR(A760),IF(MONTH(A760)&lt;10,_xlfn.CONCAT("0",MONTH(A760)),MONTH(A760)))),'Data-monthly'!A:A,0),5)</f>
        <v>1.6500000000000001E-2</v>
      </c>
      <c r="F760" s="4">
        <f>INDEX('Data-monthly'!A:F,MATCH(_xlfn.NUMBERVALUE(_xlfn.CONCAT(YEAR(A760),IF(MONTH(A760)&lt;10,_xlfn.CONCAT("0",MONTH(A760)),MONTH(A760)))),'Data-monthly'!A:A,0),6)</f>
        <v>14376.6</v>
      </c>
      <c r="G760">
        <f>_xlfn.IFNA(INDEX('Data-covid'!A:B,MATCH(Overview!A760,'Data-covid'!A:A,0),2),0)</f>
        <v>0</v>
      </c>
      <c r="H760">
        <f>INDEX('Data-weather-dates'!D:F,MATCH(Overview!A760,'Data-weather-dates'!D:D,0),3)</f>
        <v>0</v>
      </c>
      <c r="I760">
        <f>INDEX('Data-holidays'!A:B,MATCH(Overview!A760,'Data-holidays'!A:A,0),2)</f>
        <v>0</v>
      </c>
    </row>
    <row r="761" spans="1:9" x14ac:dyDescent="0.2">
      <c r="A761" s="2">
        <v>43642</v>
      </c>
      <c r="B761">
        <f>INDEX('Data-monthly'!A:B,MATCH(_xlfn.NUMBERVALUE(_xlfn.CONCAT(YEAR(A761),IF(MONTH(A761)&lt;10,_xlfn.CONCAT("0",MONTH(A761)),MONTH(A761)))),'Data-monthly'!A:A,0),2)</f>
        <v>-0.49109999999999998</v>
      </c>
      <c r="C761">
        <f>INDEX('Data-monthly'!A:C,MATCH(_xlfn.NUMBERVALUE(_xlfn.CONCAT(YEAR(A761),IF(MONTH(A761)&lt;10,_xlfn.CONCAT("0",MONTH(A761)),MONTH(A761)))),'Data-monthly'!A:A,0),3)</f>
        <v>98.2</v>
      </c>
      <c r="D761">
        <f>INDEX('Data-monthly'!A:D,MATCH(_xlfn.NUMBERVALUE(_xlfn.CONCAT(YEAR(A761),IF(MONTH(A761)&lt;10,_xlfn.CONCAT("0",MONTH(A761)),MONTH(A761)))),'Data-monthly'!A:A,0),4)</f>
        <v>3.6</v>
      </c>
      <c r="E761">
        <f>INDEX('Data-monthly'!A:E,MATCH(_xlfn.NUMBERVALUE(_xlfn.CONCAT(YEAR(A761),IF(MONTH(A761)&lt;10,_xlfn.CONCAT("0",MONTH(A761)),MONTH(A761)))),'Data-monthly'!A:A,0),5)</f>
        <v>1.6500000000000001E-2</v>
      </c>
      <c r="F761" s="4">
        <f>INDEX('Data-monthly'!A:F,MATCH(_xlfn.NUMBERVALUE(_xlfn.CONCAT(YEAR(A761),IF(MONTH(A761)&lt;10,_xlfn.CONCAT("0",MONTH(A761)),MONTH(A761)))),'Data-monthly'!A:A,0),6)</f>
        <v>14376.6</v>
      </c>
      <c r="G761">
        <f>_xlfn.IFNA(INDEX('Data-covid'!A:B,MATCH(Overview!A761,'Data-covid'!A:A,0),2),0)</f>
        <v>0</v>
      </c>
      <c r="H761">
        <f>INDEX('Data-weather-dates'!D:F,MATCH(Overview!A761,'Data-weather-dates'!D:D,0),3)</f>
        <v>0</v>
      </c>
      <c r="I761">
        <f>INDEX('Data-holidays'!A:B,MATCH(Overview!A761,'Data-holidays'!A:A,0),2)</f>
        <v>0</v>
      </c>
    </row>
    <row r="762" spans="1:9" x14ac:dyDescent="0.2">
      <c r="A762" s="2">
        <v>43643</v>
      </c>
      <c r="B762">
        <f>INDEX('Data-monthly'!A:B,MATCH(_xlfn.NUMBERVALUE(_xlfn.CONCAT(YEAR(A762),IF(MONTH(A762)&lt;10,_xlfn.CONCAT("0",MONTH(A762)),MONTH(A762)))),'Data-monthly'!A:A,0),2)</f>
        <v>-0.49109999999999998</v>
      </c>
      <c r="C762">
        <f>INDEX('Data-monthly'!A:C,MATCH(_xlfn.NUMBERVALUE(_xlfn.CONCAT(YEAR(A762),IF(MONTH(A762)&lt;10,_xlfn.CONCAT("0",MONTH(A762)),MONTH(A762)))),'Data-monthly'!A:A,0),3)</f>
        <v>98.2</v>
      </c>
      <c r="D762">
        <f>INDEX('Data-monthly'!A:D,MATCH(_xlfn.NUMBERVALUE(_xlfn.CONCAT(YEAR(A762),IF(MONTH(A762)&lt;10,_xlfn.CONCAT("0",MONTH(A762)),MONTH(A762)))),'Data-monthly'!A:A,0),4)</f>
        <v>3.6</v>
      </c>
      <c r="E762">
        <f>INDEX('Data-monthly'!A:E,MATCH(_xlfn.NUMBERVALUE(_xlfn.CONCAT(YEAR(A762),IF(MONTH(A762)&lt;10,_xlfn.CONCAT("0",MONTH(A762)),MONTH(A762)))),'Data-monthly'!A:A,0),5)</f>
        <v>1.6500000000000001E-2</v>
      </c>
      <c r="F762" s="4">
        <f>INDEX('Data-monthly'!A:F,MATCH(_xlfn.NUMBERVALUE(_xlfn.CONCAT(YEAR(A762),IF(MONTH(A762)&lt;10,_xlfn.CONCAT("0",MONTH(A762)),MONTH(A762)))),'Data-monthly'!A:A,0),6)</f>
        <v>14376.6</v>
      </c>
      <c r="G762">
        <f>_xlfn.IFNA(INDEX('Data-covid'!A:B,MATCH(Overview!A762,'Data-covid'!A:A,0),2),0)</f>
        <v>0</v>
      </c>
      <c r="H762">
        <f>INDEX('Data-weather-dates'!D:F,MATCH(Overview!A762,'Data-weather-dates'!D:D,0),3)</f>
        <v>0</v>
      </c>
      <c r="I762">
        <f>INDEX('Data-holidays'!A:B,MATCH(Overview!A762,'Data-holidays'!A:A,0),2)</f>
        <v>0</v>
      </c>
    </row>
    <row r="763" spans="1:9" x14ac:dyDescent="0.2">
      <c r="A763" s="2">
        <v>43644</v>
      </c>
      <c r="B763">
        <f>INDEX('Data-monthly'!A:B,MATCH(_xlfn.NUMBERVALUE(_xlfn.CONCAT(YEAR(A763),IF(MONTH(A763)&lt;10,_xlfn.CONCAT("0",MONTH(A763)),MONTH(A763)))),'Data-monthly'!A:A,0),2)</f>
        <v>-0.49109999999999998</v>
      </c>
      <c r="C763">
        <f>INDEX('Data-monthly'!A:C,MATCH(_xlfn.NUMBERVALUE(_xlfn.CONCAT(YEAR(A763),IF(MONTH(A763)&lt;10,_xlfn.CONCAT("0",MONTH(A763)),MONTH(A763)))),'Data-monthly'!A:A,0),3)</f>
        <v>98.2</v>
      </c>
      <c r="D763">
        <f>INDEX('Data-monthly'!A:D,MATCH(_xlfn.NUMBERVALUE(_xlfn.CONCAT(YEAR(A763),IF(MONTH(A763)&lt;10,_xlfn.CONCAT("0",MONTH(A763)),MONTH(A763)))),'Data-monthly'!A:A,0),4)</f>
        <v>3.6</v>
      </c>
      <c r="E763">
        <f>INDEX('Data-monthly'!A:E,MATCH(_xlfn.NUMBERVALUE(_xlfn.CONCAT(YEAR(A763),IF(MONTH(A763)&lt;10,_xlfn.CONCAT("0",MONTH(A763)),MONTH(A763)))),'Data-monthly'!A:A,0),5)</f>
        <v>1.6500000000000001E-2</v>
      </c>
      <c r="F763" s="4">
        <f>INDEX('Data-monthly'!A:F,MATCH(_xlfn.NUMBERVALUE(_xlfn.CONCAT(YEAR(A763),IF(MONTH(A763)&lt;10,_xlfn.CONCAT("0",MONTH(A763)),MONTH(A763)))),'Data-monthly'!A:A,0),6)</f>
        <v>14376.6</v>
      </c>
      <c r="G763">
        <f>_xlfn.IFNA(INDEX('Data-covid'!A:B,MATCH(Overview!A763,'Data-covid'!A:A,0),2),0)</f>
        <v>0</v>
      </c>
      <c r="H763">
        <f>INDEX('Data-weather-dates'!D:F,MATCH(Overview!A763,'Data-weather-dates'!D:D,0),3)</f>
        <v>0</v>
      </c>
      <c r="I763">
        <f>INDEX('Data-holidays'!A:B,MATCH(Overview!A763,'Data-holidays'!A:A,0),2)</f>
        <v>0</v>
      </c>
    </row>
    <row r="764" spans="1:9" x14ac:dyDescent="0.2">
      <c r="A764" s="2">
        <v>43645</v>
      </c>
      <c r="B764">
        <f>INDEX('Data-monthly'!A:B,MATCH(_xlfn.NUMBERVALUE(_xlfn.CONCAT(YEAR(A764),IF(MONTH(A764)&lt;10,_xlfn.CONCAT("0",MONTH(A764)),MONTH(A764)))),'Data-monthly'!A:A,0),2)</f>
        <v>-0.49109999999999998</v>
      </c>
      <c r="C764">
        <f>INDEX('Data-monthly'!A:C,MATCH(_xlfn.NUMBERVALUE(_xlfn.CONCAT(YEAR(A764),IF(MONTH(A764)&lt;10,_xlfn.CONCAT("0",MONTH(A764)),MONTH(A764)))),'Data-monthly'!A:A,0),3)</f>
        <v>98.2</v>
      </c>
      <c r="D764">
        <f>INDEX('Data-monthly'!A:D,MATCH(_xlfn.NUMBERVALUE(_xlfn.CONCAT(YEAR(A764),IF(MONTH(A764)&lt;10,_xlfn.CONCAT("0",MONTH(A764)),MONTH(A764)))),'Data-monthly'!A:A,0),4)</f>
        <v>3.6</v>
      </c>
      <c r="E764">
        <f>INDEX('Data-monthly'!A:E,MATCH(_xlfn.NUMBERVALUE(_xlfn.CONCAT(YEAR(A764),IF(MONTH(A764)&lt;10,_xlfn.CONCAT("0",MONTH(A764)),MONTH(A764)))),'Data-monthly'!A:A,0),5)</f>
        <v>1.6500000000000001E-2</v>
      </c>
      <c r="F764" s="4">
        <f>INDEX('Data-monthly'!A:F,MATCH(_xlfn.NUMBERVALUE(_xlfn.CONCAT(YEAR(A764),IF(MONTH(A764)&lt;10,_xlfn.CONCAT("0",MONTH(A764)),MONTH(A764)))),'Data-monthly'!A:A,0),6)</f>
        <v>14376.6</v>
      </c>
      <c r="G764">
        <f>_xlfn.IFNA(INDEX('Data-covid'!A:B,MATCH(Overview!A764,'Data-covid'!A:A,0),2),0)</f>
        <v>0</v>
      </c>
      <c r="H764">
        <f>INDEX('Data-weather-dates'!D:F,MATCH(Overview!A764,'Data-weather-dates'!D:D,0),3)</f>
        <v>0</v>
      </c>
      <c r="I764">
        <f>INDEX('Data-holidays'!A:B,MATCH(Overview!A764,'Data-holidays'!A:A,0),2)</f>
        <v>0</v>
      </c>
    </row>
    <row r="765" spans="1:9" x14ac:dyDescent="0.2">
      <c r="A765" s="2">
        <v>43646</v>
      </c>
      <c r="B765">
        <f>INDEX('Data-monthly'!A:B,MATCH(_xlfn.NUMBERVALUE(_xlfn.CONCAT(YEAR(A765),IF(MONTH(A765)&lt;10,_xlfn.CONCAT("0",MONTH(A765)),MONTH(A765)))),'Data-monthly'!A:A,0),2)</f>
        <v>-0.49109999999999998</v>
      </c>
      <c r="C765">
        <f>INDEX('Data-monthly'!A:C,MATCH(_xlfn.NUMBERVALUE(_xlfn.CONCAT(YEAR(A765),IF(MONTH(A765)&lt;10,_xlfn.CONCAT("0",MONTH(A765)),MONTH(A765)))),'Data-monthly'!A:A,0),3)</f>
        <v>98.2</v>
      </c>
      <c r="D765">
        <f>INDEX('Data-monthly'!A:D,MATCH(_xlfn.NUMBERVALUE(_xlfn.CONCAT(YEAR(A765),IF(MONTH(A765)&lt;10,_xlfn.CONCAT("0",MONTH(A765)),MONTH(A765)))),'Data-monthly'!A:A,0),4)</f>
        <v>3.6</v>
      </c>
      <c r="E765">
        <f>INDEX('Data-monthly'!A:E,MATCH(_xlfn.NUMBERVALUE(_xlfn.CONCAT(YEAR(A765),IF(MONTH(A765)&lt;10,_xlfn.CONCAT("0",MONTH(A765)),MONTH(A765)))),'Data-monthly'!A:A,0),5)</f>
        <v>1.6500000000000001E-2</v>
      </c>
      <c r="F765" s="4">
        <f>INDEX('Data-monthly'!A:F,MATCH(_xlfn.NUMBERVALUE(_xlfn.CONCAT(YEAR(A765),IF(MONTH(A765)&lt;10,_xlfn.CONCAT("0",MONTH(A765)),MONTH(A765)))),'Data-monthly'!A:A,0),6)</f>
        <v>14376.6</v>
      </c>
      <c r="G765">
        <f>_xlfn.IFNA(INDEX('Data-covid'!A:B,MATCH(Overview!A765,'Data-covid'!A:A,0),2),0)</f>
        <v>0</v>
      </c>
      <c r="H765">
        <f>INDEX('Data-weather-dates'!D:F,MATCH(Overview!A765,'Data-weather-dates'!D:D,0),3)</f>
        <v>0</v>
      </c>
      <c r="I765">
        <f>INDEX('Data-holidays'!A:B,MATCH(Overview!A765,'Data-holidays'!A:A,0),2)</f>
        <v>0</v>
      </c>
    </row>
    <row r="766" spans="1:9" x14ac:dyDescent="0.2">
      <c r="A766" s="2">
        <v>43647</v>
      </c>
      <c r="B766">
        <f>INDEX('Data-monthly'!A:B,MATCH(_xlfn.NUMBERVALUE(_xlfn.CONCAT(YEAR(A766),IF(MONTH(A766)&lt;10,_xlfn.CONCAT("0",MONTH(A766)),MONTH(A766)))),'Data-monthly'!A:A,0),2)</f>
        <v>-0.45540000000000003</v>
      </c>
      <c r="C766">
        <f>INDEX('Data-monthly'!A:C,MATCH(_xlfn.NUMBERVALUE(_xlfn.CONCAT(YEAR(A766),IF(MONTH(A766)&lt;10,_xlfn.CONCAT("0",MONTH(A766)),MONTH(A766)))),'Data-monthly'!A:A,0),3)</f>
        <v>98.4</v>
      </c>
      <c r="D766">
        <f>INDEX('Data-monthly'!A:D,MATCH(_xlfn.NUMBERVALUE(_xlfn.CONCAT(YEAR(A766),IF(MONTH(A766)&lt;10,_xlfn.CONCAT("0",MONTH(A766)),MONTH(A766)))),'Data-monthly'!A:A,0),4)</f>
        <v>3.7</v>
      </c>
      <c r="E766">
        <f>INDEX('Data-monthly'!A:E,MATCH(_xlfn.NUMBERVALUE(_xlfn.CONCAT(YEAR(A766),IF(MONTH(A766)&lt;10,_xlfn.CONCAT("0",MONTH(A766)),MONTH(A766)))),'Data-monthly'!A:A,0),5)</f>
        <v>1.8100000000000002E-2</v>
      </c>
      <c r="F766" s="4">
        <f>INDEX('Data-monthly'!A:F,MATCH(_xlfn.NUMBERVALUE(_xlfn.CONCAT(YEAR(A766),IF(MONTH(A766)&lt;10,_xlfn.CONCAT("0",MONTH(A766)),MONTH(A766)))),'Data-monthly'!A:A,0),6)</f>
        <v>14448.3</v>
      </c>
      <c r="G766">
        <f>_xlfn.IFNA(INDEX('Data-covid'!A:B,MATCH(Overview!A766,'Data-covid'!A:A,0),2),0)</f>
        <v>0</v>
      </c>
      <c r="H766">
        <f>INDEX('Data-weather-dates'!D:F,MATCH(Overview!A766,'Data-weather-dates'!D:D,0),3)</f>
        <v>0</v>
      </c>
      <c r="I766">
        <f>INDEX('Data-holidays'!A:B,MATCH(Overview!A766,'Data-holidays'!A:A,0),2)</f>
        <v>0</v>
      </c>
    </row>
    <row r="767" spans="1:9" x14ac:dyDescent="0.2">
      <c r="A767" s="2">
        <v>43648</v>
      </c>
      <c r="B767">
        <f>INDEX('Data-monthly'!A:B,MATCH(_xlfn.NUMBERVALUE(_xlfn.CONCAT(YEAR(A767),IF(MONTH(A767)&lt;10,_xlfn.CONCAT("0",MONTH(A767)),MONTH(A767)))),'Data-monthly'!A:A,0),2)</f>
        <v>-0.45540000000000003</v>
      </c>
      <c r="C767">
        <f>INDEX('Data-monthly'!A:C,MATCH(_xlfn.NUMBERVALUE(_xlfn.CONCAT(YEAR(A767),IF(MONTH(A767)&lt;10,_xlfn.CONCAT("0",MONTH(A767)),MONTH(A767)))),'Data-monthly'!A:A,0),3)</f>
        <v>98.4</v>
      </c>
      <c r="D767">
        <f>INDEX('Data-monthly'!A:D,MATCH(_xlfn.NUMBERVALUE(_xlfn.CONCAT(YEAR(A767),IF(MONTH(A767)&lt;10,_xlfn.CONCAT("0",MONTH(A767)),MONTH(A767)))),'Data-monthly'!A:A,0),4)</f>
        <v>3.7</v>
      </c>
      <c r="E767">
        <f>INDEX('Data-monthly'!A:E,MATCH(_xlfn.NUMBERVALUE(_xlfn.CONCAT(YEAR(A767),IF(MONTH(A767)&lt;10,_xlfn.CONCAT("0",MONTH(A767)),MONTH(A767)))),'Data-monthly'!A:A,0),5)</f>
        <v>1.8100000000000002E-2</v>
      </c>
      <c r="F767" s="4">
        <f>INDEX('Data-monthly'!A:F,MATCH(_xlfn.NUMBERVALUE(_xlfn.CONCAT(YEAR(A767),IF(MONTH(A767)&lt;10,_xlfn.CONCAT("0",MONTH(A767)),MONTH(A767)))),'Data-monthly'!A:A,0),6)</f>
        <v>14448.3</v>
      </c>
      <c r="G767">
        <f>_xlfn.IFNA(INDEX('Data-covid'!A:B,MATCH(Overview!A767,'Data-covid'!A:A,0),2),0)</f>
        <v>0</v>
      </c>
      <c r="H767">
        <f>INDEX('Data-weather-dates'!D:F,MATCH(Overview!A767,'Data-weather-dates'!D:D,0),3)</f>
        <v>0</v>
      </c>
      <c r="I767">
        <f>INDEX('Data-holidays'!A:B,MATCH(Overview!A767,'Data-holidays'!A:A,0),2)</f>
        <v>0</v>
      </c>
    </row>
    <row r="768" spans="1:9" x14ac:dyDescent="0.2">
      <c r="A768" s="2">
        <v>43649</v>
      </c>
      <c r="B768">
        <f>INDEX('Data-monthly'!A:B,MATCH(_xlfn.NUMBERVALUE(_xlfn.CONCAT(YEAR(A768),IF(MONTH(A768)&lt;10,_xlfn.CONCAT("0",MONTH(A768)),MONTH(A768)))),'Data-monthly'!A:A,0),2)</f>
        <v>-0.45540000000000003</v>
      </c>
      <c r="C768">
        <f>INDEX('Data-monthly'!A:C,MATCH(_xlfn.NUMBERVALUE(_xlfn.CONCAT(YEAR(A768),IF(MONTH(A768)&lt;10,_xlfn.CONCAT("0",MONTH(A768)),MONTH(A768)))),'Data-monthly'!A:A,0),3)</f>
        <v>98.4</v>
      </c>
      <c r="D768">
        <f>INDEX('Data-monthly'!A:D,MATCH(_xlfn.NUMBERVALUE(_xlfn.CONCAT(YEAR(A768),IF(MONTH(A768)&lt;10,_xlfn.CONCAT("0",MONTH(A768)),MONTH(A768)))),'Data-monthly'!A:A,0),4)</f>
        <v>3.7</v>
      </c>
      <c r="E768">
        <f>INDEX('Data-monthly'!A:E,MATCH(_xlfn.NUMBERVALUE(_xlfn.CONCAT(YEAR(A768),IF(MONTH(A768)&lt;10,_xlfn.CONCAT("0",MONTH(A768)),MONTH(A768)))),'Data-monthly'!A:A,0),5)</f>
        <v>1.8100000000000002E-2</v>
      </c>
      <c r="F768" s="4">
        <f>INDEX('Data-monthly'!A:F,MATCH(_xlfn.NUMBERVALUE(_xlfn.CONCAT(YEAR(A768),IF(MONTH(A768)&lt;10,_xlfn.CONCAT("0",MONTH(A768)),MONTH(A768)))),'Data-monthly'!A:A,0),6)</f>
        <v>14448.3</v>
      </c>
      <c r="G768">
        <f>_xlfn.IFNA(INDEX('Data-covid'!A:B,MATCH(Overview!A768,'Data-covid'!A:A,0),2),0)</f>
        <v>0</v>
      </c>
      <c r="H768">
        <f>INDEX('Data-weather-dates'!D:F,MATCH(Overview!A768,'Data-weather-dates'!D:D,0),3)</f>
        <v>0</v>
      </c>
      <c r="I768">
        <f>INDEX('Data-holidays'!A:B,MATCH(Overview!A768,'Data-holidays'!A:A,0),2)</f>
        <v>0</v>
      </c>
    </row>
    <row r="769" spans="1:9" x14ac:dyDescent="0.2">
      <c r="A769" s="2">
        <v>43650</v>
      </c>
      <c r="B769">
        <f>INDEX('Data-monthly'!A:B,MATCH(_xlfn.NUMBERVALUE(_xlfn.CONCAT(YEAR(A769),IF(MONTH(A769)&lt;10,_xlfn.CONCAT("0",MONTH(A769)),MONTH(A769)))),'Data-monthly'!A:A,0),2)</f>
        <v>-0.45540000000000003</v>
      </c>
      <c r="C769">
        <f>INDEX('Data-monthly'!A:C,MATCH(_xlfn.NUMBERVALUE(_xlfn.CONCAT(YEAR(A769),IF(MONTH(A769)&lt;10,_xlfn.CONCAT("0",MONTH(A769)),MONTH(A769)))),'Data-monthly'!A:A,0),3)</f>
        <v>98.4</v>
      </c>
      <c r="D769">
        <f>INDEX('Data-monthly'!A:D,MATCH(_xlfn.NUMBERVALUE(_xlfn.CONCAT(YEAR(A769),IF(MONTH(A769)&lt;10,_xlfn.CONCAT("0",MONTH(A769)),MONTH(A769)))),'Data-monthly'!A:A,0),4)</f>
        <v>3.7</v>
      </c>
      <c r="E769">
        <f>INDEX('Data-monthly'!A:E,MATCH(_xlfn.NUMBERVALUE(_xlfn.CONCAT(YEAR(A769),IF(MONTH(A769)&lt;10,_xlfn.CONCAT("0",MONTH(A769)),MONTH(A769)))),'Data-monthly'!A:A,0),5)</f>
        <v>1.8100000000000002E-2</v>
      </c>
      <c r="F769" s="4">
        <f>INDEX('Data-monthly'!A:F,MATCH(_xlfn.NUMBERVALUE(_xlfn.CONCAT(YEAR(A769),IF(MONTH(A769)&lt;10,_xlfn.CONCAT("0",MONTH(A769)),MONTH(A769)))),'Data-monthly'!A:A,0),6)</f>
        <v>14448.3</v>
      </c>
      <c r="G769">
        <f>_xlfn.IFNA(INDEX('Data-covid'!A:B,MATCH(Overview!A769,'Data-covid'!A:A,0),2),0)</f>
        <v>0</v>
      </c>
      <c r="H769">
        <f>INDEX('Data-weather-dates'!D:F,MATCH(Overview!A769,'Data-weather-dates'!D:D,0),3)</f>
        <v>1</v>
      </c>
      <c r="I769">
        <f>INDEX('Data-holidays'!A:B,MATCH(Overview!A769,'Data-holidays'!A:A,0),2)</f>
        <v>0</v>
      </c>
    </row>
    <row r="770" spans="1:9" x14ac:dyDescent="0.2">
      <c r="A770" s="2">
        <v>43651</v>
      </c>
      <c r="B770">
        <f>INDEX('Data-monthly'!A:B,MATCH(_xlfn.NUMBERVALUE(_xlfn.CONCAT(YEAR(A770),IF(MONTH(A770)&lt;10,_xlfn.CONCAT("0",MONTH(A770)),MONTH(A770)))),'Data-monthly'!A:A,0),2)</f>
        <v>-0.45540000000000003</v>
      </c>
      <c r="C770">
        <f>INDEX('Data-monthly'!A:C,MATCH(_xlfn.NUMBERVALUE(_xlfn.CONCAT(YEAR(A770),IF(MONTH(A770)&lt;10,_xlfn.CONCAT("0",MONTH(A770)),MONTH(A770)))),'Data-monthly'!A:A,0),3)</f>
        <v>98.4</v>
      </c>
      <c r="D770">
        <f>INDEX('Data-monthly'!A:D,MATCH(_xlfn.NUMBERVALUE(_xlfn.CONCAT(YEAR(A770),IF(MONTH(A770)&lt;10,_xlfn.CONCAT("0",MONTH(A770)),MONTH(A770)))),'Data-monthly'!A:A,0),4)</f>
        <v>3.7</v>
      </c>
      <c r="E770">
        <f>INDEX('Data-monthly'!A:E,MATCH(_xlfn.NUMBERVALUE(_xlfn.CONCAT(YEAR(A770),IF(MONTH(A770)&lt;10,_xlfn.CONCAT("0",MONTH(A770)),MONTH(A770)))),'Data-monthly'!A:A,0),5)</f>
        <v>1.8100000000000002E-2</v>
      </c>
      <c r="F770" s="4">
        <f>INDEX('Data-monthly'!A:F,MATCH(_xlfn.NUMBERVALUE(_xlfn.CONCAT(YEAR(A770),IF(MONTH(A770)&lt;10,_xlfn.CONCAT("0",MONTH(A770)),MONTH(A770)))),'Data-monthly'!A:A,0),6)</f>
        <v>14448.3</v>
      </c>
      <c r="G770">
        <f>_xlfn.IFNA(INDEX('Data-covid'!A:B,MATCH(Overview!A770,'Data-covid'!A:A,0),2),0)</f>
        <v>0</v>
      </c>
      <c r="H770">
        <f>INDEX('Data-weather-dates'!D:F,MATCH(Overview!A770,'Data-weather-dates'!D:D,0),3)</f>
        <v>1</v>
      </c>
      <c r="I770">
        <f>INDEX('Data-holidays'!A:B,MATCH(Overview!A770,'Data-holidays'!A:A,0),2)</f>
        <v>0</v>
      </c>
    </row>
    <row r="771" spans="1:9" x14ac:dyDescent="0.2">
      <c r="A771" s="2">
        <v>43652</v>
      </c>
      <c r="B771">
        <f>INDEX('Data-monthly'!A:B,MATCH(_xlfn.NUMBERVALUE(_xlfn.CONCAT(YEAR(A771),IF(MONTH(A771)&lt;10,_xlfn.CONCAT("0",MONTH(A771)),MONTH(A771)))),'Data-monthly'!A:A,0),2)</f>
        <v>-0.45540000000000003</v>
      </c>
      <c r="C771">
        <f>INDEX('Data-monthly'!A:C,MATCH(_xlfn.NUMBERVALUE(_xlfn.CONCAT(YEAR(A771),IF(MONTH(A771)&lt;10,_xlfn.CONCAT("0",MONTH(A771)),MONTH(A771)))),'Data-monthly'!A:A,0),3)</f>
        <v>98.4</v>
      </c>
      <c r="D771">
        <f>INDEX('Data-monthly'!A:D,MATCH(_xlfn.NUMBERVALUE(_xlfn.CONCAT(YEAR(A771),IF(MONTH(A771)&lt;10,_xlfn.CONCAT("0",MONTH(A771)),MONTH(A771)))),'Data-monthly'!A:A,0),4)</f>
        <v>3.7</v>
      </c>
      <c r="E771">
        <f>INDEX('Data-monthly'!A:E,MATCH(_xlfn.NUMBERVALUE(_xlfn.CONCAT(YEAR(A771),IF(MONTH(A771)&lt;10,_xlfn.CONCAT("0",MONTH(A771)),MONTH(A771)))),'Data-monthly'!A:A,0),5)</f>
        <v>1.8100000000000002E-2</v>
      </c>
      <c r="F771" s="4">
        <f>INDEX('Data-monthly'!A:F,MATCH(_xlfn.NUMBERVALUE(_xlfn.CONCAT(YEAR(A771),IF(MONTH(A771)&lt;10,_xlfn.CONCAT("0",MONTH(A771)),MONTH(A771)))),'Data-monthly'!A:A,0),6)</f>
        <v>14448.3</v>
      </c>
      <c r="G771">
        <f>_xlfn.IFNA(INDEX('Data-covid'!A:B,MATCH(Overview!A771,'Data-covid'!A:A,0),2),0)</f>
        <v>0</v>
      </c>
      <c r="H771">
        <f>INDEX('Data-weather-dates'!D:F,MATCH(Overview!A771,'Data-weather-dates'!D:D,0),3)</f>
        <v>0</v>
      </c>
      <c r="I771">
        <f>INDEX('Data-holidays'!A:B,MATCH(Overview!A771,'Data-holidays'!A:A,0),2)</f>
        <v>0</v>
      </c>
    </row>
    <row r="772" spans="1:9" x14ac:dyDescent="0.2">
      <c r="A772" s="2">
        <v>43653</v>
      </c>
      <c r="B772">
        <f>INDEX('Data-monthly'!A:B,MATCH(_xlfn.NUMBERVALUE(_xlfn.CONCAT(YEAR(A772),IF(MONTH(A772)&lt;10,_xlfn.CONCAT("0",MONTH(A772)),MONTH(A772)))),'Data-monthly'!A:A,0),2)</f>
        <v>-0.45540000000000003</v>
      </c>
      <c r="C772">
        <f>INDEX('Data-monthly'!A:C,MATCH(_xlfn.NUMBERVALUE(_xlfn.CONCAT(YEAR(A772),IF(MONTH(A772)&lt;10,_xlfn.CONCAT("0",MONTH(A772)),MONTH(A772)))),'Data-monthly'!A:A,0),3)</f>
        <v>98.4</v>
      </c>
      <c r="D772">
        <f>INDEX('Data-monthly'!A:D,MATCH(_xlfn.NUMBERVALUE(_xlfn.CONCAT(YEAR(A772),IF(MONTH(A772)&lt;10,_xlfn.CONCAT("0",MONTH(A772)),MONTH(A772)))),'Data-monthly'!A:A,0),4)</f>
        <v>3.7</v>
      </c>
      <c r="E772">
        <f>INDEX('Data-monthly'!A:E,MATCH(_xlfn.NUMBERVALUE(_xlfn.CONCAT(YEAR(A772),IF(MONTH(A772)&lt;10,_xlfn.CONCAT("0",MONTH(A772)),MONTH(A772)))),'Data-monthly'!A:A,0),5)</f>
        <v>1.8100000000000002E-2</v>
      </c>
      <c r="F772" s="4">
        <f>INDEX('Data-monthly'!A:F,MATCH(_xlfn.NUMBERVALUE(_xlfn.CONCAT(YEAR(A772),IF(MONTH(A772)&lt;10,_xlfn.CONCAT("0",MONTH(A772)),MONTH(A772)))),'Data-monthly'!A:A,0),6)</f>
        <v>14448.3</v>
      </c>
      <c r="G772">
        <f>_xlfn.IFNA(INDEX('Data-covid'!A:B,MATCH(Overview!A772,'Data-covid'!A:A,0),2),0)</f>
        <v>0</v>
      </c>
      <c r="H772">
        <f>INDEX('Data-weather-dates'!D:F,MATCH(Overview!A772,'Data-weather-dates'!D:D,0),3)</f>
        <v>0</v>
      </c>
      <c r="I772">
        <f>INDEX('Data-holidays'!A:B,MATCH(Overview!A772,'Data-holidays'!A:A,0),2)</f>
        <v>0</v>
      </c>
    </row>
    <row r="773" spans="1:9" x14ac:dyDescent="0.2">
      <c r="A773" s="2">
        <v>43654</v>
      </c>
      <c r="B773">
        <f>INDEX('Data-monthly'!A:B,MATCH(_xlfn.NUMBERVALUE(_xlfn.CONCAT(YEAR(A773),IF(MONTH(A773)&lt;10,_xlfn.CONCAT("0",MONTH(A773)),MONTH(A773)))),'Data-monthly'!A:A,0),2)</f>
        <v>-0.45540000000000003</v>
      </c>
      <c r="C773">
        <f>INDEX('Data-monthly'!A:C,MATCH(_xlfn.NUMBERVALUE(_xlfn.CONCAT(YEAR(A773),IF(MONTH(A773)&lt;10,_xlfn.CONCAT("0",MONTH(A773)),MONTH(A773)))),'Data-monthly'!A:A,0),3)</f>
        <v>98.4</v>
      </c>
      <c r="D773">
        <f>INDEX('Data-monthly'!A:D,MATCH(_xlfn.NUMBERVALUE(_xlfn.CONCAT(YEAR(A773),IF(MONTH(A773)&lt;10,_xlfn.CONCAT("0",MONTH(A773)),MONTH(A773)))),'Data-monthly'!A:A,0),4)</f>
        <v>3.7</v>
      </c>
      <c r="E773">
        <f>INDEX('Data-monthly'!A:E,MATCH(_xlfn.NUMBERVALUE(_xlfn.CONCAT(YEAR(A773),IF(MONTH(A773)&lt;10,_xlfn.CONCAT("0",MONTH(A773)),MONTH(A773)))),'Data-monthly'!A:A,0),5)</f>
        <v>1.8100000000000002E-2</v>
      </c>
      <c r="F773" s="4">
        <f>INDEX('Data-monthly'!A:F,MATCH(_xlfn.NUMBERVALUE(_xlfn.CONCAT(YEAR(A773),IF(MONTH(A773)&lt;10,_xlfn.CONCAT("0",MONTH(A773)),MONTH(A773)))),'Data-monthly'!A:A,0),6)</f>
        <v>14448.3</v>
      </c>
      <c r="G773">
        <f>_xlfn.IFNA(INDEX('Data-covid'!A:B,MATCH(Overview!A773,'Data-covid'!A:A,0),2),0)</f>
        <v>0</v>
      </c>
      <c r="H773">
        <f>INDEX('Data-weather-dates'!D:F,MATCH(Overview!A773,'Data-weather-dates'!D:D,0),3)</f>
        <v>0</v>
      </c>
      <c r="I773">
        <f>INDEX('Data-holidays'!A:B,MATCH(Overview!A773,'Data-holidays'!A:A,0),2)</f>
        <v>0</v>
      </c>
    </row>
    <row r="774" spans="1:9" x14ac:dyDescent="0.2">
      <c r="A774" s="2">
        <v>43655</v>
      </c>
      <c r="B774">
        <f>INDEX('Data-monthly'!A:B,MATCH(_xlfn.NUMBERVALUE(_xlfn.CONCAT(YEAR(A774),IF(MONTH(A774)&lt;10,_xlfn.CONCAT("0",MONTH(A774)),MONTH(A774)))),'Data-monthly'!A:A,0),2)</f>
        <v>-0.45540000000000003</v>
      </c>
      <c r="C774">
        <f>INDEX('Data-monthly'!A:C,MATCH(_xlfn.NUMBERVALUE(_xlfn.CONCAT(YEAR(A774),IF(MONTH(A774)&lt;10,_xlfn.CONCAT("0",MONTH(A774)),MONTH(A774)))),'Data-monthly'!A:A,0),3)</f>
        <v>98.4</v>
      </c>
      <c r="D774">
        <f>INDEX('Data-monthly'!A:D,MATCH(_xlfn.NUMBERVALUE(_xlfn.CONCAT(YEAR(A774),IF(MONTH(A774)&lt;10,_xlfn.CONCAT("0",MONTH(A774)),MONTH(A774)))),'Data-monthly'!A:A,0),4)</f>
        <v>3.7</v>
      </c>
      <c r="E774">
        <f>INDEX('Data-monthly'!A:E,MATCH(_xlfn.NUMBERVALUE(_xlfn.CONCAT(YEAR(A774),IF(MONTH(A774)&lt;10,_xlfn.CONCAT("0",MONTH(A774)),MONTH(A774)))),'Data-monthly'!A:A,0),5)</f>
        <v>1.8100000000000002E-2</v>
      </c>
      <c r="F774" s="4">
        <f>INDEX('Data-monthly'!A:F,MATCH(_xlfn.NUMBERVALUE(_xlfn.CONCAT(YEAR(A774),IF(MONTH(A774)&lt;10,_xlfn.CONCAT("0",MONTH(A774)),MONTH(A774)))),'Data-monthly'!A:A,0),6)</f>
        <v>14448.3</v>
      </c>
      <c r="G774">
        <f>_xlfn.IFNA(INDEX('Data-covid'!A:B,MATCH(Overview!A774,'Data-covid'!A:A,0),2),0)</f>
        <v>0</v>
      </c>
      <c r="H774">
        <f>INDEX('Data-weather-dates'!D:F,MATCH(Overview!A774,'Data-weather-dates'!D:D,0),3)</f>
        <v>0</v>
      </c>
      <c r="I774">
        <f>INDEX('Data-holidays'!A:B,MATCH(Overview!A774,'Data-holidays'!A:A,0),2)</f>
        <v>0</v>
      </c>
    </row>
    <row r="775" spans="1:9" x14ac:dyDescent="0.2">
      <c r="A775" s="2">
        <v>43656</v>
      </c>
      <c r="B775">
        <f>INDEX('Data-monthly'!A:B,MATCH(_xlfn.NUMBERVALUE(_xlfn.CONCAT(YEAR(A775),IF(MONTH(A775)&lt;10,_xlfn.CONCAT("0",MONTH(A775)),MONTH(A775)))),'Data-monthly'!A:A,0),2)</f>
        <v>-0.45540000000000003</v>
      </c>
      <c r="C775">
        <f>INDEX('Data-monthly'!A:C,MATCH(_xlfn.NUMBERVALUE(_xlfn.CONCAT(YEAR(A775),IF(MONTH(A775)&lt;10,_xlfn.CONCAT("0",MONTH(A775)),MONTH(A775)))),'Data-monthly'!A:A,0),3)</f>
        <v>98.4</v>
      </c>
      <c r="D775">
        <f>INDEX('Data-monthly'!A:D,MATCH(_xlfn.NUMBERVALUE(_xlfn.CONCAT(YEAR(A775),IF(MONTH(A775)&lt;10,_xlfn.CONCAT("0",MONTH(A775)),MONTH(A775)))),'Data-monthly'!A:A,0),4)</f>
        <v>3.7</v>
      </c>
      <c r="E775">
        <f>INDEX('Data-monthly'!A:E,MATCH(_xlfn.NUMBERVALUE(_xlfn.CONCAT(YEAR(A775),IF(MONTH(A775)&lt;10,_xlfn.CONCAT("0",MONTH(A775)),MONTH(A775)))),'Data-monthly'!A:A,0),5)</f>
        <v>1.8100000000000002E-2</v>
      </c>
      <c r="F775" s="4">
        <f>INDEX('Data-monthly'!A:F,MATCH(_xlfn.NUMBERVALUE(_xlfn.CONCAT(YEAR(A775),IF(MONTH(A775)&lt;10,_xlfn.CONCAT("0",MONTH(A775)),MONTH(A775)))),'Data-monthly'!A:A,0),6)</f>
        <v>14448.3</v>
      </c>
      <c r="G775">
        <f>_xlfn.IFNA(INDEX('Data-covid'!A:B,MATCH(Overview!A775,'Data-covid'!A:A,0),2),0)</f>
        <v>0</v>
      </c>
      <c r="H775">
        <f>INDEX('Data-weather-dates'!D:F,MATCH(Overview!A775,'Data-weather-dates'!D:D,0),3)</f>
        <v>0</v>
      </c>
      <c r="I775">
        <f>INDEX('Data-holidays'!A:B,MATCH(Overview!A775,'Data-holidays'!A:A,0),2)</f>
        <v>0</v>
      </c>
    </row>
    <row r="776" spans="1:9" x14ac:dyDescent="0.2">
      <c r="A776" s="2">
        <v>43657</v>
      </c>
      <c r="B776">
        <f>INDEX('Data-monthly'!A:B,MATCH(_xlfn.NUMBERVALUE(_xlfn.CONCAT(YEAR(A776),IF(MONTH(A776)&lt;10,_xlfn.CONCAT("0",MONTH(A776)),MONTH(A776)))),'Data-monthly'!A:A,0),2)</f>
        <v>-0.45540000000000003</v>
      </c>
      <c r="C776">
        <f>INDEX('Data-monthly'!A:C,MATCH(_xlfn.NUMBERVALUE(_xlfn.CONCAT(YEAR(A776),IF(MONTH(A776)&lt;10,_xlfn.CONCAT("0",MONTH(A776)),MONTH(A776)))),'Data-monthly'!A:A,0),3)</f>
        <v>98.4</v>
      </c>
      <c r="D776">
        <f>INDEX('Data-monthly'!A:D,MATCH(_xlfn.NUMBERVALUE(_xlfn.CONCAT(YEAR(A776),IF(MONTH(A776)&lt;10,_xlfn.CONCAT("0",MONTH(A776)),MONTH(A776)))),'Data-monthly'!A:A,0),4)</f>
        <v>3.7</v>
      </c>
      <c r="E776">
        <f>INDEX('Data-monthly'!A:E,MATCH(_xlfn.NUMBERVALUE(_xlfn.CONCAT(YEAR(A776),IF(MONTH(A776)&lt;10,_xlfn.CONCAT("0",MONTH(A776)),MONTH(A776)))),'Data-monthly'!A:A,0),5)</f>
        <v>1.8100000000000002E-2</v>
      </c>
      <c r="F776" s="4">
        <f>INDEX('Data-monthly'!A:F,MATCH(_xlfn.NUMBERVALUE(_xlfn.CONCAT(YEAR(A776),IF(MONTH(A776)&lt;10,_xlfn.CONCAT("0",MONTH(A776)),MONTH(A776)))),'Data-monthly'!A:A,0),6)</f>
        <v>14448.3</v>
      </c>
      <c r="G776">
        <f>_xlfn.IFNA(INDEX('Data-covid'!A:B,MATCH(Overview!A776,'Data-covid'!A:A,0),2),0)</f>
        <v>0</v>
      </c>
      <c r="H776">
        <f>INDEX('Data-weather-dates'!D:F,MATCH(Overview!A776,'Data-weather-dates'!D:D,0),3)</f>
        <v>0</v>
      </c>
      <c r="I776">
        <f>INDEX('Data-holidays'!A:B,MATCH(Overview!A776,'Data-holidays'!A:A,0),2)</f>
        <v>0</v>
      </c>
    </row>
    <row r="777" spans="1:9" x14ac:dyDescent="0.2">
      <c r="A777" s="2">
        <v>43658</v>
      </c>
      <c r="B777">
        <f>INDEX('Data-monthly'!A:B,MATCH(_xlfn.NUMBERVALUE(_xlfn.CONCAT(YEAR(A777),IF(MONTH(A777)&lt;10,_xlfn.CONCAT("0",MONTH(A777)),MONTH(A777)))),'Data-monthly'!A:A,0),2)</f>
        <v>-0.45540000000000003</v>
      </c>
      <c r="C777">
        <f>INDEX('Data-monthly'!A:C,MATCH(_xlfn.NUMBERVALUE(_xlfn.CONCAT(YEAR(A777),IF(MONTH(A777)&lt;10,_xlfn.CONCAT("0",MONTH(A777)),MONTH(A777)))),'Data-monthly'!A:A,0),3)</f>
        <v>98.4</v>
      </c>
      <c r="D777">
        <f>INDEX('Data-monthly'!A:D,MATCH(_xlfn.NUMBERVALUE(_xlfn.CONCAT(YEAR(A777),IF(MONTH(A777)&lt;10,_xlfn.CONCAT("0",MONTH(A777)),MONTH(A777)))),'Data-monthly'!A:A,0),4)</f>
        <v>3.7</v>
      </c>
      <c r="E777">
        <f>INDEX('Data-monthly'!A:E,MATCH(_xlfn.NUMBERVALUE(_xlfn.CONCAT(YEAR(A777),IF(MONTH(A777)&lt;10,_xlfn.CONCAT("0",MONTH(A777)),MONTH(A777)))),'Data-monthly'!A:A,0),5)</f>
        <v>1.8100000000000002E-2</v>
      </c>
      <c r="F777" s="4">
        <f>INDEX('Data-monthly'!A:F,MATCH(_xlfn.NUMBERVALUE(_xlfn.CONCAT(YEAR(A777),IF(MONTH(A777)&lt;10,_xlfn.CONCAT("0",MONTH(A777)),MONTH(A777)))),'Data-monthly'!A:A,0),6)</f>
        <v>14448.3</v>
      </c>
      <c r="G777">
        <f>_xlfn.IFNA(INDEX('Data-covid'!A:B,MATCH(Overview!A777,'Data-covid'!A:A,0),2),0)</f>
        <v>0</v>
      </c>
      <c r="H777">
        <f>INDEX('Data-weather-dates'!D:F,MATCH(Overview!A777,'Data-weather-dates'!D:D,0),3)</f>
        <v>0</v>
      </c>
      <c r="I777">
        <f>INDEX('Data-holidays'!A:B,MATCH(Overview!A777,'Data-holidays'!A:A,0),2)</f>
        <v>0</v>
      </c>
    </row>
    <row r="778" spans="1:9" x14ac:dyDescent="0.2">
      <c r="A778" s="2">
        <v>43659</v>
      </c>
      <c r="B778">
        <f>INDEX('Data-monthly'!A:B,MATCH(_xlfn.NUMBERVALUE(_xlfn.CONCAT(YEAR(A778),IF(MONTH(A778)&lt;10,_xlfn.CONCAT("0",MONTH(A778)),MONTH(A778)))),'Data-monthly'!A:A,0),2)</f>
        <v>-0.45540000000000003</v>
      </c>
      <c r="C778">
        <f>INDEX('Data-monthly'!A:C,MATCH(_xlfn.NUMBERVALUE(_xlfn.CONCAT(YEAR(A778),IF(MONTH(A778)&lt;10,_xlfn.CONCAT("0",MONTH(A778)),MONTH(A778)))),'Data-monthly'!A:A,0),3)</f>
        <v>98.4</v>
      </c>
      <c r="D778">
        <f>INDEX('Data-monthly'!A:D,MATCH(_xlfn.NUMBERVALUE(_xlfn.CONCAT(YEAR(A778),IF(MONTH(A778)&lt;10,_xlfn.CONCAT("0",MONTH(A778)),MONTH(A778)))),'Data-monthly'!A:A,0),4)</f>
        <v>3.7</v>
      </c>
      <c r="E778">
        <f>INDEX('Data-monthly'!A:E,MATCH(_xlfn.NUMBERVALUE(_xlfn.CONCAT(YEAR(A778),IF(MONTH(A778)&lt;10,_xlfn.CONCAT("0",MONTH(A778)),MONTH(A778)))),'Data-monthly'!A:A,0),5)</f>
        <v>1.8100000000000002E-2</v>
      </c>
      <c r="F778" s="4">
        <f>INDEX('Data-monthly'!A:F,MATCH(_xlfn.NUMBERVALUE(_xlfn.CONCAT(YEAR(A778),IF(MONTH(A778)&lt;10,_xlfn.CONCAT("0",MONTH(A778)),MONTH(A778)))),'Data-monthly'!A:A,0),6)</f>
        <v>14448.3</v>
      </c>
      <c r="G778">
        <f>_xlfn.IFNA(INDEX('Data-covid'!A:B,MATCH(Overview!A778,'Data-covid'!A:A,0),2),0)</f>
        <v>0</v>
      </c>
      <c r="H778">
        <f>INDEX('Data-weather-dates'!D:F,MATCH(Overview!A778,'Data-weather-dates'!D:D,0),3)</f>
        <v>0</v>
      </c>
      <c r="I778">
        <f>INDEX('Data-holidays'!A:B,MATCH(Overview!A778,'Data-holidays'!A:A,0),2)</f>
        <v>0</v>
      </c>
    </row>
    <row r="779" spans="1:9" x14ac:dyDescent="0.2">
      <c r="A779" s="2">
        <v>43660</v>
      </c>
      <c r="B779">
        <f>INDEX('Data-monthly'!A:B,MATCH(_xlfn.NUMBERVALUE(_xlfn.CONCAT(YEAR(A779),IF(MONTH(A779)&lt;10,_xlfn.CONCAT("0",MONTH(A779)),MONTH(A779)))),'Data-monthly'!A:A,0),2)</f>
        <v>-0.45540000000000003</v>
      </c>
      <c r="C779">
        <f>INDEX('Data-monthly'!A:C,MATCH(_xlfn.NUMBERVALUE(_xlfn.CONCAT(YEAR(A779),IF(MONTH(A779)&lt;10,_xlfn.CONCAT("0",MONTH(A779)),MONTH(A779)))),'Data-monthly'!A:A,0),3)</f>
        <v>98.4</v>
      </c>
      <c r="D779">
        <f>INDEX('Data-monthly'!A:D,MATCH(_xlfn.NUMBERVALUE(_xlfn.CONCAT(YEAR(A779),IF(MONTH(A779)&lt;10,_xlfn.CONCAT("0",MONTH(A779)),MONTH(A779)))),'Data-monthly'!A:A,0),4)</f>
        <v>3.7</v>
      </c>
      <c r="E779">
        <f>INDEX('Data-monthly'!A:E,MATCH(_xlfn.NUMBERVALUE(_xlfn.CONCAT(YEAR(A779),IF(MONTH(A779)&lt;10,_xlfn.CONCAT("0",MONTH(A779)),MONTH(A779)))),'Data-monthly'!A:A,0),5)</f>
        <v>1.8100000000000002E-2</v>
      </c>
      <c r="F779" s="4">
        <f>INDEX('Data-monthly'!A:F,MATCH(_xlfn.NUMBERVALUE(_xlfn.CONCAT(YEAR(A779),IF(MONTH(A779)&lt;10,_xlfn.CONCAT("0",MONTH(A779)),MONTH(A779)))),'Data-monthly'!A:A,0),6)</f>
        <v>14448.3</v>
      </c>
      <c r="G779">
        <f>_xlfn.IFNA(INDEX('Data-covid'!A:B,MATCH(Overview!A779,'Data-covid'!A:A,0),2),0)</f>
        <v>0</v>
      </c>
      <c r="H779">
        <f>INDEX('Data-weather-dates'!D:F,MATCH(Overview!A779,'Data-weather-dates'!D:D,0),3)</f>
        <v>0</v>
      </c>
      <c r="I779">
        <f>INDEX('Data-holidays'!A:B,MATCH(Overview!A779,'Data-holidays'!A:A,0),2)</f>
        <v>0</v>
      </c>
    </row>
    <row r="780" spans="1:9" x14ac:dyDescent="0.2">
      <c r="A780" s="2">
        <v>43661</v>
      </c>
      <c r="B780">
        <f>INDEX('Data-monthly'!A:B,MATCH(_xlfn.NUMBERVALUE(_xlfn.CONCAT(YEAR(A780),IF(MONTH(A780)&lt;10,_xlfn.CONCAT("0",MONTH(A780)),MONTH(A780)))),'Data-monthly'!A:A,0),2)</f>
        <v>-0.45540000000000003</v>
      </c>
      <c r="C780">
        <f>INDEX('Data-monthly'!A:C,MATCH(_xlfn.NUMBERVALUE(_xlfn.CONCAT(YEAR(A780),IF(MONTH(A780)&lt;10,_xlfn.CONCAT("0",MONTH(A780)),MONTH(A780)))),'Data-monthly'!A:A,0),3)</f>
        <v>98.4</v>
      </c>
      <c r="D780">
        <f>INDEX('Data-monthly'!A:D,MATCH(_xlfn.NUMBERVALUE(_xlfn.CONCAT(YEAR(A780),IF(MONTH(A780)&lt;10,_xlfn.CONCAT("0",MONTH(A780)),MONTH(A780)))),'Data-monthly'!A:A,0),4)</f>
        <v>3.7</v>
      </c>
      <c r="E780">
        <f>INDEX('Data-monthly'!A:E,MATCH(_xlfn.NUMBERVALUE(_xlfn.CONCAT(YEAR(A780),IF(MONTH(A780)&lt;10,_xlfn.CONCAT("0",MONTH(A780)),MONTH(A780)))),'Data-monthly'!A:A,0),5)</f>
        <v>1.8100000000000002E-2</v>
      </c>
      <c r="F780" s="4">
        <f>INDEX('Data-monthly'!A:F,MATCH(_xlfn.NUMBERVALUE(_xlfn.CONCAT(YEAR(A780),IF(MONTH(A780)&lt;10,_xlfn.CONCAT("0",MONTH(A780)),MONTH(A780)))),'Data-monthly'!A:A,0),6)</f>
        <v>14448.3</v>
      </c>
      <c r="G780">
        <f>_xlfn.IFNA(INDEX('Data-covid'!A:B,MATCH(Overview!A780,'Data-covid'!A:A,0),2),0)</f>
        <v>0</v>
      </c>
      <c r="H780">
        <f>INDEX('Data-weather-dates'!D:F,MATCH(Overview!A780,'Data-weather-dates'!D:D,0),3)</f>
        <v>0</v>
      </c>
      <c r="I780">
        <f>INDEX('Data-holidays'!A:B,MATCH(Overview!A780,'Data-holidays'!A:A,0),2)</f>
        <v>0</v>
      </c>
    </row>
    <row r="781" spans="1:9" x14ac:dyDescent="0.2">
      <c r="A781" s="2">
        <v>43662</v>
      </c>
      <c r="B781">
        <f>INDEX('Data-monthly'!A:B,MATCH(_xlfn.NUMBERVALUE(_xlfn.CONCAT(YEAR(A781),IF(MONTH(A781)&lt;10,_xlfn.CONCAT("0",MONTH(A781)),MONTH(A781)))),'Data-monthly'!A:A,0),2)</f>
        <v>-0.45540000000000003</v>
      </c>
      <c r="C781">
        <f>INDEX('Data-monthly'!A:C,MATCH(_xlfn.NUMBERVALUE(_xlfn.CONCAT(YEAR(A781),IF(MONTH(A781)&lt;10,_xlfn.CONCAT("0",MONTH(A781)),MONTH(A781)))),'Data-monthly'!A:A,0),3)</f>
        <v>98.4</v>
      </c>
      <c r="D781">
        <f>INDEX('Data-monthly'!A:D,MATCH(_xlfn.NUMBERVALUE(_xlfn.CONCAT(YEAR(A781),IF(MONTH(A781)&lt;10,_xlfn.CONCAT("0",MONTH(A781)),MONTH(A781)))),'Data-monthly'!A:A,0),4)</f>
        <v>3.7</v>
      </c>
      <c r="E781">
        <f>INDEX('Data-monthly'!A:E,MATCH(_xlfn.NUMBERVALUE(_xlfn.CONCAT(YEAR(A781),IF(MONTH(A781)&lt;10,_xlfn.CONCAT("0",MONTH(A781)),MONTH(A781)))),'Data-monthly'!A:A,0),5)</f>
        <v>1.8100000000000002E-2</v>
      </c>
      <c r="F781" s="4">
        <f>INDEX('Data-monthly'!A:F,MATCH(_xlfn.NUMBERVALUE(_xlfn.CONCAT(YEAR(A781),IF(MONTH(A781)&lt;10,_xlfn.CONCAT("0",MONTH(A781)),MONTH(A781)))),'Data-monthly'!A:A,0),6)</f>
        <v>14448.3</v>
      </c>
      <c r="G781">
        <f>_xlfn.IFNA(INDEX('Data-covid'!A:B,MATCH(Overview!A781,'Data-covid'!A:A,0),2),0)</f>
        <v>0</v>
      </c>
      <c r="H781">
        <f>INDEX('Data-weather-dates'!D:F,MATCH(Overview!A781,'Data-weather-dates'!D:D,0),3)</f>
        <v>0</v>
      </c>
      <c r="I781">
        <f>INDEX('Data-holidays'!A:B,MATCH(Overview!A781,'Data-holidays'!A:A,0),2)</f>
        <v>0</v>
      </c>
    </row>
    <row r="782" spans="1:9" x14ac:dyDescent="0.2">
      <c r="A782" s="2">
        <v>43663</v>
      </c>
      <c r="B782">
        <f>INDEX('Data-monthly'!A:B,MATCH(_xlfn.NUMBERVALUE(_xlfn.CONCAT(YEAR(A782),IF(MONTH(A782)&lt;10,_xlfn.CONCAT("0",MONTH(A782)),MONTH(A782)))),'Data-monthly'!A:A,0),2)</f>
        <v>-0.45540000000000003</v>
      </c>
      <c r="C782">
        <f>INDEX('Data-monthly'!A:C,MATCH(_xlfn.NUMBERVALUE(_xlfn.CONCAT(YEAR(A782),IF(MONTH(A782)&lt;10,_xlfn.CONCAT("0",MONTH(A782)),MONTH(A782)))),'Data-monthly'!A:A,0),3)</f>
        <v>98.4</v>
      </c>
      <c r="D782">
        <f>INDEX('Data-monthly'!A:D,MATCH(_xlfn.NUMBERVALUE(_xlfn.CONCAT(YEAR(A782),IF(MONTH(A782)&lt;10,_xlfn.CONCAT("0",MONTH(A782)),MONTH(A782)))),'Data-monthly'!A:A,0),4)</f>
        <v>3.7</v>
      </c>
      <c r="E782">
        <f>INDEX('Data-monthly'!A:E,MATCH(_xlfn.NUMBERVALUE(_xlfn.CONCAT(YEAR(A782),IF(MONTH(A782)&lt;10,_xlfn.CONCAT("0",MONTH(A782)),MONTH(A782)))),'Data-monthly'!A:A,0),5)</f>
        <v>1.8100000000000002E-2</v>
      </c>
      <c r="F782" s="4">
        <f>INDEX('Data-monthly'!A:F,MATCH(_xlfn.NUMBERVALUE(_xlfn.CONCAT(YEAR(A782),IF(MONTH(A782)&lt;10,_xlfn.CONCAT("0",MONTH(A782)),MONTH(A782)))),'Data-monthly'!A:A,0),6)</f>
        <v>14448.3</v>
      </c>
      <c r="G782">
        <f>_xlfn.IFNA(INDEX('Data-covid'!A:B,MATCH(Overview!A782,'Data-covid'!A:A,0),2),0)</f>
        <v>0</v>
      </c>
      <c r="H782">
        <f>INDEX('Data-weather-dates'!D:F,MATCH(Overview!A782,'Data-weather-dates'!D:D,0),3)</f>
        <v>0</v>
      </c>
      <c r="I782">
        <f>INDEX('Data-holidays'!A:B,MATCH(Overview!A782,'Data-holidays'!A:A,0),2)</f>
        <v>0</v>
      </c>
    </row>
    <row r="783" spans="1:9" x14ac:dyDescent="0.2">
      <c r="A783" s="2">
        <v>43664</v>
      </c>
      <c r="B783">
        <f>INDEX('Data-monthly'!A:B,MATCH(_xlfn.NUMBERVALUE(_xlfn.CONCAT(YEAR(A783),IF(MONTH(A783)&lt;10,_xlfn.CONCAT("0",MONTH(A783)),MONTH(A783)))),'Data-monthly'!A:A,0),2)</f>
        <v>-0.45540000000000003</v>
      </c>
      <c r="C783">
        <f>INDEX('Data-monthly'!A:C,MATCH(_xlfn.NUMBERVALUE(_xlfn.CONCAT(YEAR(A783),IF(MONTH(A783)&lt;10,_xlfn.CONCAT("0",MONTH(A783)),MONTH(A783)))),'Data-monthly'!A:A,0),3)</f>
        <v>98.4</v>
      </c>
      <c r="D783">
        <f>INDEX('Data-monthly'!A:D,MATCH(_xlfn.NUMBERVALUE(_xlfn.CONCAT(YEAR(A783),IF(MONTH(A783)&lt;10,_xlfn.CONCAT("0",MONTH(A783)),MONTH(A783)))),'Data-monthly'!A:A,0),4)</f>
        <v>3.7</v>
      </c>
      <c r="E783">
        <f>INDEX('Data-monthly'!A:E,MATCH(_xlfn.NUMBERVALUE(_xlfn.CONCAT(YEAR(A783),IF(MONTH(A783)&lt;10,_xlfn.CONCAT("0",MONTH(A783)),MONTH(A783)))),'Data-monthly'!A:A,0),5)</f>
        <v>1.8100000000000002E-2</v>
      </c>
      <c r="F783" s="4">
        <f>INDEX('Data-monthly'!A:F,MATCH(_xlfn.NUMBERVALUE(_xlfn.CONCAT(YEAR(A783),IF(MONTH(A783)&lt;10,_xlfn.CONCAT("0",MONTH(A783)),MONTH(A783)))),'Data-monthly'!A:A,0),6)</f>
        <v>14448.3</v>
      </c>
      <c r="G783">
        <f>_xlfn.IFNA(INDEX('Data-covid'!A:B,MATCH(Overview!A783,'Data-covid'!A:A,0),2),0)</f>
        <v>0</v>
      </c>
      <c r="H783">
        <f>INDEX('Data-weather-dates'!D:F,MATCH(Overview!A783,'Data-weather-dates'!D:D,0),3)</f>
        <v>0</v>
      </c>
      <c r="I783">
        <f>INDEX('Data-holidays'!A:B,MATCH(Overview!A783,'Data-holidays'!A:A,0),2)</f>
        <v>0</v>
      </c>
    </row>
    <row r="784" spans="1:9" x14ac:dyDescent="0.2">
      <c r="A784" s="2">
        <v>43665</v>
      </c>
      <c r="B784">
        <f>INDEX('Data-monthly'!A:B,MATCH(_xlfn.NUMBERVALUE(_xlfn.CONCAT(YEAR(A784),IF(MONTH(A784)&lt;10,_xlfn.CONCAT("0",MONTH(A784)),MONTH(A784)))),'Data-monthly'!A:A,0),2)</f>
        <v>-0.45540000000000003</v>
      </c>
      <c r="C784">
        <f>INDEX('Data-monthly'!A:C,MATCH(_xlfn.NUMBERVALUE(_xlfn.CONCAT(YEAR(A784),IF(MONTH(A784)&lt;10,_xlfn.CONCAT("0",MONTH(A784)),MONTH(A784)))),'Data-monthly'!A:A,0),3)</f>
        <v>98.4</v>
      </c>
      <c r="D784">
        <f>INDEX('Data-monthly'!A:D,MATCH(_xlfn.NUMBERVALUE(_xlfn.CONCAT(YEAR(A784),IF(MONTH(A784)&lt;10,_xlfn.CONCAT("0",MONTH(A784)),MONTH(A784)))),'Data-monthly'!A:A,0),4)</f>
        <v>3.7</v>
      </c>
      <c r="E784">
        <f>INDEX('Data-monthly'!A:E,MATCH(_xlfn.NUMBERVALUE(_xlfn.CONCAT(YEAR(A784),IF(MONTH(A784)&lt;10,_xlfn.CONCAT("0",MONTH(A784)),MONTH(A784)))),'Data-monthly'!A:A,0),5)</f>
        <v>1.8100000000000002E-2</v>
      </c>
      <c r="F784" s="4">
        <f>INDEX('Data-monthly'!A:F,MATCH(_xlfn.NUMBERVALUE(_xlfn.CONCAT(YEAR(A784),IF(MONTH(A784)&lt;10,_xlfn.CONCAT("0",MONTH(A784)),MONTH(A784)))),'Data-monthly'!A:A,0),6)</f>
        <v>14448.3</v>
      </c>
      <c r="G784">
        <f>_xlfn.IFNA(INDEX('Data-covid'!A:B,MATCH(Overview!A784,'Data-covid'!A:A,0),2),0)</f>
        <v>0</v>
      </c>
      <c r="H784">
        <f>INDEX('Data-weather-dates'!D:F,MATCH(Overview!A784,'Data-weather-dates'!D:D,0),3)</f>
        <v>0</v>
      </c>
      <c r="I784">
        <f>INDEX('Data-holidays'!A:B,MATCH(Overview!A784,'Data-holidays'!A:A,0),2)</f>
        <v>0</v>
      </c>
    </row>
    <row r="785" spans="1:9" x14ac:dyDescent="0.2">
      <c r="A785" s="2">
        <v>43666</v>
      </c>
      <c r="B785">
        <f>INDEX('Data-monthly'!A:B,MATCH(_xlfn.NUMBERVALUE(_xlfn.CONCAT(YEAR(A785),IF(MONTH(A785)&lt;10,_xlfn.CONCAT("0",MONTH(A785)),MONTH(A785)))),'Data-monthly'!A:A,0),2)</f>
        <v>-0.45540000000000003</v>
      </c>
      <c r="C785">
        <f>INDEX('Data-monthly'!A:C,MATCH(_xlfn.NUMBERVALUE(_xlfn.CONCAT(YEAR(A785),IF(MONTH(A785)&lt;10,_xlfn.CONCAT("0",MONTH(A785)),MONTH(A785)))),'Data-monthly'!A:A,0),3)</f>
        <v>98.4</v>
      </c>
      <c r="D785">
        <f>INDEX('Data-monthly'!A:D,MATCH(_xlfn.NUMBERVALUE(_xlfn.CONCAT(YEAR(A785),IF(MONTH(A785)&lt;10,_xlfn.CONCAT("0",MONTH(A785)),MONTH(A785)))),'Data-monthly'!A:A,0),4)</f>
        <v>3.7</v>
      </c>
      <c r="E785">
        <f>INDEX('Data-monthly'!A:E,MATCH(_xlfn.NUMBERVALUE(_xlfn.CONCAT(YEAR(A785),IF(MONTH(A785)&lt;10,_xlfn.CONCAT("0",MONTH(A785)),MONTH(A785)))),'Data-monthly'!A:A,0),5)</f>
        <v>1.8100000000000002E-2</v>
      </c>
      <c r="F785" s="4">
        <f>INDEX('Data-monthly'!A:F,MATCH(_xlfn.NUMBERVALUE(_xlfn.CONCAT(YEAR(A785),IF(MONTH(A785)&lt;10,_xlfn.CONCAT("0",MONTH(A785)),MONTH(A785)))),'Data-monthly'!A:A,0),6)</f>
        <v>14448.3</v>
      </c>
      <c r="G785">
        <f>_xlfn.IFNA(INDEX('Data-covid'!A:B,MATCH(Overview!A785,'Data-covid'!A:A,0),2),0)</f>
        <v>0</v>
      </c>
      <c r="H785">
        <f>INDEX('Data-weather-dates'!D:F,MATCH(Overview!A785,'Data-weather-dates'!D:D,0),3)</f>
        <v>0</v>
      </c>
      <c r="I785">
        <f>INDEX('Data-holidays'!A:B,MATCH(Overview!A785,'Data-holidays'!A:A,0),2)</f>
        <v>0</v>
      </c>
    </row>
    <row r="786" spans="1:9" x14ac:dyDescent="0.2">
      <c r="A786" s="2">
        <v>43667</v>
      </c>
      <c r="B786">
        <f>INDEX('Data-monthly'!A:B,MATCH(_xlfn.NUMBERVALUE(_xlfn.CONCAT(YEAR(A786),IF(MONTH(A786)&lt;10,_xlfn.CONCAT("0",MONTH(A786)),MONTH(A786)))),'Data-monthly'!A:A,0),2)</f>
        <v>-0.45540000000000003</v>
      </c>
      <c r="C786">
        <f>INDEX('Data-monthly'!A:C,MATCH(_xlfn.NUMBERVALUE(_xlfn.CONCAT(YEAR(A786),IF(MONTH(A786)&lt;10,_xlfn.CONCAT("0",MONTH(A786)),MONTH(A786)))),'Data-monthly'!A:A,0),3)</f>
        <v>98.4</v>
      </c>
      <c r="D786">
        <f>INDEX('Data-monthly'!A:D,MATCH(_xlfn.NUMBERVALUE(_xlfn.CONCAT(YEAR(A786),IF(MONTH(A786)&lt;10,_xlfn.CONCAT("0",MONTH(A786)),MONTH(A786)))),'Data-monthly'!A:A,0),4)</f>
        <v>3.7</v>
      </c>
      <c r="E786">
        <f>INDEX('Data-monthly'!A:E,MATCH(_xlfn.NUMBERVALUE(_xlfn.CONCAT(YEAR(A786),IF(MONTH(A786)&lt;10,_xlfn.CONCAT("0",MONTH(A786)),MONTH(A786)))),'Data-monthly'!A:A,0),5)</f>
        <v>1.8100000000000002E-2</v>
      </c>
      <c r="F786" s="4">
        <f>INDEX('Data-monthly'!A:F,MATCH(_xlfn.NUMBERVALUE(_xlfn.CONCAT(YEAR(A786),IF(MONTH(A786)&lt;10,_xlfn.CONCAT("0",MONTH(A786)),MONTH(A786)))),'Data-monthly'!A:A,0),6)</f>
        <v>14448.3</v>
      </c>
      <c r="G786">
        <f>_xlfn.IFNA(INDEX('Data-covid'!A:B,MATCH(Overview!A786,'Data-covid'!A:A,0),2),0)</f>
        <v>0</v>
      </c>
      <c r="H786">
        <f>INDEX('Data-weather-dates'!D:F,MATCH(Overview!A786,'Data-weather-dates'!D:D,0),3)</f>
        <v>0</v>
      </c>
      <c r="I786">
        <f>INDEX('Data-holidays'!A:B,MATCH(Overview!A786,'Data-holidays'!A:A,0),2)</f>
        <v>0</v>
      </c>
    </row>
    <row r="787" spans="1:9" x14ac:dyDescent="0.2">
      <c r="A787" s="2">
        <v>43668</v>
      </c>
      <c r="B787">
        <f>INDEX('Data-monthly'!A:B,MATCH(_xlfn.NUMBERVALUE(_xlfn.CONCAT(YEAR(A787),IF(MONTH(A787)&lt;10,_xlfn.CONCAT("0",MONTH(A787)),MONTH(A787)))),'Data-monthly'!A:A,0),2)</f>
        <v>-0.45540000000000003</v>
      </c>
      <c r="C787">
        <f>INDEX('Data-monthly'!A:C,MATCH(_xlfn.NUMBERVALUE(_xlfn.CONCAT(YEAR(A787),IF(MONTH(A787)&lt;10,_xlfn.CONCAT("0",MONTH(A787)),MONTH(A787)))),'Data-monthly'!A:A,0),3)</f>
        <v>98.4</v>
      </c>
      <c r="D787">
        <f>INDEX('Data-monthly'!A:D,MATCH(_xlfn.NUMBERVALUE(_xlfn.CONCAT(YEAR(A787),IF(MONTH(A787)&lt;10,_xlfn.CONCAT("0",MONTH(A787)),MONTH(A787)))),'Data-monthly'!A:A,0),4)</f>
        <v>3.7</v>
      </c>
      <c r="E787">
        <f>INDEX('Data-monthly'!A:E,MATCH(_xlfn.NUMBERVALUE(_xlfn.CONCAT(YEAR(A787),IF(MONTH(A787)&lt;10,_xlfn.CONCAT("0",MONTH(A787)),MONTH(A787)))),'Data-monthly'!A:A,0),5)</f>
        <v>1.8100000000000002E-2</v>
      </c>
      <c r="F787" s="4">
        <f>INDEX('Data-monthly'!A:F,MATCH(_xlfn.NUMBERVALUE(_xlfn.CONCAT(YEAR(A787),IF(MONTH(A787)&lt;10,_xlfn.CONCAT("0",MONTH(A787)),MONTH(A787)))),'Data-monthly'!A:A,0),6)</f>
        <v>14448.3</v>
      </c>
      <c r="G787">
        <f>_xlfn.IFNA(INDEX('Data-covid'!A:B,MATCH(Overview!A787,'Data-covid'!A:A,0),2),0)</f>
        <v>0</v>
      </c>
      <c r="H787">
        <f>INDEX('Data-weather-dates'!D:F,MATCH(Overview!A787,'Data-weather-dates'!D:D,0),3)</f>
        <v>0</v>
      </c>
      <c r="I787">
        <f>INDEX('Data-holidays'!A:B,MATCH(Overview!A787,'Data-holidays'!A:A,0),2)</f>
        <v>0</v>
      </c>
    </row>
    <row r="788" spans="1:9" x14ac:dyDescent="0.2">
      <c r="A788" s="2">
        <v>43669</v>
      </c>
      <c r="B788">
        <f>INDEX('Data-monthly'!A:B,MATCH(_xlfn.NUMBERVALUE(_xlfn.CONCAT(YEAR(A788),IF(MONTH(A788)&lt;10,_xlfn.CONCAT("0",MONTH(A788)),MONTH(A788)))),'Data-monthly'!A:A,0),2)</f>
        <v>-0.45540000000000003</v>
      </c>
      <c r="C788">
        <f>INDEX('Data-monthly'!A:C,MATCH(_xlfn.NUMBERVALUE(_xlfn.CONCAT(YEAR(A788),IF(MONTH(A788)&lt;10,_xlfn.CONCAT("0",MONTH(A788)),MONTH(A788)))),'Data-monthly'!A:A,0),3)</f>
        <v>98.4</v>
      </c>
      <c r="D788">
        <f>INDEX('Data-monthly'!A:D,MATCH(_xlfn.NUMBERVALUE(_xlfn.CONCAT(YEAR(A788),IF(MONTH(A788)&lt;10,_xlfn.CONCAT("0",MONTH(A788)),MONTH(A788)))),'Data-monthly'!A:A,0),4)</f>
        <v>3.7</v>
      </c>
      <c r="E788">
        <f>INDEX('Data-monthly'!A:E,MATCH(_xlfn.NUMBERVALUE(_xlfn.CONCAT(YEAR(A788),IF(MONTH(A788)&lt;10,_xlfn.CONCAT("0",MONTH(A788)),MONTH(A788)))),'Data-monthly'!A:A,0),5)</f>
        <v>1.8100000000000002E-2</v>
      </c>
      <c r="F788" s="4">
        <f>INDEX('Data-monthly'!A:F,MATCH(_xlfn.NUMBERVALUE(_xlfn.CONCAT(YEAR(A788),IF(MONTH(A788)&lt;10,_xlfn.CONCAT("0",MONTH(A788)),MONTH(A788)))),'Data-monthly'!A:A,0),6)</f>
        <v>14448.3</v>
      </c>
      <c r="G788">
        <f>_xlfn.IFNA(INDEX('Data-covid'!A:B,MATCH(Overview!A788,'Data-covid'!A:A,0),2),0)</f>
        <v>0</v>
      </c>
      <c r="H788">
        <f>INDEX('Data-weather-dates'!D:F,MATCH(Overview!A788,'Data-weather-dates'!D:D,0),3)</f>
        <v>0</v>
      </c>
      <c r="I788">
        <f>INDEX('Data-holidays'!A:B,MATCH(Overview!A788,'Data-holidays'!A:A,0),2)</f>
        <v>0</v>
      </c>
    </row>
    <row r="789" spans="1:9" x14ac:dyDescent="0.2">
      <c r="A789" s="2">
        <v>43670</v>
      </c>
      <c r="B789">
        <f>INDEX('Data-monthly'!A:B,MATCH(_xlfn.NUMBERVALUE(_xlfn.CONCAT(YEAR(A789),IF(MONTH(A789)&lt;10,_xlfn.CONCAT("0",MONTH(A789)),MONTH(A789)))),'Data-monthly'!A:A,0),2)</f>
        <v>-0.45540000000000003</v>
      </c>
      <c r="C789">
        <f>INDEX('Data-monthly'!A:C,MATCH(_xlfn.NUMBERVALUE(_xlfn.CONCAT(YEAR(A789),IF(MONTH(A789)&lt;10,_xlfn.CONCAT("0",MONTH(A789)),MONTH(A789)))),'Data-monthly'!A:A,0),3)</f>
        <v>98.4</v>
      </c>
      <c r="D789">
        <f>INDEX('Data-monthly'!A:D,MATCH(_xlfn.NUMBERVALUE(_xlfn.CONCAT(YEAR(A789),IF(MONTH(A789)&lt;10,_xlfn.CONCAT("0",MONTH(A789)),MONTH(A789)))),'Data-monthly'!A:A,0),4)</f>
        <v>3.7</v>
      </c>
      <c r="E789">
        <f>INDEX('Data-monthly'!A:E,MATCH(_xlfn.NUMBERVALUE(_xlfn.CONCAT(YEAR(A789),IF(MONTH(A789)&lt;10,_xlfn.CONCAT("0",MONTH(A789)),MONTH(A789)))),'Data-monthly'!A:A,0),5)</f>
        <v>1.8100000000000002E-2</v>
      </c>
      <c r="F789" s="4">
        <f>INDEX('Data-monthly'!A:F,MATCH(_xlfn.NUMBERVALUE(_xlfn.CONCAT(YEAR(A789),IF(MONTH(A789)&lt;10,_xlfn.CONCAT("0",MONTH(A789)),MONTH(A789)))),'Data-monthly'!A:A,0),6)</f>
        <v>14448.3</v>
      </c>
      <c r="G789">
        <f>_xlfn.IFNA(INDEX('Data-covid'!A:B,MATCH(Overview!A789,'Data-covid'!A:A,0),2),0)</f>
        <v>0</v>
      </c>
      <c r="H789">
        <f>INDEX('Data-weather-dates'!D:F,MATCH(Overview!A789,'Data-weather-dates'!D:D,0),3)</f>
        <v>0</v>
      </c>
      <c r="I789">
        <f>INDEX('Data-holidays'!A:B,MATCH(Overview!A789,'Data-holidays'!A:A,0),2)</f>
        <v>0</v>
      </c>
    </row>
    <row r="790" spans="1:9" x14ac:dyDescent="0.2">
      <c r="A790" s="2">
        <v>43671</v>
      </c>
      <c r="B790">
        <f>INDEX('Data-monthly'!A:B,MATCH(_xlfn.NUMBERVALUE(_xlfn.CONCAT(YEAR(A790),IF(MONTH(A790)&lt;10,_xlfn.CONCAT("0",MONTH(A790)),MONTH(A790)))),'Data-monthly'!A:A,0),2)</f>
        <v>-0.45540000000000003</v>
      </c>
      <c r="C790">
        <f>INDEX('Data-monthly'!A:C,MATCH(_xlfn.NUMBERVALUE(_xlfn.CONCAT(YEAR(A790),IF(MONTH(A790)&lt;10,_xlfn.CONCAT("0",MONTH(A790)),MONTH(A790)))),'Data-monthly'!A:A,0),3)</f>
        <v>98.4</v>
      </c>
      <c r="D790">
        <f>INDEX('Data-monthly'!A:D,MATCH(_xlfn.NUMBERVALUE(_xlfn.CONCAT(YEAR(A790),IF(MONTH(A790)&lt;10,_xlfn.CONCAT("0",MONTH(A790)),MONTH(A790)))),'Data-monthly'!A:A,0),4)</f>
        <v>3.7</v>
      </c>
      <c r="E790">
        <f>INDEX('Data-monthly'!A:E,MATCH(_xlfn.NUMBERVALUE(_xlfn.CONCAT(YEAR(A790),IF(MONTH(A790)&lt;10,_xlfn.CONCAT("0",MONTH(A790)),MONTH(A790)))),'Data-monthly'!A:A,0),5)</f>
        <v>1.8100000000000002E-2</v>
      </c>
      <c r="F790" s="4">
        <f>INDEX('Data-monthly'!A:F,MATCH(_xlfn.NUMBERVALUE(_xlfn.CONCAT(YEAR(A790),IF(MONTH(A790)&lt;10,_xlfn.CONCAT("0",MONTH(A790)),MONTH(A790)))),'Data-monthly'!A:A,0),6)</f>
        <v>14448.3</v>
      </c>
      <c r="G790">
        <f>_xlfn.IFNA(INDEX('Data-covid'!A:B,MATCH(Overview!A790,'Data-covid'!A:A,0),2),0)</f>
        <v>0</v>
      </c>
      <c r="H790">
        <f>INDEX('Data-weather-dates'!D:F,MATCH(Overview!A790,'Data-weather-dates'!D:D,0),3)</f>
        <v>0</v>
      </c>
      <c r="I790">
        <f>INDEX('Data-holidays'!A:B,MATCH(Overview!A790,'Data-holidays'!A:A,0),2)</f>
        <v>0</v>
      </c>
    </row>
    <row r="791" spans="1:9" x14ac:dyDescent="0.2">
      <c r="A791" s="2">
        <v>43672</v>
      </c>
      <c r="B791">
        <f>INDEX('Data-monthly'!A:B,MATCH(_xlfn.NUMBERVALUE(_xlfn.CONCAT(YEAR(A791),IF(MONTH(A791)&lt;10,_xlfn.CONCAT("0",MONTH(A791)),MONTH(A791)))),'Data-monthly'!A:A,0),2)</f>
        <v>-0.45540000000000003</v>
      </c>
      <c r="C791">
        <f>INDEX('Data-monthly'!A:C,MATCH(_xlfn.NUMBERVALUE(_xlfn.CONCAT(YEAR(A791),IF(MONTH(A791)&lt;10,_xlfn.CONCAT("0",MONTH(A791)),MONTH(A791)))),'Data-monthly'!A:A,0),3)</f>
        <v>98.4</v>
      </c>
      <c r="D791">
        <f>INDEX('Data-monthly'!A:D,MATCH(_xlfn.NUMBERVALUE(_xlfn.CONCAT(YEAR(A791),IF(MONTH(A791)&lt;10,_xlfn.CONCAT("0",MONTH(A791)),MONTH(A791)))),'Data-monthly'!A:A,0),4)</f>
        <v>3.7</v>
      </c>
      <c r="E791">
        <f>INDEX('Data-monthly'!A:E,MATCH(_xlfn.NUMBERVALUE(_xlfn.CONCAT(YEAR(A791),IF(MONTH(A791)&lt;10,_xlfn.CONCAT("0",MONTH(A791)),MONTH(A791)))),'Data-monthly'!A:A,0),5)</f>
        <v>1.8100000000000002E-2</v>
      </c>
      <c r="F791" s="4">
        <f>INDEX('Data-monthly'!A:F,MATCH(_xlfn.NUMBERVALUE(_xlfn.CONCAT(YEAR(A791),IF(MONTH(A791)&lt;10,_xlfn.CONCAT("0",MONTH(A791)),MONTH(A791)))),'Data-monthly'!A:A,0),6)</f>
        <v>14448.3</v>
      </c>
      <c r="G791">
        <f>_xlfn.IFNA(INDEX('Data-covid'!A:B,MATCH(Overview!A791,'Data-covid'!A:A,0),2),0)</f>
        <v>0</v>
      </c>
      <c r="H791">
        <f>INDEX('Data-weather-dates'!D:F,MATCH(Overview!A791,'Data-weather-dates'!D:D,0),3)</f>
        <v>0</v>
      </c>
      <c r="I791">
        <f>INDEX('Data-holidays'!A:B,MATCH(Overview!A791,'Data-holidays'!A:A,0),2)</f>
        <v>0</v>
      </c>
    </row>
    <row r="792" spans="1:9" x14ac:dyDescent="0.2">
      <c r="A792" s="2">
        <v>43673</v>
      </c>
      <c r="B792">
        <f>INDEX('Data-monthly'!A:B,MATCH(_xlfn.NUMBERVALUE(_xlfn.CONCAT(YEAR(A792),IF(MONTH(A792)&lt;10,_xlfn.CONCAT("0",MONTH(A792)),MONTH(A792)))),'Data-monthly'!A:A,0),2)</f>
        <v>-0.45540000000000003</v>
      </c>
      <c r="C792">
        <f>INDEX('Data-monthly'!A:C,MATCH(_xlfn.NUMBERVALUE(_xlfn.CONCAT(YEAR(A792),IF(MONTH(A792)&lt;10,_xlfn.CONCAT("0",MONTH(A792)),MONTH(A792)))),'Data-monthly'!A:A,0),3)</f>
        <v>98.4</v>
      </c>
      <c r="D792">
        <f>INDEX('Data-monthly'!A:D,MATCH(_xlfn.NUMBERVALUE(_xlfn.CONCAT(YEAR(A792),IF(MONTH(A792)&lt;10,_xlfn.CONCAT("0",MONTH(A792)),MONTH(A792)))),'Data-monthly'!A:A,0),4)</f>
        <v>3.7</v>
      </c>
      <c r="E792">
        <f>INDEX('Data-monthly'!A:E,MATCH(_xlfn.NUMBERVALUE(_xlfn.CONCAT(YEAR(A792),IF(MONTH(A792)&lt;10,_xlfn.CONCAT("0",MONTH(A792)),MONTH(A792)))),'Data-monthly'!A:A,0),5)</f>
        <v>1.8100000000000002E-2</v>
      </c>
      <c r="F792" s="4">
        <f>INDEX('Data-monthly'!A:F,MATCH(_xlfn.NUMBERVALUE(_xlfn.CONCAT(YEAR(A792),IF(MONTH(A792)&lt;10,_xlfn.CONCAT("0",MONTH(A792)),MONTH(A792)))),'Data-monthly'!A:A,0),6)</f>
        <v>14448.3</v>
      </c>
      <c r="G792">
        <f>_xlfn.IFNA(INDEX('Data-covid'!A:B,MATCH(Overview!A792,'Data-covid'!A:A,0),2),0)</f>
        <v>0</v>
      </c>
      <c r="H792">
        <f>INDEX('Data-weather-dates'!D:F,MATCH(Overview!A792,'Data-weather-dates'!D:D,0),3)</f>
        <v>0</v>
      </c>
      <c r="I792">
        <f>INDEX('Data-holidays'!A:B,MATCH(Overview!A792,'Data-holidays'!A:A,0),2)</f>
        <v>0</v>
      </c>
    </row>
    <row r="793" spans="1:9" x14ac:dyDescent="0.2">
      <c r="A793" s="2">
        <v>43674</v>
      </c>
      <c r="B793">
        <f>INDEX('Data-monthly'!A:B,MATCH(_xlfn.NUMBERVALUE(_xlfn.CONCAT(YEAR(A793),IF(MONTH(A793)&lt;10,_xlfn.CONCAT("0",MONTH(A793)),MONTH(A793)))),'Data-monthly'!A:A,0),2)</f>
        <v>-0.45540000000000003</v>
      </c>
      <c r="C793">
        <f>INDEX('Data-monthly'!A:C,MATCH(_xlfn.NUMBERVALUE(_xlfn.CONCAT(YEAR(A793),IF(MONTH(A793)&lt;10,_xlfn.CONCAT("0",MONTH(A793)),MONTH(A793)))),'Data-monthly'!A:A,0),3)</f>
        <v>98.4</v>
      </c>
      <c r="D793">
        <f>INDEX('Data-monthly'!A:D,MATCH(_xlfn.NUMBERVALUE(_xlfn.CONCAT(YEAR(A793),IF(MONTH(A793)&lt;10,_xlfn.CONCAT("0",MONTH(A793)),MONTH(A793)))),'Data-monthly'!A:A,0),4)</f>
        <v>3.7</v>
      </c>
      <c r="E793">
        <f>INDEX('Data-monthly'!A:E,MATCH(_xlfn.NUMBERVALUE(_xlfn.CONCAT(YEAR(A793),IF(MONTH(A793)&lt;10,_xlfn.CONCAT("0",MONTH(A793)),MONTH(A793)))),'Data-monthly'!A:A,0),5)</f>
        <v>1.8100000000000002E-2</v>
      </c>
      <c r="F793" s="4">
        <f>INDEX('Data-monthly'!A:F,MATCH(_xlfn.NUMBERVALUE(_xlfn.CONCAT(YEAR(A793),IF(MONTH(A793)&lt;10,_xlfn.CONCAT("0",MONTH(A793)),MONTH(A793)))),'Data-monthly'!A:A,0),6)</f>
        <v>14448.3</v>
      </c>
      <c r="G793">
        <f>_xlfn.IFNA(INDEX('Data-covid'!A:B,MATCH(Overview!A793,'Data-covid'!A:A,0),2),0)</f>
        <v>0</v>
      </c>
      <c r="H793">
        <f>INDEX('Data-weather-dates'!D:F,MATCH(Overview!A793,'Data-weather-dates'!D:D,0),3)</f>
        <v>0</v>
      </c>
      <c r="I793">
        <f>INDEX('Data-holidays'!A:B,MATCH(Overview!A793,'Data-holidays'!A:A,0),2)</f>
        <v>0</v>
      </c>
    </row>
    <row r="794" spans="1:9" x14ac:dyDescent="0.2">
      <c r="A794" s="2">
        <v>43675</v>
      </c>
      <c r="B794">
        <f>INDEX('Data-monthly'!A:B,MATCH(_xlfn.NUMBERVALUE(_xlfn.CONCAT(YEAR(A794),IF(MONTH(A794)&lt;10,_xlfn.CONCAT("0",MONTH(A794)),MONTH(A794)))),'Data-monthly'!A:A,0),2)</f>
        <v>-0.45540000000000003</v>
      </c>
      <c r="C794">
        <f>INDEX('Data-monthly'!A:C,MATCH(_xlfn.NUMBERVALUE(_xlfn.CONCAT(YEAR(A794),IF(MONTH(A794)&lt;10,_xlfn.CONCAT("0",MONTH(A794)),MONTH(A794)))),'Data-monthly'!A:A,0),3)</f>
        <v>98.4</v>
      </c>
      <c r="D794">
        <f>INDEX('Data-monthly'!A:D,MATCH(_xlfn.NUMBERVALUE(_xlfn.CONCAT(YEAR(A794),IF(MONTH(A794)&lt;10,_xlfn.CONCAT("0",MONTH(A794)),MONTH(A794)))),'Data-monthly'!A:A,0),4)</f>
        <v>3.7</v>
      </c>
      <c r="E794">
        <f>INDEX('Data-monthly'!A:E,MATCH(_xlfn.NUMBERVALUE(_xlfn.CONCAT(YEAR(A794),IF(MONTH(A794)&lt;10,_xlfn.CONCAT("0",MONTH(A794)),MONTH(A794)))),'Data-monthly'!A:A,0),5)</f>
        <v>1.8100000000000002E-2</v>
      </c>
      <c r="F794" s="4">
        <f>INDEX('Data-monthly'!A:F,MATCH(_xlfn.NUMBERVALUE(_xlfn.CONCAT(YEAR(A794),IF(MONTH(A794)&lt;10,_xlfn.CONCAT("0",MONTH(A794)),MONTH(A794)))),'Data-monthly'!A:A,0),6)</f>
        <v>14448.3</v>
      </c>
      <c r="G794">
        <f>_xlfn.IFNA(INDEX('Data-covid'!A:B,MATCH(Overview!A794,'Data-covid'!A:A,0),2),0)</f>
        <v>0</v>
      </c>
      <c r="H794">
        <f>INDEX('Data-weather-dates'!D:F,MATCH(Overview!A794,'Data-weather-dates'!D:D,0),3)</f>
        <v>0</v>
      </c>
      <c r="I794">
        <f>INDEX('Data-holidays'!A:B,MATCH(Overview!A794,'Data-holidays'!A:A,0),2)</f>
        <v>0</v>
      </c>
    </row>
    <row r="795" spans="1:9" x14ac:dyDescent="0.2">
      <c r="A795" s="2">
        <v>43676</v>
      </c>
      <c r="B795">
        <f>INDEX('Data-monthly'!A:B,MATCH(_xlfn.NUMBERVALUE(_xlfn.CONCAT(YEAR(A795),IF(MONTH(A795)&lt;10,_xlfn.CONCAT("0",MONTH(A795)),MONTH(A795)))),'Data-monthly'!A:A,0),2)</f>
        <v>-0.45540000000000003</v>
      </c>
      <c r="C795">
        <f>INDEX('Data-monthly'!A:C,MATCH(_xlfn.NUMBERVALUE(_xlfn.CONCAT(YEAR(A795),IF(MONTH(A795)&lt;10,_xlfn.CONCAT("0",MONTH(A795)),MONTH(A795)))),'Data-monthly'!A:A,0),3)</f>
        <v>98.4</v>
      </c>
      <c r="D795">
        <f>INDEX('Data-monthly'!A:D,MATCH(_xlfn.NUMBERVALUE(_xlfn.CONCAT(YEAR(A795),IF(MONTH(A795)&lt;10,_xlfn.CONCAT("0",MONTH(A795)),MONTH(A795)))),'Data-monthly'!A:A,0),4)</f>
        <v>3.7</v>
      </c>
      <c r="E795">
        <f>INDEX('Data-monthly'!A:E,MATCH(_xlfn.NUMBERVALUE(_xlfn.CONCAT(YEAR(A795),IF(MONTH(A795)&lt;10,_xlfn.CONCAT("0",MONTH(A795)),MONTH(A795)))),'Data-monthly'!A:A,0),5)</f>
        <v>1.8100000000000002E-2</v>
      </c>
      <c r="F795" s="4">
        <f>INDEX('Data-monthly'!A:F,MATCH(_xlfn.NUMBERVALUE(_xlfn.CONCAT(YEAR(A795),IF(MONTH(A795)&lt;10,_xlfn.CONCAT("0",MONTH(A795)),MONTH(A795)))),'Data-monthly'!A:A,0),6)</f>
        <v>14448.3</v>
      </c>
      <c r="G795">
        <f>_xlfn.IFNA(INDEX('Data-covid'!A:B,MATCH(Overview!A795,'Data-covid'!A:A,0),2),0)</f>
        <v>0</v>
      </c>
      <c r="H795">
        <f>INDEX('Data-weather-dates'!D:F,MATCH(Overview!A795,'Data-weather-dates'!D:D,0),3)</f>
        <v>0</v>
      </c>
      <c r="I795">
        <f>INDEX('Data-holidays'!A:B,MATCH(Overview!A795,'Data-holidays'!A:A,0),2)</f>
        <v>0</v>
      </c>
    </row>
    <row r="796" spans="1:9" x14ac:dyDescent="0.2">
      <c r="A796" s="2">
        <v>43677</v>
      </c>
      <c r="B796">
        <f>INDEX('Data-monthly'!A:B,MATCH(_xlfn.NUMBERVALUE(_xlfn.CONCAT(YEAR(A796),IF(MONTH(A796)&lt;10,_xlfn.CONCAT("0",MONTH(A796)),MONTH(A796)))),'Data-monthly'!A:A,0),2)</f>
        <v>-0.45540000000000003</v>
      </c>
      <c r="C796">
        <f>INDEX('Data-monthly'!A:C,MATCH(_xlfn.NUMBERVALUE(_xlfn.CONCAT(YEAR(A796),IF(MONTH(A796)&lt;10,_xlfn.CONCAT("0",MONTH(A796)),MONTH(A796)))),'Data-monthly'!A:A,0),3)</f>
        <v>98.4</v>
      </c>
      <c r="D796">
        <f>INDEX('Data-monthly'!A:D,MATCH(_xlfn.NUMBERVALUE(_xlfn.CONCAT(YEAR(A796),IF(MONTH(A796)&lt;10,_xlfn.CONCAT("0",MONTH(A796)),MONTH(A796)))),'Data-monthly'!A:A,0),4)</f>
        <v>3.7</v>
      </c>
      <c r="E796">
        <f>INDEX('Data-monthly'!A:E,MATCH(_xlfn.NUMBERVALUE(_xlfn.CONCAT(YEAR(A796),IF(MONTH(A796)&lt;10,_xlfn.CONCAT("0",MONTH(A796)),MONTH(A796)))),'Data-monthly'!A:A,0),5)</f>
        <v>1.8100000000000002E-2</v>
      </c>
      <c r="F796" s="4">
        <f>INDEX('Data-monthly'!A:F,MATCH(_xlfn.NUMBERVALUE(_xlfn.CONCAT(YEAR(A796),IF(MONTH(A796)&lt;10,_xlfn.CONCAT("0",MONTH(A796)),MONTH(A796)))),'Data-monthly'!A:A,0),6)</f>
        <v>14448.3</v>
      </c>
      <c r="G796">
        <f>_xlfn.IFNA(INDEX('Data-covid'!A:B,MATCH(Overview!A796,'Data-covid'!A:A,0),2),0)</f>
        <v>0</v>
      </c>
      <c r="H796">
        <f>INDEX('Data-weather-dates'!D:F,MATCH(Overview!A796,'Data-weather-dates'!D:D,0),3)</f>
        <v>0</v>
      </c>
      <c r="I796">
        <f>INDEX('Data-holidays'!A:B,MATCH(Overview!A796,'Data-holidays'!A:A,0),2)</f>
        <v>0</v>
      </c>
    </row>
    <row r="797" spans="1:9" x14ac:dyDescent="0.2">
      <c r="A797" s="2">
        <v>43678</v>
      </c>
      <c r="B797">
        <f>INDEX('Data-monthly'!A:B,MATCH(_xlfn.NUMBERVALUE(_xlfn.CONCAT(YEAR(A797),IF(MONTH(A797)&lt;10,_xlfn.CONCAT("0",MONTH(A797)),MONTH(A797)))),'Data-monthly'!A:A,0),2)</f>
        <v>-0.3271</v>
      </c>
      <c r="C797">
        <f>INDEX('Data-monthly'!A:C,MATCH(_xlfn.NUMBERVALUE(_xlfn.CONCAT(YEAR(A797),IF(MONTH(A797)&lt;10,_xlfn.CONCAT("0",MONTH(A797)),MONTH(A797)))),'Data-monthly'!A:A,0),3)</f>
        <v>89.8</v>
      </c>
      <c r="D797">
        <f>INDEX('Data-monthly'!A:D,MATCH(_xlfn.NUMBERVALUE(_xlfn.CONCAT(YEAR(A797),IF(MONTH(A797)&lt;10,_xlfn.CONCAT("0",MONTH(A797)),MONTH(A797)))),'Data-monthly'!A:A,0),4)</f>
        <v>3.7</v>
      </c>
      <c r="E797">
        <f>INDEX('Data-monthly'!A:E,MATCH(_xlfn.NUMBERVALUE(_xlfn.CONCAT(YEAR(A797),IF(MONTH(A797)&lt;10,_xlfn.CONCAT("0",MONTH(A797)),MONTH(A797)))),'Data-monthly'!A:A,0),5)</f>
        <v>1.7500000000000002E-2</v>
      </c>
      <c r="F797" s="4">
        <f>INDEX('Data-monthly'!A:F,MATCH(_xlfn.NUMBERVALUE(_xlfn.CONCAT(YEAR(A797),IF(MONTH(A797)&lt;10,_xlfn.CONCAT("0",MONTH(A797)),MONTH(A797)))),'Data-monthly'!A:A,0),6)</f>
        <v>14487</v>
      </c>
      <c r="G797">
        <f>_xlfn.IFNA(INDEX('Data-covid'!A:B,MATCH(Overview!A797,'Data-covid'!A:A,0),2),0)</f>
        <v>0</v>
      </c>
      <c r="H797">
        <f>INDEX('Data-weather-dates'!D:F,MATCH(Overview!A797,'Data-weather-dates'!D:D,0),3)</f>
        <v>0</v>
      </c>
      <c r="I797">
        <f>INDEX('Data-holidays'!A:B,MATCH(Overview!A797,'Data-holidays'!A:A,0),2)</f>
        <v>0</v>
      </c>
    </row>
    <row r="798" spans="1:9" x14ac:dyDescent="0.2">
      <c r="A798" s="2">
        <v>43679</v>
      </c>
      <c r="B798">
        <f>INDEX('Data-monthly'!A:B,MATCH(_xlfn.NUMBERVALUE(_xlfn.CONCAT(YEAR(A798),IF(MONTH(A798)&lt;10,_xlfn.CONCAT("0",MONTH(A798)),MONTH(A798)))),'Data-monthly'!A:A,0),2)</f>
        <v>-0.3271</v>
      </c>
      <c r="C798">
        <f>INDEX('Data-monthly'!A:C,MATCH(_xlfn.NUMBERVALUE(_xlfn.CONCAT(YEAR(A798),IF(MONTH(A798)&lt;10,_xlfn.CONCAT("0",MONTH(A798)),MONTH(A798)))),'Data-monthly'!A:A,0),3)</f>
        <v>89.8</v>
      </c>
      <c r="D798">
        <f>INDEX('Data-monthly'!A:D,MATCH(_xlfn.NUMBERVALUE(_xlfn.CONCAT(YEAR(A798),IF(MONTH(A798)&lt;10,_xlfn.CONCAT("0",MONTH(A798)),MONTH(A798)))),'Data-monthly'!A:A,0),4)</f>
        <v>3.7</v>
      </c>
      <c r="E798">
        <f>INDEX('Data-monthly'!A:E,MATCH(_xlfn.NUMBERVALUE(_xlfn.CONCAT(YEAR(A798),IF(MONTH(A798)&lt;10,_xlfn.CONCAT("0",MONTH(A798)),MONTH(A798)))),'Data-monthly'!A:A,0),5)</f>
        <v>1.7500000000000002E-2</v>
      </c>
      <c r="F798" s="4">
        <f>INDEX('Data-monthly'!A:F,MATCH(_xlfn.NUMBERVALUE(_xlfn.CONCAT(YEAR(A798),IF(MONTH(A798)&lt;10,_xlfn.CONCAT("0",MONTH(A798)),MONTH(A798)))),'Data-monthly'!A:A,0),6)</f>
        <v>14487</v>
      </c>
      <c r="G798">
        <f>_xlfn.IFNA(INDEX('Data-covid'!A:B,MATCH(Overview!A798,'Data-covid'!A:A,0),2),0)</f>
        <v>0</v>
      </c>
      <c r="H798">
        <f>INDEX('Data-weather-dates'!D:F,MATCH(Overview!A798,'Data-weather-dates'!D:D,0),3)</f>
        <v>0</v>
      </c>
      <c r="I798">
        <f>INDEX('Data-holidays'!A:B,MATCH(Overview!A798,'Data-holidays'!A:A,0),2)</f>
        <v>0</v>
      </c>
    </row>
    <row r="799" spans="1:9" x14ac:dyDescent="0.2">
      <c r="A799" s="2">
        <v>43680</v>
      </c>
      <c r="B799">
        <f>INDEX('Data-monthly'!A:B,MATCH(_xlfn.NUMBERVALUE(_xlfn.CONCAT(YEAR(A799),IF(MONTH(A799)&lt;10,_xlfn.CONCAT("0",MONTH(A799)),MONTH(A799)))),'Data-monthly'!A:A,0),2)</f>
        <v>-0.3271</v>
      </c>
      <c r="C799">
        <f>INDEX('Data-monthly'!A:C,MATCH(_xlfn.NUMBERVALUE(_xlfn.CONCAT(YEAR(A799),IF(MONTH(A799)&lt;10,_xlfn.CONCAT("0",MONTH(A799)),MONTH(A799)))),'Data-monthly'!A:A,0),3)</f>
        <v>89.8</v>
      </c>
      <c r="D799">
        <f>INDEX('Data-monthly'!A:D,MATCH(_xlfn.NUMBERVALUE(_xlfn.CONCAT(YEAR(A799),IF(MONTH(A799)&lt;10,_xlfn.CONCAT("0",MONTH(A799)),MONTH(A799)))),'Data-monthly'!A:A,0),4)</f>
        <v>3.7</v>
      </c>
      <c r="E799">
        <f>INDEX('Data-monthly'!A:E,MATCH(_xlfn.NUMBERVALUE(_xlfn.CONCAT(YEAR(A799),IF(MONTH(A799)&lt;10,_xlfn.CONCAT("0",MONTH(A799)),MONTH(A799)))),'Data-monthly'!A:A,0),5)</f>
        <v>1.7500000000000002E-2</v>
      </c>
      <c r="F799" s="4">
        <f>INDEX('Data-monthly'!A:F,MATCH(_xlfn.NUMBERVALUE(_xlfn.CONCAT(YEAR(A799),IF(MONTH(A799)&lt;10,_xlfn.CONCAT("0",MONTH(A799)),MONTH(A799)))),'Data-monthly'!A:A,0),6)</f>
        <v>14487</v>
      </c>
      <c r="G799">
        <f>_xlfn.IFNA(INDEX('Data-covid'!A:B,MATCH(Overview!A799,'Data-covid'!A:A,0),2),0)</f>
        <v>0</v>
      </c>
      <c r="H799">
        <f>INDEX('Data-weather-dates'!D:F,MATCH(Overview!A799,'Data-weather-dates'!D:D,0),3)</f>
        <v>0</v>
      </c>
      <c r="I799">
        <f>INDEX('Data-holidays'!A:B,MATCH(Overview!A799,'Data-holidays'!A:A,0),2)</f>
        <v>0</v>
      </c>
    </row>
    <row r="800" spans="1:9" x14ac:dyDescent="0.2">
      <c r="A800" s="2">
        <v>43681</v>
      </c>
      <c r="B800">
        <f>INDEX('Data-monthly'!A:B,MATCH(_xlfn.NUMBERVALUE(_xlfn.CONCAT(YEAR(A800),IF(MONTH(A800)&lt;10,_xlfn.CONCAT("0",MONTH(A800)),MONTH(A800)))),'Data-monthly'!A:A,0),2)</f>
        <v>-0.3271</v>
      </c>
      <c r="C800">
        <f>INDEX('Data-monthly'!A:C,MATCH(_xlfn.NUMBERVALUE(_xlfn.CONCAT(YEAR(A800),IF(MONTH(A800)&lt;10,_xlfn.CONCAT("0",MONTH(A800)),MONTH(A800)))),'Data-monthly'!A:A,0),3)</f>
        <v>89.8</v>
      </c>
      <c r="D800">
        <f>INDEX('Data-monthly'!A:D,MATCH(_xlfn.NUMBERVALUE(_xlfn.CONCAT(YEAR(A800),IF(MONTH(A800)&lt;10,_xlfn.CONCAT("0",MONTH(A800)),MONTH(A800)))),'Data-monthly'!A:A,0),4)</f>
        <v>3.7</v>
      </c>
      <c r="E800">
        <f>INDEX('Data-monthly'!A:E,MATCH(_xlfn.NUMBERVALUE(_xlfn.CONCAT(YEAR(A800),IF(MONTH(A800)&lt;10,_xlfn.CONCAT("0",MONTH(A800)),MONTH(A800)))),'Data-monthly'!A:A,0),5)</f>
        <v>1.7500000000000002E-2</v>
      </c>
      <c r="F800" s="4">
        <f>INDEX('Data-monthly'!A:F,MATCH(_xlfn.NUMBERVALUE(_xlfn.CONCAT(YEAR(A800),IF(MONTH(A800)&lt;10,_xlfn.CONCAT("0",MONTH(A800)),MONTH(A800)))),'Data-monthly'!A:A,0),6)</f>
        <v>14487</v>
      </c>
      <c r="G800">
        <f>_xlfn.IFNA(INDEX('Data-covid'!A:B,MATCH(Overview!A800,'Data-covid'!A:A,0),2),0)</f>
        <v>0</v>
      </c>
      <c r="H800">
        <f>INDEX('Data-weather-dates'!D:F,MATCH(Overview!A800,'Data-weather-dates'!D:D,0),3)</f>
        <v>0</v>
      </c>
      <c r="I800">
        <f>INDEX('Data-holidays'!A:B,MATCH(Overview!A800,'Data-holidays'!A:A,0),2)</f>
        <v>0</v>
      </c>
    </row>
    <row r="801" spans="1:9" x14ac:dyDescent="0.2">
      <c r="A801" s="2">
        <v>43682</v>
      </c>
      <c r="B801">
        <f>INDEX('Data-monthly'!A:B,MATCH(_xlfn.NUMBERVALUE(_xlfn.CONCAT(YEAR(A801),IF(MONTH(A801)&lt;10,_xlfn.CONCAT("0",MONTH(A801)),MONTH(A801)))),'Data-monthly'!A:A,0),2)</f>
        <v>-0.3271</v>
      </c>
      <c r="C801">
        <f>INDEX('Data-monthly'!A:C,MATCH(_xlfn.NUMBERVALUE(_xlfn.CONCAT(YEAR(A801),IF(MONTH(A801)&lt;10,_xlfn.CONCAT("0",MONTH(A801)),MONTH(A801)))),'Data-monthly'!A:A,0),3)</f>
        <v>89.8</v>
      </c>
      <c r="D801">
        <f>INDEX('Data-monthly'!A:D,MATCH(_xlfn.NUMBERVALUE(_xlfn.CONCAT(YEAR(A801),IF(MONTH(A801)&lt;10,_xlfn.CONCAT("0",MONTH(A801)),MONTH(A801)))),'Data-monthly'!A:A,0),4)</f>
        <v>3.7</v>
      </c>
      <c r="E801">
        <f>INDEX('Data-monthly'!A:E,MATCH(_xlfn.NUMBERVALUE(_xlfn.CONCAT(YEAR(A801),IF(MONTH(A801)&lt;10,_xlfn.CONCAT("0",MONTH(A801)),MONTH(A801)))),'Data-monthly'!A:A,0),5)</f>
        <v>1.7500000000000002E-2</v>
      </c>
      <c r="F801" s="4">
        <f>INDEX('Data-monthly'!A:F,MATCH(_xlfn.NUMBERVALUE(_xlfn.CONCAT(YEAR(A801),IF(MONTH(A801)&lt;10,_xlfn.CONCAT("0",MONTH(A801)),MONTH(A801)))),'Data-monthly'!A:A,0),6)</f>
        <v>14487</v>
      </c>
      <c r="G801">
        <f>_xlfn.IFNA(INDEX('Data-covid'!A:B,MATCH(Overview!A801,'Data-covid'!A:A,0),2),0)</f>
        <v>0</v>
      </c>
      <c r="H801">
        <f>INDEX('Data-weather-dates'!D:F,MATCH(Overview!A801,'Data-weather-dates'!D:D,0),3)</f>
        <v>0</v>
      </c>
      <c r="I801">
        <f>INDEX('Data-holidays'!A:B,MATCH(Overview!A801,'Data-holidays'!A:A,0),2)</f>
        <v>0</v>
      </c>
    </row>
    <row r="802" spans="1:9" x14ac:dyDescent="0.2">
      <c r="A802" s="2">
        <v>43683</v>
      </c>
      <c r="B802">
        <f>INDEX('Data-monthly'!A:B,MATCH(_xlfn.NUMBERVALUE(_xlfn.CONCAT(YEAR(A802),IF(MONTH(A802)&lt;10,_xlfn.CONCAT("0",MONTH(A802)),MONTH(A802)))),'Data-monthly'!A:A,0),2)</f>
        <v>-0.3271</v>
      </c>
      <c r="C802">
        <f>INDEX('Data-monthly'!A:C,MATCH(_xlfn.NUMBERVALUE(_xlfn.CONCAT(YEAR(A802),IF(MONTH(A802)&lt;10,_xlfn.CONCAT("0",MONTH(A802)),MONTH(A802)))),'Data-monthly'!A:A,0),3)</f>
        <v>89.8</v>
      </c>
      <c r="D802">
        <f>INDEX('Data-monthly'!A:D,MATCH(_xlfn.NUMBERVALUE(_xlfn.CONCAT(YEAR(A802),IF(MONTH(A802)&lt;10,_xlfn.CONCAT("0",MONTH(A802)),MONTH(A802)))),'Data-monthly'!A:A,0),4)</f>
        <v>3.7</v>
      </c>
      <c r="E802">
        <f>INDEX('Data-monthly'!A:E,MATCH(_xlfn.NUMBERVALUE(_xlfn.CONCAT(YEAR(A802),IF(MONTH(A802)&lt;10,_xlfn.CONCAT("0",MONTH(A802)),MONTH(A802)))),'Data-monthly'!A:A,0),5)</f>
        <v>1.7500000000000002E-2</v>
      </c>
      <c r="F802" s="4">
        <f>INDEX('Data-monthly'!A:F,MATCH(_xlfn.NUMBERVALUE(_xlfn.CONCAT(YEAR(A802),IF(MONTH(A802)&lt;10,_xlfn.CONCAT("0",MONTH(A802)),MONTH(A802)))),'Data-monthly'!A:A,0),6)</f>
        <v>14487</v>
      </c>
      <c r="G802">
        <f>_xlfn.IFNA(INDEX('Data-covid'!A:B,MATCH(Overview!A802,'Data-covid'!A:A,0),2),0)</f>
        <v>0</v>
      </c>
      <c r="H802">
        <f>INDEX('Data-weather-dates'!D:F,MATCH(Overview!A802,'Data-weather-dates'!D:D,0),3)</f>
        <v>0</v>
      </c>
      <c r="I802">
        <f>INDEX('Data-holidays'!A:B,MATCH(Overview!A802,'Data-holidays'!A:A,0),2)</f>
        <v>0</v>
      </c>
    </row>
    <row r="803" spans="1:9" x14ac:dyDescent="0.2">
      <c r="A803" s="2">
        <v>43684</v>
      </c>
      <c r="B803">
        <f>INDEX('Data-monthly'!A:B,MATCH(_xlfn.NUMBERVALUE(_xlfn.CONCAT(YEAR(A803),IF(MONTH(A803)&lt;10,_xlfn.CONCAT("0",MONTH(A803)),MONTH(A803)))),'Data-monthly'!A:A,0),2)</f>
        <v>-0.3271</v>
      </c>
      <c r="C803">
        <f>INDEX('Data-monthly'!A:C,MATCH(_xlfn.NUMBERVALUE(_xlfn.CONCAT(YEAR(A803),IF(MONTH(A803)&lt;10,_xlfn.CONCAT("0",MONTH(A803)),MONTH(A803)))),'Data-monthly'!A:A,0),3)</f>
        <v>89.8</v>
      </c>
      <c r="D803">
        <f>INDEX('Data-monthly'!A:D,MATCH(_xlfn.NUMBERVALUE(_xlfn.CONCAT(YEAR(A803),IF(MONTH(A803)&lt;10,_xlfn.CONCAT("0",MONTH(A803)),MONTH(A803)))),'Data-monthly'!A:A,0),4)</f>
        <v>3.7</v>
      </c>
      <c r="E803">
        <f>INDEX('Data-monthly'!A:E,MATCH(_xlfn.NUMBERVALUE(_xlfn.CONCAT(YEAR(A803),IF(MONTH(A803)&lt;10,_xlfn.CONCAT("0",MONTH(A803)),MONTH(A803)))),'Data-monthly'!A:A,0),5)</f>
        <v>1.7500000000000002E-2</v>
      </c>
      <c r="F803" s="4">
        <f>INDEX('Data-monthly'!A:F,MATCH(_xlfn.NUMBERVALUE(_xlfn.CONCAT(YEAR(A803),IF(MONTH(A803)&lt;10,_xlfn.CONCAT("0",MONTH(A803)),MONTH(A803)))),'Data-monthly'!A:A,0),6)</f>
        <v>14487</v>
      </c>
      <c r="G803">
        <f>_xlfn.IFNA(INDEX('Data-covid'!A:B,MATCH(Overview!A803,'Data-covid'!A:A,0),2),0)</f>
        <v>0</v>
      </c>
      <c r="H803">
        <f>INDEX('Data-weather-dates'!D:F,MATCH(Overview!A803,'Data-weather-dates'!D:D,0),3)</f>
        <v>0</v>
      </c>
      <c r="I803">
        <f>INDEX('Data-holidays'!A:B,MATCH(Overview!A803,'Data-holidays'!A:A,0),2)</f>
        <v>0</v>
      </c>
    </row>
    <row r="804" spans="1:9" x14ac:dyDescent="0.2">
      <c r="A804" s="2">
        <v>43685</v>
      </c>
      <c r="B804">
        <f>INDEX('Data-monthly'!A:B,MATCH(_xlfn.NUMBERVALUE(_xlfn.CONCAT(YEAR(A804),IF(MONTH(A804)&lt;10,_xlfn.CONCAT("0",MONTH(A804)),MONTH(A804)))),'Data-monthly'!A:A,0),2)</f>
        <v>-0.3271</v>
      </c>
      <c r="C804">
        <f>INDEX('Data-monthly'!A:C,MATCH(_xlfn.NUMBERVALUE(_xlfn.CONCAT(YEAR(A804),IF(MONTH(A804)&lt;10,_xlfn.CONCAT("0",MONTH(A804)),MONTH(A804)))),'Data-monthly'!A:A,0),3)</f>
        <v>89.8</v>
      </c>
      <c r="D804">
        <f>INDEX('Data-monthly'!A:D,MATCH(_xlfn.NUMBERVALUE(_xlfn.CONCAT(YEAR(A804),IF(MONTH(A804)&lt;10,_xlfn.CONCAT("0",MONTH(A804)),MONTH(A804)))),'Data-monthly'!A:A,0),4)</f>
        <v>3.7</v>
      </c>
      <c r="E804">
        <f>INDEX('Data-monthly'!A:E,MATCH(_xlfn.NUMBERVALUE(_xlfn.CONCAT(YEAR(A804),IF(MONTH(A804)&lt;10,_xlfn.CONCAT("0",MONTH(A804)),MONTH(A804)))),'Data-monthly'!A:A,0),5)</f>
        <v>1.7500000000000002E-2</v>
      </c>
      <c r="F804" s="4">
        <f>INDEX('Data-monthly'!A:F,MATCH(_xlfn.NUMBERVALUE(_xlfn.CONCAT(YEAR(A804),IF(MONTH(A804)&lt;10,_xlfn.CONCAT("0",MONTH(A804)),MONTH(A804)))),'Data-monthly'!A:A,0),6)</f>
        <v>14487</v>
      </c>
      <c r="G804">
        <f>_xlfn.IFNA(INDEX('Data-covid'!A:B,MATCH(Overview!A804,'Data-covid'!A:A,0),2),0)</f>
        <v>0</v>
      </c>
      <c r="H804">
        <f>INDEX('Data-weather-dates'!D:F,MATCH(Overview!A804,'Data-weather-dates'!D:D,0),3)</f>
        <v>0</v>
      </c>
      <c r="I804">
        <f>INDEX('Data-holidays'!A:B,MATCH(Overview!A804,'Data-holidays'!A:A,0),2)</f>
        <v>0</v>
      </c>
    </row>
    <row r="805" spans="1:9" x14ac:dyDescent="0.2">
      <c r="A805" s="2">
        <v>43686</v>
      </c>
      <c r="B805">
        <f>INDEX('Data-monthly'!A:B,MATCH(_xlfn.NUMBERVALUE(_xlfn.CONCAT(YEAR(A805),IF(MONTH(A805)&lt;10,_xlfn.CONCAT("0",MONTH(A805)),MONTH(A805)))),'Data-monthly'!A:A,0),2)</f>
        <v>-0.3271</v>
      </c>
      <c r="C805">
        <f>INDEX('Data-monthly'!A:C,MATCH(_xlfn.NUMBERVALUE(_xlfn.CONCAT(YEAR(A805),IF(MONTH(A805)&lt;10,_xlfn.CONCAT("0",MONTH(A805)),MONTH(A805)))),'Data-monthly'!A:A,0),3)</f>
        <v>89.8</v>
      </c>
      <c r="D805">
        <f>INDEX('Data-monthly'!A:D,MATCH(_xlfn.NUMBERVALUE(_xlfn.CONCAT(YEAR(A805),IF(MONTH(A805)&lt;10,_xlfn.CONCAT("0",MONTH(A805)),MONTH(A805)))),'Data-monthly'!A:A,0),4)</f>
        <v>3.7</v>
      </c>
      <c r="E805">
        <f>INDEX('Data-monthly'!A:E,MATCH(_xlfn.NUMBERVALUE(_xlfn.CONCAT(YEAR(A805),IF(MONTH(A805)&lt;10,_xlfn.CONCAT("0",MONTH(A805)),MONTH(A805)))),'Data-monthly'!A:A,0),5)</f>
        <v>1.7500000000000002E-2</v>
      </c>
      <c r="F805" s="4">
        <f>INDEX('Data-monthly'!A:F,MATCH(_xlfn.NUMBERVALUE(_xlfn.CONCAT(YEAR(A805),IF(MONTH(A805)&lt;10,_xlfn.CONCAT("0",MONTH(A805)),MONTH(A805)))),'Data-monthly'!A:A,0),6)</f>
        <v>14487</v>
      </c>
      <c r="G805">
        <f>_xlfn.IFNA(INDEX('Data-covid'!A:B,MATCH(Overview!A805,'Data-covid'!A:A,0),2),0)</f>
        <v>0</v>
      </c>
      <c r="H805">
        <f>INDEX('Data-weather-dates'!D:F,MATCH(Overview!A805,'Data-weather-dates'!D:D,0),3)</f>
        <v>0</v>
      </c>
      <c r="I805">
        <f>INDEX('Data-holidays'!A:B,MATCH(Overview!A805,'Data-holidays'!A:A,0),2)</f>
        <v>0</v>
      </c>
    </row>
    <row r="806" spans="1:9" x14ac:dyDescent="0.2">
      <c r="A806" s="2">
        <v>43687</v>
      </c>
      <c r="B806">
        <f>INDEX('Data-monthly'!A:B,MATCH(_xlfn.NUMBERVALUE(_xlfn.CONCAT(YEAR(A806),IF(MONTH(A806)&lt;10,_xlfn.CONCAT("0",MONTH(A806)),MONTH(A806)))),'Data-monthly'!A:A,0),2)</f>
        <v>-0.3271</v>
      </c>
      <c r="C806">
        <f>INDEX('Data-monthly'!A:C,MATCH(_xlfn.NUMBERVALUE(_xlfn.CONCAT(YEAR(A806),IF(MONTH(A806)&lt;10,_xlfn.CONCAT("0",MONTH(A806)),MONTH(A806)))),'Data-monthly'!A:A,0),3)</f>
        <v>89.8</v>
      </c>
      <c r="D806">
        <f>INDEX('Data-monthly'!A:D,MATCH(_xlfn.NUMBERVALUE(_xlfn.CONCAT(YEAR(A806),IF(MONTH(A806)&lt;10,_xlfn.CONCAT("0",MONTH(A806)),MONTH(A806)))),'Data-monthly'!A:A,0),4)</f>
        <v>3.7</v>
      </c>
      <c r="E806">
        <f>INDEX('Data-monthly'!A:E,MATCH(_xlfn.NUMBERVALUE(_xlfn.CONCAT(YEAR(A806),IF(MONTH(A806)&lt;10,_xlfn.CONCAT("0",MONTH(A806)),MONTH(A806)))),'Data-monthly'!A:A,0),5)</f>
        <v>1.7500000000000002E-2</v>
      </c>
      <c r="F806" s="4">
        <f>INDEX('Data-monthly'!A:F,MATCH(_xlfn.NUMBERVALUE(_xlfn.CONCAT(YEAR(A806),IF(MONTH(A806)&lt;10,_xlfn.CONCAT("0",MONTH(A806)),MONTH(A806)))),'Data-monthly'!A:A,0),6)</f>
        <v>14487</v>
      </c>
      <c r="G806">
        <f>_xlfn.IFNA(INDEX('Data-covid'!A:B,MATCH(Overview!A806,'Data-covid'!A:A,0),2),0)</f>
        <v>0</v>
      </c>
      <c r="H806">
        <f>INDEX('Data-weather-dates'!D:F,MATCH(Overview!A806,'Data-weather-dates'!D:D,0),3)</f>
        <v>0</v>
      </c>
      <c r="I806">
        <f>INDEX('Data-holidays'!A:B,MATCH(Overview!A806,'Data-holidays'!A:A,0),2)</f>
        <v>0</v>
      </c>
    </row>
    <row r="807" spans="1:9" x14ac:dyDescent="0.2">
      <c r="A807" s="2">
        <v>43688</v>
      </c>
      <c r="B807">
        <f>INDEX('Data-monthly'!A:B,MATCH(_xlfn.NUMBERVALUE(_xlfn.CONCAT(YEAR(A807),IF(MONTH(A807)&lt;10,_xlfn.CONCAT("0",MONTH(A807)),MONTH(A807)))),'Data-monthly'!A:A,0),2)</f>
        <v>-0.3271</v>
      </c>
      <c r="C807">
        <f>INDEX('Data-monthly'!A:C,MATCH(_xlfn.NUMBERVALUE(_xlfn.CONCAT(YEAR(A807),IF(MONTH(A807)&lt;10,_xlfn.CONCAT("0",MONTH(A807)),MONTH(A807)))),'Data-monthly'!A:A,0),3)</f>
        <v>89.8</v>
      </c>
      <c r="D807">
        <f>INDEX('Data-monthly'!A:D,MATCH(_xlfn.NUMBERVALUE(_xlfn.CONCAT(YEAR(A807),IF(MONTH(A807)&lt;10,_xlfn.CONCAT("0",MONTH(A807)),MONTH(A807)))),'Data-monthly'!A:A,0),4)</f>
        <v>3.7</v>
      </c>
      <c r="E807">
        <f>INDEX('Data-monthly'!A:E,MATCH(_xlfn.NUMBERVALUE(_xlfn.CONCAT(YEAR(A807),IF(MONTH(A807)&lt;10,_xlfn.CONCAT("0",MONTH(A807)),MONTH(A807)))),'Data-monthly'!A:A,0),5)</f>
        <v>1.7500000000000002E-2</v>
      </c>
      <c r="F807" s="4">
        <f>INDEX('Data-monthly'!A:F,MATCH(_xlfn.NUMBERVALUE(_xlfn.CONCAT(YEAR(A807),IF(MONTH(A807)&lt;10,_xlfn.CONCAT("0",MONTH(A807)),MONTH(A807)))),'Data-monthly'!A:A,0),6)</f>
        <v>14487</v>
      </c>
      <c r="G807">
        <f>_xlfn.IFNA(INDEX('Data-covid'!A:B,MATCH(Overview!A807,'Data-covid'!A:A,0),2),0)</f>
        <v>0</v>
      </c>
      <c r="H807">
        <f>INDEX('Data-weather-dates'!D:F,MATCH(Overview!A807,'Data-weather-dates'!D:D,0),3)</f>
        <v>0</v>
      </c>
      <c r="I807">
        <f>INDEX('Data-holidays'!A:B,MATCH(Overview!A807,'Data-holidays'!A:A,0),2)</f>
        <v>0</v>
      </c>
    </row>
    <row r="808" spans="1:9" x14ac:dyDescent="0.2">
      <c r="A808" s="2">
        <v>43689</v>
      </c>
      <c r="B808">
        <f>INDEX('Data-monthly'!A:B,MATCH(_xlfn.NUMBERVALUE(_xlfn.CONCAT(YEAR(A808),IF(MONTH(A808)&lt;10,_xlfn.CONCAT("0",MONTH(A808)),MONTH(A808)))),'Data-monthly'!A:A,0),2)</f>
        <v>-0.3271</v>
      </c>
      <c r="C808">
        <f>INDEX('Data-monthly'!A:C,MATCH(_xlfn.NUMBERVALUE(_xlfn.CONCAT(YEAR(A808),IF(MONTH(A808)&lt;10,_xlfn.CONCAT("0",MONTH(A808)),MONTH(A808)))),'Data-monthly'!A:A,0),3)</f>
        <v>89.8</v>
      </c>
      <c r="D808">
        <f>INDEX('Data-monthly'!A:D,MATCH(_xlfn.NUMBERVALUE(_xlfn.CONCAT(YEAR(A808),IF(MONTH(A808)&lt;10,_xlfn.CONCAT("0",MONTH(A808)),MONTH(A808)))),'Data-monthly'!A:A,0),4)</f>
        <v>3.7</v>
      </c>
      <c r="E808">
        <f>INDEX('Data-monthly'!A:E,MATCH(_xlfn.NUMBERVALUE(_xlfn.CONCAT(YEAR(A808),IF(MONTH(A808)&lt;10,_xlfn.CONCAT("0",MONTH(A808)),MONTH(A808)))),'Data-monthly'!A:A,0),5)</f>
        <v>1.7500000000000002E-2</v>
      </c>
      <c r="F808" s="4">
        <f>INDEX('Data-monthly'!A:F,MATCH(_xlfn.NUMBERVALUE(_xlfn.CONCAT(YEAR(A808),IF(MONTH(A808)&lt;10,_xlfn.CONCAT("0",MONTH(A808)),MONTH(A808)))),'Data-monthly'!A:A,0),6)</f>
        <v>14487</v>
      </c>
      <c r="G808">
        <f>_xlfn.IFNA(INDEX('Data-covid'!A:B,MATCH(Overview!A808,'Data-covid'!A:A,0),2),0)</f>
        <v>0</v>
      </c>
      <c r="H808">
        <f>INDEX('Data-weather-dates'!D:F,MATCH(Overview!A808,'Data-weather-dates'!D:D,0),3)</f>
        <v>0</v>
      </c>
      <c r="I808">
        <f>INDEX('Data-holidays'!A:B,MATCH(Overview!A808,'Data-holidays'!A:A,0),2)</f>
        <v>0</v>
      </c>
    </row>
    <row r="809" spans="1:9" x14ac:dyDescent="0.2">
      <c r="A809" s="2">
        <v>43690</v>
      </c>
      <c r="B809">
        <f>INDEX('Data-monthly'!A:B,MATCH(_xlfn.NUMBERVALUE(_xlfn.CONCAT(YEAR(A809),IF(MONTH(A809)&lt;10,_xlfn.CONCAT("0",MONTH(A809)),MONTH(A809)))),'Data-monthly'!A:A,0),2)</f>
        <v>-0.3271</v>
      </c>
      <c r="C809">
        <f>INDEX('Data-monthly'!A:C,MATCH(_xlfn.NUMBERVALUE(_xlfn.CONCAT(YEAR(A809),IF(MONTH(A809)&lt;10,_xlfn.CONCAT("0",MONTH(A809)),MONTH(A809)))),'Data-monthly'!A:A,0),3)</f>
        <v>89.8</v>
      </c>
      <c r="D809">
        <f>INDEX('Data-monthly'!A:D,MATCH(_xlfn.NUMBERVALUE(_xlfn.CONCAT(YEAR(A809),IF(MONTH(A809)&lt;10,_xlfn.CONCAT("0",MONTH(A809)),MONTH(A809)))),'Data-monthly'!A:A,0),4)</f>
        <v>3.7</v>
      </c>
      <c r="E809">
        <f>INDEX('Data-monthly'!A:E,MATCH(_xlfn.NUMBERVALUE(_xlfn.CONCAT(YEAR(A809),IF(MONTH(A809)&lt;10,_xlfn.CONCAT("0",MONTH(A809)),MONTH(A809)))),'Data-monthly'!A:A,0),5)</f>
        <v>1.7500000000000002E-2</v>
      </c>
      <c r="F809" s="4">
        <f>INDEX('Data-monthly'!A:F,MATCH(_xlfn.NUMBERVALUE(_xlfn.CONCAT(YEAR(A809),IF(MONTH(A809)&lt;10,_xlfn.CONCAT("0",MONTH(A809)),MONTH(A809)))),'Data-monthly'!A:A,0),6)</f>
        <v>14487</v>
      </c>
      <c r="G809">
        <f>_xlfn.IFNA(INDEX('Data-covid'!A:B,MATCH(Overview!A809,'Data-covid'!A:A,0),2),0)</f>
        <v>0</v>
      </c>
      <c r="H809">
        <f>INDEX('Data-weather-dates'!D:F,MATCH(Overview!A809,'Data-weather-dates'!D:D,0),3)</f>
        <v>0</v>
      </c>
      <c r="I809">
        <f>INDEX('Data-holidays'!A:B,MATCH(Overview!A809,'Data-holidays'!A:A,0),2)</f>
        <v>0</v>
      </c>
    </row>
    <row r="810" spans="1:9" x14ac:dyDescent="0.2">
      <c r="A810" s="2">
        <v>43691</v>
      </c>
      <c r="B810">
        <f>INDEX('Data-monthly'!A:B,MATCH(_xlfn.NUMBERVALUE(_xlfn.CONCAT(YEAR(A810),IF(MONTH(A810)&lt;10,_xlfn.CONCAT("0",MONTH(A810)),MONTH(A810)))),'Data-monthly'!A:A,0),2)</f>
        <v>-0.3271</v>
      </c>
      <c r="C810">
        <f>INDEX('Data-monthly'!A:C,MATCH(_xlfn.NUMBERVALUE(_xlfn.CONCAT(YEAR(A810),IF(MONTH(A810)&lt;10,_xlfn.CONCAT("0",MONTH(A810)),MONTH(A810)))),'Data-monthly'!A:A,0),3)</f>
        <v>89.8</v>
      </c>
      <c r="D810">
        <f>INDEX('Data-monthly'!A:D,MATCH(_xlfn.NUMBERVALUE(_xlfn.CONCAT(YEAR(A810),IF(MONTH(A810)&lt;10,_xlfn.CONCAT("0",MONTH(A810)),MONTH(A810)))),'Data-monthly'!A:A,0),4)</f>
        <v>3.7</v>
      </c>
      <c r="E810">
        <f>INDEX('Data-monthly'!A:E,MATCH(_xlfn.NUMBERVALUE(_xlfn.CONCAT(YEAR(A810),IF(MONTH(A810)&lt;10,_xlfn.CONCAT("0",MONTH(A810)),MONTH(A810)))),'Data-monthly'!A:A,0),5)</f>
        <v>1.7500000000000002E-2</v>
      </c>
      <c r="F810" s="4">
        <f>INDEX('Data-monthly'!A:F,MATCH(_xlfn.NUMBERVALUE(_xlfn.CONCAT(YEAR(A810),IF(MONTH(A810)&lt;10,_xlfn.CONCAT("0",MONTH(A810)),MONTH(A810)))),'Data-monthly'!A:A,0),6)</f>
        <v>14487</v>
      </c>
      <c r="G810">
        <f>_xlfn.IFNA(INDEX('Data-covid'!A:B,MATCH(Overview!A810,'Data-covid'!A:A,0),2),0)</f>
        <v>0</v>
      </c>
      <c r="H810">
        <f>INDEX('Data-weather-dates'!D:F,MATCH(Overview!A810,'Data-weather-dates'!D:D,0),3)</f>
        <v>0</v>
      </c>
      <c r="I810">
        <f>INDEX('Data-holidays'!A:B,MATCH(Overview!A810,'Data-holidays'!A:A,0),2)</f>
        <v>0</v>
      </c>
    </row>
    <row r="811" spans="1:9" x14ac:dyDescent="0.2">
      <c r="A811" s="2">
        <v>43692</v>
      </c>
      <c r="B811">
        <f>INDEX('Data-monthly'!A:B,MATCH(_xlfn.NUMBERVALUE(_xlfn.CONCAT(YEAR(A811),IF(MONTH(A811)&lt;10,_xlfn.CONCAT("0",MONTH(A811)),MONTH(A811)))),'Data-monthly'!A:A,0),2)</f>
        <v>-0.3271</v>
      </c>
      <c r="C811">
        <f>INDEX('Data-monthly'!A:C,MATCH(_xlfn.NUMBERVALUE(_xlfn.CONCAT(YEAR(A811),IF(MONTH(A811)&lt;10,_xlfn.CONCAT("0",MONTH(A811)),MONTH(A811)))),'Data-monthly'!A:A,0),3)</f>
        <v>89.8</v>
      </c>
      <c r="D811">
        <f>INDEX('Data-monthly'!A:D,MATCH(_xlfn.NUMBERVALUE(_xlfn.CONCAT(YEAR(A811),IF(MONTH(A811)&lt;10,_xlfn.CONCAT("0",MONTH(A811)),MONTH(A811)))),'Data-monthly'!A:A,0),4)</f>
        <v>3.7</v>
      </c>
      <c r="E811">
        <f>INDEX('Data-monthly'!A:E,MATCH(_xlfn.NUMBERVALUE(_xlfn.CONCAT(YEAR(A811),IF(MONTH(A811)&lt;10,_xlfn.CONCAT("0",MONTH(A811)),MONTH(A811)))),'Data-monthly'!A:A,0),5)</f>
        <v>1.7500000000000002E-2</v>
      </c>
      <c r="F811" s="4">
        <f>INDEX('Data-monthly'!A:F,MATCH(_xlfn.NUMBERVALUE(_xlfn.CONCAT(YEAR(A811),IF(MONTH(A811)&lt;10,_xlfn.CONCAT("0",MONTH(A811)),MONTH(A811)))),'Data-monthly'!A:A,0),6)</f>
        <v>14487</v>
      </c>
      <c r="G811">
        <f>_xlfn.IFNA(INDEX('Data-covid'!A:B,MATCH(Overview!A811,'Data-covid'!A:A,0),2),0)</f>
        <v>0</v>
      </c>
      <c r="H811">
        <f>INDEX('Data-weather-dates'!D:F,MATCH(Overview!A811,'Data-weather-dates'!D:D,0),3)</f>
        <v>0</v>
      </c>
      <c r="I811">
        <f>INDEX('Data-holidays'!A:B,MATCH(Overview!A811,'Data-holidays'!A:A,0),2)</f>
        <v>0</v>
      </c>
    </row>
    <row r="812" spans="1:9" x14ac:dyDescent="0.2">
      <c r="A812" s="2">
        <v>43693</v>
      </c>
      <c r="B812">
        <f>INDEX('Data-monthly'!A:B,MATCH(_xlfn.NUMBERVALUE(_xlfn.CONCAT(YEAR(A812),IF(MONTH(A812)&lt;10,_xlfn.CONCAT("0",MONTH(A812)),MONTH(A812)))),'Data-monthly'!A:A,0),2)</f>
        <v>-0.3271</v>
      </c>
      <c r="C812">
        <f>INDEX('Data-monthly'!A:C,MATCH(_xlfn.NUMBERVALUE(_xlfn.CONCAT(YEAR(A812),IF(MONTH(A812)&lt;10,_xlfn.CONCAT("0",MONTH(A812)),MONTH(A812)))),'Data-monthly'!A:A,0),3)</f>
        <v>89.8</v>
      </c>
      <c r="D812">
        <f>INDEX('Data-monthly'!A:D,MATCH(_xlfn.NUMBERVALUE(_xlfn.CONCAT(YEAR(A812),IF(MONTH(A812)&lt;10,_xlfn.CONCAT("0",MONTH(A812)),MONTH(A812)))),'Data-monthly'!A:A,0),4)</f>
        <v>3.7</v>
      </c>
      <c r="E812">
        <f>INDEX('Data-monthly'!A:E,MATCH(_xlfn.NUMBERVALUE(_xlfn.CONCAT(YEAR(A812),IF(MONTH(A812)&lt;10,_xlfn.CONCAT("0",MONTH(A812)),MONTH(A812)))),'Data-monthly'!A:A,0),5)</f>
        <v>1.7500000000000002E-2</v>
      </c>
      <c r="F812" s="4">
        <f>INDEX('Data-monthly'!A:F,MATCH(_xlfn.NUMBERVALUE(_xlfn.CONCAT(YEAR(A812),IF(MONTH(A812)&lt;10,_xlfn.CONCAT("0",MONTH(A812)),MONTH(A812)))),'Data-monthly'!A:A,0),6)</f>
        <v>14487</v>
      </c>
      <c r="G812">
        <f>_xlfn.IFNA(INDEX('Data-covid'!A:B,MATCH(Overview!A812,'Data-covid'!A:A,0),2),0)</f>
        <v>0</v>
      </c>
      <c r="H812">
        <f>INDEX('Data-weather-dates'!D:F,MATCH(Overview!A812,'Data-weather-dates'!D:D,0),3)</f>
        <v>0</v>
      </c>
      <c r="I812">
        <f>INDEX('Data-holidays'!A:B,MATCH(Overview!A812,'Data-holidays'!A:A,0),2)</f>
        <v>0</v>
      </c>
    </row>
    <row r="813" spans="1:9" x14ac:dyDescent="0.2">
      <c r="A813" s="2">
        <v>43694</v>
      </c>
      <c r="B813">
        <f>INDEX('Data-monthly'!A:B,MATCH(_xlfn.NUMBERVALUE(_xlfn.CONCAT(YEAR(A813),IF(MONTH(A813)&lt;10,_xlfn.CONCAT("0",MONTH(A813)),MONTH(A813)))),'Data-monthly'!A:A,0),2)</f>
        <v>-0.3271</v>
      </c>
      <c r="C813">
        <f>INDEX('Data-monthly'!A:C,MATCH(_xlfn.NUMBERVALUE(_xlfn.CONCAT(YEAR(A813),IF(MONTH(A813)&lt;10,_xlfn.CONCAT("0",MONTH(A813)),MONTH(A813)))),'Data-monthly'!A:A,0),3)</f>
        <v>89.8</v>
      </c>
      <c r="D813">
        <f>INDEX('Data-monthly'!A:D,MATCH(_xlfn.NUMBERVALUE(_xlfn.CONCAT(YEAR(A813),IF(MONTH(A813)&lt;10,_xlfn.CONCAT("0",MONTH(A813)),MONTH(A813)))),'Data-monthly'!A:A,0),4)</f>
        <v>3.7</v>
      </c>
      <c r="E813">
        <f>INDEX('Data-monthly'!A:E,MATCH(_xlfn.NUMBERVALUE(_xlfn.CONCAT(YEAR(A813),IF(MONTH(A813)&lt;10,_xlfn.CONCAT("0",MONTH(A813)),MONTH(A813)))),'Data-monthly'!A:A,0),5)</f>
        <v>1.7500000000000002E-2</v>
      </c>
      <c r="F813" s="4">
        <f>INDEX('Data-monthly'!A:F,MATCH(_xlfn.NUMBERVALUE(_xlfn.CONCAT(YEAR(A813),IF(MONTH(A813)&lt;10,_xlfn.CONCAT("0",MONTH(A813)),MONTH(A813)))),'Data-monthly'!A:A,0),6)</f>
        <v>14487</v>
      </c>
      <c r="G813">
        <f>_xlfn.IFNA(INDEX('Data-covid'!A:B,MATCH(Overview!A813,'Data-covid'!A:A,0),2),0)</f>
        <v>0</v>
      </c>
      <c r="H813">
        <f>INDEX('Data-weather-dates'!D:F,MATCH(Overview!A813,'Data-weather-dates'!D:D,0),3)</f>
        <v>0</v>
      </c>
      <c r="I813">
        <f>INDEX('Data-holidays'!A:B,MATCH(Overview!A813,'Data-holidays'!A:A,0),2)</f>
        <v>0</v>
      </c>
    </row>
    <row r="814" spans="1:9" x14ac:dyDescent="0.2">
      <c r="A814" s="2">
        <v>43695</v>
      </c>
      <c r="B814">
        <f>INDEX('Data-monthly'!A:B,MATCH(_xlfn.NUMBERVALUE(_xlfn.CONCAT(YEAR(A814),IF(MONTH(A814)&lt;10,_xlfn.CONCAT("0",MONTH(A814)),MONTH(A814)))),'Data-monthly'!A:A,0),2)</f>
        <v>-0.3271</v>
      </c>
      <c r="C814">
        <f>INDEX('Data-monthly'!A:C,MATCH(_xlfn.NUMBERVALUE(_xlfn.CONCAT(YEAR(A814),IF(MONTH(A814)&lt;10,_xlfn.CONCAT("0",MONTH(A814)),MONTH(A814)))),'Data-monthly'!A:A,0),3)</f>
        <v>89.8</v>
      </c>
      <c r="D814">
        <f>INDEX('Data-monthly'!A:D,MATCH(_xlfn.NUMBERVALUE(_xlfn.CONCAT(YEAR(A814),IF(MONTH(A814)&lt;10,_xlfn.CONCAT("0",MONTH(A814)),MONTH(A814)))),'Data-monthly'!A:A,0),4)</f>
        <v>3.7</v>
      </c>
      <c r="E814">
        <f>INDEX('Data-monthly'!A:E,MATCH(_xlfn.NUMBERVALUE(_xlfn.CONCAT(YEAR(A814),IF(MONTH(A814)&lt;10,_xlfn.CONCAT("0",MONTH(A814)),MONTH(A814)))),'Data-monthly'!A:A,0),5)</f>
        <v>1.7500000000000002E-2</v>
      </c>
      <c r="F814" s="4">
        <f>INDEX('Data-monthly'!A:F,MATCH(_xlfn.NUMBERVALUE(_xlfn.CONCAT(YEAR(A814),IF(MONTH(A814)&lt;10,_xlfn.CONCAT("0",MONTH(A814)),MONTH(A814)))),'Data-monthly'!A:A,0),6)</f>
        <v>14487</v>
      </c>
      <c r="G814">
        <f>_xlfn.IFNA(INDEX('Data-covid'!A:B,MATCH(Overview!A814,'Data-covid'!A:A,0),2),0)</f>
        <v>0</v>
      </c>
      <c r="H814">
        <f>INDEX('Data-weather-dates'!D:F,MATCH(Overview!A814,'Data-weather-dates'!D:D,0),3)</f>
        <v>0</v>
      </c>
      <c r="I814">
        <f>INDEX('Data-holidays'!A:B,MATCH(Overview!A814,'Data-holidays'!A:A,0),2)</f>
        <v>0</v>
      </c>
    </row>
    <row r="815" spans="1:9" x14ac:dyDescent="0.2">
      <c r="A815" s="2">
        <v>43696</v>
      </c>
      <c r="B815">
        <f>INDEX('Data-monthly'!A:B,MATCH(_xlfn.NUMBERVALUE(_xlfn.CONCAT(YEAR(A815),IF(MONTH(A815)&lt;10,_xlfn.CONCAT("0",MONTH(A815)),MONTH(A815)))),'Data-monthly'!A:A,0),2)</f>
        <v>-0.3271</v>
      </c>
      <c r="C815">
        <f>INDEX('Data-monthly'!A:C,MATCH(_xlfn.NUMBERVALUE(_xlfn.CONCAT(YEAR(A815),IF(MONTH(A815)&lt;10,_xlfn.CONCAT("0",MONTH(A815)),MONTH(A815)))),'Data-monthly'!A:A,0),3)</f>
        <v>89.8</v>
      </c>
      <c r="D815">
        <f>INDEX('Data-monthly'!A:D,MATCH(_xlfn.NUMBERVALUE(_xlfn.CONCAT(YEAR(A815),IF(MONTH(A815)&lt;10,_xlfn.CONCAT("0",MONTH(A815)),MONTH(A815)))),'Data-monthly'!A:A,0),4)</f>
        <v>3.7</v>
      </c>
      <c r="E815">
        <f>INDEX('Data-monthly'!A:E,MATCH(_xlfn.NUMBERVALUE(_xlfn.CONCAT(YEAR(A815),IF(MONTH(A815)&lt;10,_xlfn.CONCAT("0",MONTH(A815)),MONTH(A815)))),'Data-monthly'!A:A,0),5)</f>
        <v>1.7500000000000002E-2</v>
      </c>
      <c r="F815" s="4">
        <f>INDEX('Data-monthly'!A:F,MATCH(_xlfn.NUMBERVALUE(_xlfn.CONCAT(YEAR(A815),IF(MONTH(A815)&lt;10,_xlfn.CONCAT("0",MONTH(A815)),MONTH(A815)))),'Data-monthly'!A:A,0),6)</f>
        <v>14487</v>
      </c>
      <c r="G815">
        <f>_xlfn.IFNA(INDEX('Data-covid'!A:B,MATCH(Overview!A815,'Data-covid'!A:A,0),2),0)</f>
        <v>0</v>
      </c>
      <c r="H815">
        <f>INDEX('Data-weather-dates'!D:F,MATCH(Overview!A815,'Data-weather-dates'!D:D,0),3)</f>
        <v>0</v>
      </c>
      <c r="I815">
        <f>INDEX('Data-holidays'!A:B,MATCH(Overview!A815,'Data-holidays'!A:A,0),2)</f>
        <v>0</v>
      </c>
    </row>
    <row r="816" spans="1:9" x14ac:dyDescent="0.2">
      <c r="A816" s="2">
        <v>43697</v>
      </c>
      <c r="B816">
        <f>INDEX('Data-monthly'!A:B,MATCH(_xlfn.NUMBERVALUE(_xlfn.CONCAT(YEAR(A816),IF(MONTH(A816)&lt;10,_xlfn.CONCAT("0",MONTH(A816)),MONTH(A816)))),'Data-monthly'!A:A,0),2)</f>
        <v>-0.3271</v>
      </c>
      <c r="C816">
        <f>INDEX('Data-monthly'!A:C,MATCH(_xlfn.NUMBERVALUE(_xlfn.CONCAT(YEAR(A816),IF(MONTH(A816)&lt;10,_xlfn.CONCAT("0",MONTH(A816)),MONTH(A816)))),'Data-monthly'!A:A,0),3)</f>
        <v>89.8</v>
      </c>
      <c r="D816">
        <f>INDEX('Data-monthly'!A:D,MATCH(_xlfn.NUMBERVALUE(_xlfn.CONCAT(YEAR(A816),IF(MONTH(A816)&lt;10,_xlfn.CONCAT("0",MONTH(A816)),MONTH(A816)))),'Data-monthly'!A:A,0),4)</f>
        <v>3.7</v>
      </c>
      <c r="E816">
        <f>INDEX('Data-monthly'!A:E,MATCH(_xlfn.NUMBERVALUE(_xlfn.CONCAT(YEAR(A816),IF(MONTH(A816)&lt;10,_xlfn.CONCAT("0",MONTH(A816)),MONTH(A816)))),'Data-monthly'!A:A,0),5)</f>
        <v>1.7500000000000002E-2</v>
      </c>
      <c r="F816" s="4">
        <f>INDEX('Data-monthly'!A:F,MATCH(_xlfn.NUMBERVALUE(_xlfn.CONCAT(YEAR(A816),IF(MONTH(A816)&lt;10,_xlfn.CONCAT("0",MONTH(A816)),MONTH(A816)))),'Data-monthly'!A:A,0),6)</f>
        <v>14487</v>
      </c>
      <c r="G816">
        <f>_xlfn.IFNA(INDEX('Data-covid'!A:B,MATCH(Overview!A816,'Data-covid'!A:A,0),2),0)</f>
        <v>0</v>
      </c>
      <c r="H816">
        <f>INDEX('Data-weather-dates'!D:F,MATCH(Overview!A816,'Data-weather-dates'!D:D,0),3)</f>
        <v>0</v>
      </c>
      <c r="I816">
        <f>INDEX('Data-holidays'!A:B,MATCH(Overview!A816,'Data-holidays'!A:A,0),2)</f>
        <v>0</v>
      </c>
    </row>
    <row r="817" spans="1:9" x14ac:dyDescent="0.2">
      <c r="A817" s="2">
        <v>43698</v>
      </c>
      <c r="B817">
        <f>INDEX('Data-monthly'!A:B,MATCH(_xlfn.NUMBERVALUE(_xlfn.CONCAT(YEAR(A817),IF(MONTH(A817)&lt;10,_xlfn.CONCAT("0",MONTH(A817)),MONTH(A817)))),'Data-monthly'!A:A,0),2)</f>
        <v>-0.3271</v>
      </c>
      <c r="C817">
        <f>INDEX('Data-monthly'!A:C,MATCH(_xlfn.NUMBERVALUE(_xlfn.CONCAT(YEAR(A817),IF(MONTH(A817)&lt;10,_xlfn.CONCAT("0",MONTH(A817)),MONTH(A817)))),'Data-monthly'!A:A,0),3)</f>
        <v>89.8</v>
      </c>
      <c r="D817">
        <f>INDEX('Data-monthly'!A:D,MATCH(_xlfn.NUMBERVALUE(_xlfn.CONCAT(YEAR(A817),IF(MONTH(A817)&lt;10,_xlfn.CONCAT("0",MONTH(A817)),MONTH(A817)))),'Data-monthly'!A:A,0),4)</f>
        <v>3.7</v>
      </c>
      <c r="E817">
        <f>INDEX('Data-monthly'!A:E,MATCH(_xlfn.NUMBERVALUE(_xlfn.CONCAT(YEAR(A817),IF(MONTH(A817)&lt;10,_xlfn.CONCAT("0",MONTH(A817)),MONTH(A817)))),'Data-monthly'!A:A,0),5)</f>
        <v>1.7500000000000002E-2</v>
      </c>
      <c r="F817" s="4">
        <f>INDEX('Data-monthly'!A:F,MATCH(_xlfn.NUMBERVALUE(_xlfn.CONCAT(YEAR(A817),IF(MONTH(A817)&lt;10,_xlfn.CONCAT("0",MONTH(A817)),MONTH(A817)))),'Data-monthly'!A:A,0),6)</f>
        <v>14487</v>
      </c>
      <c r="G817">
        <f>_xlfn.IFNA(INDEX('Data-covid'!A:B,MATCH(Overview!A817,'Data-covid'!A:A,0),2),0)</f>
        <v>0</v>
      </c>
      <c r="H817">
        <f>INDEX('Data-weather-dates'!D:F,MATCH(Overview!A817,'Data-weather-dates'!D:D,0),3)</f>
        <v>0</v>
      </c>
      <c r="I817">
        <f>INDEX('Data-holidays'!A:B,MATCH(Overview!A817,'Data-holidays'!A:A,0),2)</f>
        <v>0</v>
      </c>
    </row>
    <row r="818" spans="1:9" x14ac:dyDescent="0.2">
      <c r="A818" s="2">
        <v>43699</v>
      </c>
      <c r="B818">
        <f>INDEX('Data-monthly'!A:B,MATCH(_xlfn.NUMBERVALUE(_xlfn.CONCAT(YEAR(A818),IF(MONTH(A818)&lt;10,_xlfn.CONCAT("0",MONTH(A818)),MONTH(A818)))),'Data-monthly'!A:A,0),2)</f>
        <v>-0.3271</v>
      </c>
      <c r="C818">
        <f>INDEX('Data-monthly'!A:C,MATCH(_xlfn.NUMBERVALUE(_xlfn.CONCAT(YEAR(A818),IF(MONTH(A818)&lt;10,_xlfn.CONCAT("0",MONTH(A818)),MONTH(A818)))),'Data-monthly'!A:A,0),3)</f>
        <v>89.8</v>
      </c>
      <c r="D818">
        <f>INDEX('Data-monthly'!A:D,MATCH(_xlfn.NUMBERVALUE(_xlfn.CONCAT(YEAR(A818),IF(MONTH(A818)&lt;10,_xlfn.CONCAT("0",MONTH(A818)),MONTH(A818)))),'Data-monthly'!A:A,0),4)</f>
        <v>3.7</v>
      </c>
      <c r="E818">
        <f>INDEX('Data-monthly'!A:E,MATCH(_xlfn.NUMBERVALUE(_xlfn.CONCAT(YEAR(A818),IF(MONTH(A818)&lt;10,_xlfn.CONCAT("0",MONTH(A818)),MONTH(A818)))),'Data-monthly'!A:A,0),5)</f>
        <v>1.7500000000000002E-2</v>
      </c>
      <c r="F818" s="4">
        <f>INDEX('Data-monthly'!A:F,MATCH(_xlfn.NUMBERVALUE(_xlfn.CONCAT(YEAR(A818),IF(MONTH(A818)&lt;10,_xlfn.CONCAT("0",MONTH(A818)),MONTH(A818)))),'Data-monthly'!A:A,0),6)</f>
        <v>14487</v>
      </c>
      <c r="G818">
        <f>_xlfn.IFNA(INDEX('Data-covid'!A:B,MATCH(Overview!A818,'Data-covid'!A:A,0),2),0)</f>
        <v>0</v>
      </c>
      <c r="H818">
        <f>INDEX('Data-weather-dates'!D:F,MATCH(Overview!A818,'Data-weather-dates'!D:D,0),3)</f>
        <v>0</v>
      </c>
      <c r="I818">
        <f>INDEX('Data-holidays'!A:B,MATCH(Overview!A818,'Data-holidays'!A:A,0),2)</f>
        <v>0</v>
      </c>
    </row>
    <row r="819" spans="1:9" x14ac:dyDescent="0.2">
      <c r="A819" s="2">
        <v>43700</v>
      </c>
      <c r="B819">
        <f>INDEX('Data-monthly'!A:B,MATCH(_xlfn.NUMBERVALUE(_xlfn.CONCAT(YEAR(A819),IF(MONTH(A819)&lt;10,_xlfn.CONCAT("0",MONTH(A819)),MONTH(A819)))),'Data-monthly'!A:A,0),2)</f>
        <v>-0.3271</v>
      </c>
      <c r="C819">
        <f>INDEX('Data-monthly'!A:C,MATCH(_xlfn.NUMBERVALUE(_xlfn.CONCAT(YEAR(A819),IF(MONTH(A819)&lt;10,_xlfn.CONCAT("0",MONTH(A819)),MONTH(A819)))),'Data-monthly'!A:A,0),3)</f>
        <v>89.8</v>
      </c>
      <c r="D819">
        <f>INDEX('Data-monthly'!A:D,MATCH(_xlfn.NUMBERVALUE(_xlfn.CONCAT(YEAR(A819),IF(MONTH(A819)&lt;10,_xlfn.CONCAT("0",MONTH(A819)),MONTH(A819)))),'Data-monthly'!A:A,0),4)</f>
        <v>3.7</v>
      </c>
      <c r="E819">
        <f>INDEX('Data-monthly'!A:E,MATCH(_xlfn.NUMBERVALUE(_xlfn.CONCAT(YEAR(A819),IF(MONTH(A819)&lt;10,_xlfn.CONCAT("0",MONTH(A819)),MONTH(A819)))),'Data-monthly'!A:A,0),5)</f>
        <v>1.7500000000000002E-2</v>
      </c>
      <c r="F819" s="4">
        <f>INDEX('Data-monthly'!A:F,MATCH(_xlfn.NUMBERVALUE(_xlfn.CONCAT(YEAR(A819),IF(MONTH(A819)&lt;10,_xlfn.CONCAT("0",MONTH(A819)),MONTH(A819)))),'Data-monthly'!A:A,0),6)</f>
        <v>14487</v>
      </c>
      <c r="G819">
        <f>_xlfn.IFNA(INDEX('Data-covid'!A:B,MATCH(Overview!A819,'Data-covid'!A:A,0),2),0)</f>
        <v>0</v>
      </c>
      <c r="H819">
        <f>INDEX('Data-weather-dates'!D:F,MATCH(Overview!A819,'Data-weather-dates'!D:D,0),3)</f>
        <v>0</v>
      </c>
      <c r="I819">
        <f>INDEX('Data-holidays'!A:B,MATCH(Overview!A819,'Data-holidays'!A:A,0),2)</f>
        <v>0</v>
      </c>
    </row>
    <row r="820" spans="1:9" x14ac:dyDescent="0.2">
      <c r="A820" s="2">
        <v>43701</v>
      </c>
      <c r="B820">
        <f>INDEX('Data-monthly'!A:B,MATCH(_xlfn.NUMBERVALUE(_xlfn.CONCAT(YEAR(A820),IF(MONTH(A820)&lt;10,_xlfn.CONCAT("0",MONTH(A820)),MONTH(A820)))),'Data-monthly'!A:A,0),2)</f>
        <v>-0.3271</v>
      </c>
      <c r="C820">
        <f>INDEX('Data-monthly'!A:C,MATCH(_xlfn.NUMBERVALUE(_xlfn.CONCAT(YEAR(A820),IF(MONTH(A820)&lt;10,_xlfn.CONCAT("0",MONTH(A820)),MONTH(A820)))),'Data-monthly'!A:A,0),3)</f>
        <v>89.8</v>
      </c>
      <c r="D820">
        <f>INDEX('Data-monthly'!A:D,MATCH(_xlfn.NUMBERVALUE(_xlfn.CONCAT(YEAR(A820),IF(MONTH(A820)&lt;10,_xlfn.CONCAT("0",MONTH(A820)),MONTH(A820)))),'Data-monthly'!A:A,0),4)</f>
        <v>3.7</v>
      </c>
      <c r="E820">
        <f>INDEX('Data-monthly'!A:E,MATCH(_xlfn.NUMBERVALUE(_xlfn.CONCAT(YEAR(A820),IF(MONTH(A820)&lt;10,_xlfn.CONCAT("0",MONTH(A820)),MONTH(A820)))),'Data-monthly'!A:A,0),5)</f>
        <v>1.7500000000000002E-2</v>
      </c>
      <c r="F820" s="4">
        <f>INDEX('Data-monthly'!A:F,MATCH(_xlfn.NUMBERVALUE(_xlfn.CONCAT(YEAR(A820),IF(MONTH(A820)&lt;10,_xlfn.CONCAT("0",MONTH(A820)),MONTH(A820)))),'Data-monthly'!A:A,0),6)</f>
        <v>14487</v>
      </c>
      <c r="G820">
        <f>_xlfn.IFNA(INDEX('Data-covid'!A:B,MATCH(Overview!A820,'Data-covid'!A:A,0),2),0)</f>
        <v>0</v>
      </c>
      <c r="H820">
        <f>INDEX('Data-weather-dates'!D:F,MATCH(Overview!A820,'Data-weather-dates'!D:D,0),3)</f>
        <v>0</v>
      </c>
      <c r="I820">
        <f>INDEX('Data-holidays'!A:B,MATCH(Overview!A820,'Data-holidays'!A:A,0),2)</f>
        <v>0</v>
      </c>
    </row>
    <row r="821" spans="1:9" x14ac:dyDescent="0.2">
      <c r="A821" s="2">
        <v>43702</v>
      </c>
      <c r="B821">
        <f>INDEX('Data-monthly'!A:B,MATCH(_xlfn.NUMBERVALUE(_xlfn.CONCAT(YEAR(A821),IF(MONTH(A821)&lt;10,_xlfn.CONCAT("0",MONTH(A821)),MONTH(A821)))),'Data-monthly'!A:A,0),2)</f>
        <v>-0.3271</v>
      </c>
      <c r="C821">
        <f>INDEX('Data-monthly'!A:C,MATCH(_xlfn.NUMBERVALUE(_xlfn.CONCAT(YEAR(A821),IF(MONTH(A821)&lt;10,_xlfn.CONCAT("0",MONTH(A821)),MONTH(A821)))),'Data-monthly'!A:A,0),3)</f>
        <v>89.8</v>
      </c>
      <c r="D821">
        <f>INDEX('Data-monthly'!A:D,MATCH(_xlfn.NUMBERVALUE(_xlfn.CONCAT(YEAR(A821),IF(MONTH(A821)&lt;10,_xlfn.CONCAT("0",MONTH(A821)),MONTH(A821)))),'Data-monthly'!A:A,0),4)</f>
        <v>3.7</v>
      </c>
      <c r="E821">
        <f>INDEX('Data-monthly'!A:E,MATCH(_xlfn.NUMBERVALUE(_xlfn.CONCAT(YEAR(A821),IF(MONTH(A821)&lt;10,_xlfn.CONCAT("0",MONTH(A821)),MONTH(A821)))),'Data-monthly'!A:A,0),5)</f>
        <v>1.7500000000000002E-2</v>
      </c>
      <c r="F821" s="4">
        <f>INDEX('Data-monthly'!A:F,MATCH(_xlfn.NUMBERVALUE(_xlfn.CONCAT(YEAR(A821),IF(MONTH(A821)&lt;10,_xlfn.CONCAT("0",MONTH(A821)),MONTH(A821)))),'Data-monthly'!A:A,0),6)</f>
        <v>14487</v>
      </c>
      <c r="G821">
        <f>_xlfn.IFNA(INDEX('Data-covid'!A:B,MATCH(Overview!A821,'Data-covid'!A:A,0),2),0)</f>
        <v>0</v>
      </c>
      <c r="H821">
        <f>INDEX('Data-weather-dates'!D:F,MATCH(Overview!A821,'Data-weather-dates'!D:D,0),3)</f>
        <v>0</v>
      </c>
      <c r="I821">
        <f>INDEX('Data-holidays'!A:B,MATCH(Overview!A821,'Data-holidays'!A:A,0),2)</f>
        <v>0</v>
      </c>
    </row>
    <row r="822" spans="1:9" x14ac:dyDescent="0.2">
      <c r="A822" s="2">
        <v>43703</v>
      </c>
      <c r="B822">
        <f>INDEX('Data-monthly'!A:B,MATCH(_xlfn.NUMBERVALUE(_xlfn.CONCAT(YEAR(A822),IF(MONTH(A822)&lt;10,_xlfn.CONCAT("0",MONTH(A822)),MONTH(A822)))),'Data-monthly'!A:A,0),2)</f>
        <v>-0.3271</v>
      </c>
      <c r="C822">
        <f>INDEX('Data-monthly'!A:C,MATCH(_xlfn.NUMBERVALUE(_xlfn.CONCAT(YEAR(A822),IF(MONTH(A822)&lt;10,_xlfn.CONCAT("0",MONTH(A822)),MONTH(A822)))),'Data-monthly'!A:A,0),3)</f>
        <v>89.8</v>
      </c>
      <c r="D822">
        <f>INDEX('Data-monthly'!A:D,MATCH(_xlfn.NUMBERVALUE(_xlfn.CONCAT(YEAR(A822),IF(MONTH(A822)&lt;10,_xlfn.CONCAT("0",MONTH(A822)),MONTH(A822)))),'Data-monthly'!A:A,0),4)</f>
        <v>3.7</v>
      </c>
      <c r="E822">
        <f>INDEX('Data-monthly'!A:E,MATCH(_xlfn.NUMBERVALUE(_xlfn.CONCAT(YEAR(A822),IF(MONTH(A822)&lt;10,_xlfn.CONCAT("0",MONTH(A822)),MONTH(A822)))),'Data-monthly'!A:A,0),5)</f>
        <v>1.7500000000000002E-2</v>
      </c>
      <c r="F822" s="4">
        <f>INDEX('Data-monthly'!A:F,MATCH(_xlfn.NUMBERVALUE(_xlfn.CONCAT(YEAR(A822),IF(MONTH(A822)&lt;10,_xlfn.CONCAT("0",MONTH(A822)),MONTH(A822)))),'Data-monthly'!A:A,0),6)</f>
        <v>14487</v>
      </c>
      <c r="G822">
        <f>_xlfn.IFNA(INDEX('Data-covid'!A:B,MATCH(Overview!A822,'Data-covid'!A:A,0),2),0)</f>
        <v>0</v>
      </c>
      <c r="H822">
        <f>INDEX('Data-weather-dates'!D:F,MATCH(Overview!A822,'Data-weather-dates'!D:D,0),3)</f>
        <v>0</v>
      </c>
      <c r="I822">
        <f>INDEX('Data-holidays'!A:B,MATCH(Overview!A822,'Data-holidays'!A:A,0),2)</f>
        <v>0</v>
      </c>
    </row>
    <row r="823" spans="1:9" x14ac:dyDescent="0.2">
      <c r="A823" s="2">
        <v>43704</v>
      </c>
      <c r="B823">
        <f>INDEX('Data-monthly'!A:B,MATCH(_xlfn.NUMBERVALUE(_xlfn.CONCAT(YEAR(A823),IF(MONTH(A823)&lt;10,_xlfn.CONCAT("0",MONTH(A823)),MONTH(A823)))),'Data-monthly'!A:A,0),2)</f>
        <v>-0.3271</v>
      </c>
      <c r="C823">
        <f>INDEX('Data-monthly'!A:C,MATCH(_xlfn.NUMBERVALUE(_xlfn.CONCAT(YEAR(A823),IF(MONTH(A823)&lt;10,_xlfn.CONCAT("0",MONTH(A823)),MONTH(A823)))),'Data-monthly'!A:A,0),3)</f>
        <v>89.8</v>
      </c>
      <c r="D823">
        <f>INDEX('Data-monthly'!A:D,MATCH(_xlfn.NUMBERVALUE(_xlfn.CONCAT(YEAR(A823),IF(MONTH(A823)&lt;10,_xlfn.CONCAT("0",MONTH(A823)),MONTH(A823)))),'Data-monthly'!A:A,0),4)</f>
        <v>3.7</v>
      </c>
      <c r="E823">
        <f>INDEX('Data-monthly'!A:E,MATCH(_xlfn.NUMBERVALUE(_xlfn.CONCAT(YEAR(A823),IF(MONTH(A823)&lt;10,_xlfn.CONCAT("0",MONTH(A823)),MONTH(A823)))),'Data-monthly'!A:A,0),5)</f>
        <v>1.7500000000000002E-2</v>
      </c>
      <c r="F823" s="4">
        <f>INDEX('Data-monthly'!A:F,MATCH(_xlfn.NUMBERVALUE(_xlfn.CONCAT(YEAR(A823),IF(MONTH(A823)&lt;10,_xlfn.CONCAT("0",MONTH(A823)),MONTH(A823)))),'Data-monthly'!A:A,0),6)</f>
        <v>14487</v>
      </c>
      <c r="G823">
        <f>_xlfn.IFNA(INDEX('Data-covid'!A:B,MATCH(Overview!A823,'Data-covid'!A:A,0),2),0)</f>
        <v>0</v>
      </c>
      <c r="H823">
        <f>INDEX('Data-weather-dates'!D:F,MATCH(Overview!A823,'Data-weather-dates'!D:D,0),3)</f>
        <v>0</v>
      </c>
      <c r="I823">
        <f>INDEX('Data-holidays'!A:B,MATCH(Overview!A823,'Data-holidays'!A:A,0),2)</f>
        <v>0</v>
      </c>
    </row>
    <row r="824" spans="1:9" x14ac:dyDescent="0.2">
      <c r="A824" s="2">
        <v>43705</v>
      </c>
      <c r="B824">
        <f>INDEX('Data-monthly'!A:B,MATCH(_xlfn.NUMBERVALUE(_xlfn.CONCAT(YEAR(A824),IF(MONTH(A824)&lt;10,_xlfn.CONCAT("0",MONTH(A824)),MONTH(A824)))),'Data-monthly'!A:A,0),2)</f>
        <v>-0.3271</v>
      </c>
      <c r="C824">
        <f>INDEX('Data-monthly'!A:C,MATCH(_xlfn.NUMBERVALUE(_xlfn.CONCAT(YEAR(A824),IF(MONTH(A824)&lt;10,_xlfn.CONCAT("0",MONTH(A824)),MONTH(A824)))),'Data-monthly'!A:A,0),3)</f>
        <v>89.8</v>
      </c>
      <c r="D824">
        <f>INDEX('Data-monthly'!A:D,MATCH(_xlfn.NUMBERVALUE(_xlfn.CONCAT(YEAR(A824),IF(MONTH(A824)&lt;10,_xlfn.CONCAT("0",MONTH(A824)),MONTH(A824)))),'Data-monthly'!A:A,0),4)</f>
        <v>3.7</v>
      </c>
      <c r="E824">
        <f>INDEX('Data-monthly'!A:E,MATCH(_xlfn.NUMBERVALUE(_xlfn.CONCAT(YEAR(A824),IF(MONTH(A824)&lt;10,_xlfn.CONCAT("0",MONTH(A824)),MONTH(A824)))),'Data-monthly'!A:A,0),5)</f>
        <v>1.7500000000000002E-2</v>
      </c>
      <c r="F824" s="4">
        <f>INDEX('Data-monthly'!A:F,MATCH(_xlfn.NUMBERVALUE(_xlfn.CONCAT(YEAR(A824),IF(MONTH(A824)&lt;10,_xlfn.CONCAT("0",MONTH(A824)),MONTH(A824)))),'Data-monthly'!A:A,0),6)</f>
        <v>14487</v>
      </c>
      <c r="G824">
        <f>_xlfn.IFNA(INDEX('Data-covid'!A:B,MATCH(Overview!A824,'Data-covid'!A:A,0),2),0)</f>
        <v>0</v>
      </c>
      <c r="H824">
        <f>INDEX('Data-weather-dates'!D:F,MATCH(Overview!A824,'Data-weather-dates'!D:D,0),3)</f>
        <v>1</v>
      </c>
      <c r="I824">
        <f>INDEX('Data-holidays'!A:B,MATCH(Overview!A824,'Data-holidays'!A:A,0),2)</f>
        <v>0</v>
      </c>
    </row>
    <row r="825" spans="1:9" x14ac:dyDescent="0.2">
      <c r="A825" s="2">
        <v>43706</v>
      </c>
      <c r="B825">
        <f>INDEX('Data-monthly'!A:B,MATCH(_xlfn.NUMBERVALUE(_xlfn.CONCAT(YEAR(A825),IF(MONTH(A825)&lt;10,_xlfn.CONCAT("0",MONTH(A825)),MONTH(A825)))),'Data-monthly'!A:A,0),2)</f>
        <v>-0.3271</v>
      </c>
      <c r="C825">
        <f>INDEX('Data-monthly'!A:C,MATCH(_xlfn.NUMBERVALUE(_xlfn.CONCAT(YEAR(A825),IF(MONTH(A825)&lt;10,_xlfn.CONCAT("0",MONTH(A825)),MONTH(A825)))),'Data-monthly'!A:A,0),3)</f>
        <v>89.8</v>
      </c>
      <c r="D825">
        <f>INDEX('Data-monthly'!A:D,MATCH(_xlfn.NUMBERVALUE(_xlfn.CONCAT(YEAR(A825),IF(MONTH(A825)&lt;10,_xlfn.CONCAT("0",MONTH(A825)),MONTH(A825)))),'Data-monthly'!A:A,0),4)</f>
        <v>3.7</v>
      </c>
      <c r="E825">
        <f>INDEX('Data-monthly'!A:E,MATCH(_xlfn.NUMBERVALUE(_xlfn.CONCAT(YEAR(A825),IF(MONTH(A825)&lt;10,_xlfn.CONCAT("0",MONTH(A825)),MONTH(A825)))),'Data-monthly'!A:A,0),5)</f>
        <v>1.7500000000000002E-2</v>
      </c>
      <c r="F825" s="4">
        <f>INDEX('Data-monthly'!A:F,MATCH(_xlfn.NUMBERVALUE(_xlfn.CONCAT(YEAR(A825),IF(MONTH(A825)&lt;10,_xlfn.CONCAT("0",MONTH(A825)),MONTH(A825)))),'Data-monthly'!A:A,0),6)</f>
        <v>14487</v>
      </c>
      <c r="G825">
        <f>_xlfn.IFNA(INDEX('Data-covid'!A:B,MATCH(Overview!A825,'Data-covid'!A:A,0),2),0)</f>
        <v>0</v>
      </c>
      <c r="H825">
        <f>INDEX('Data-weather-dates'!D:F,MATCH(Overview!A825,'Data-weather-dates'!D:D,0),3)</f>
        <v>1</v>
      </c>
      <c r="I825">
        <f>INDEX('Data-holidays'!A:B,MATCH(Overview!A825,'Data-holidays'!A:A,0),2)</f>
        <v>0</v>
      </c>
    </row>
    <row r="826" spans="1:9" x14ac:dyDescent="0.2">
      <c r="A826" s="2">
        <v>43707</v>
      </c>
      <c r="B826">
        <f>INDEX('Data-monthly'!A:B,MATCH(_xlfn.NUMBERVALUE(_xlfn.CONCAT(YEAR(A826),IF(MONTH(A826)&lt;10,_xlfn.CONCAT("0",MONTH(A826)),MONTH(A826)))),'Data-monthly'!A:A,0),2)</f>
        <v>-0.3271</v>
      </c>
      <c r="C826">
        <f>INDEX('Data-monthly'!A:C,MATCH(_xlfn.NUMBERVALUE(_xlfn.CONCAT(YEAR(A826),IF(MONTH(A826)&lt;10,_xlfn.CONCAT("0",MONTH(A826)),MONTH(A826)))),'Data-monthly'!A:A,0),3)</f>
        <v>89.8</v>
      </c>
      <c r="D826">
        <f>INDEX('Data-monthly'!A:D,MATCH(_xlfn.NUMBERVALUE(_xlfn.CONCAT(YEAR(A826),IF(MONTH(A826)&lt;10,_xlfn.CONCAT("0",MONTH(A826)),MONTH(A826)))),'Data-monthly'!A:A,0),4)</f>
        <v>3.7</v>
      </c>
      <c r="E826">
        <f>INDEX('Data-monthly'!A:E,MATCH(_xlfn.NUMBERVALUE(_xlfn.CONCAT(YEAR(A826),IF(MONTH(A826)&lt;10,_xlfn.CONCAT("0",MONTH(A826)),MONTH(A826)))),'Data-monthly'!A:A,0),5)</f>
        <v>1.7500000000000002E-2</v>
      </c>
      <c r="F826" s="4">
        <f>INDEX('Data-monthly'!A:F,MATCH(_xlfn.NUMBERVALUE(_xlfn.CONCAT(YEAR(A826),IF(MONTH(A826)&lt;10,_xlfn.CONCAT("0",MONTH(A826)),MONTH(A826)))),'Data-monthly'!A:A,0),6)</f>
        <v>14487</v>
      </c>
      <c r="G826">
        <f>_xlfn.IFNA(INDEX('Data-covid'!A:B,MATCH(Overview!A826,'Data-covid'!A:A,0),2),0)</f>
        <v>0</v>
      </c>
      <c r="H826">
        <f>INDEX('Data-weather-dates'!D:F,MATCH(Overview!A826,'Data-weather-dates'!D:D,0),3)</f>
        <v>1</v>
      </c>
      <c r="I826">
        <f>INDEX('Data-holidays'!A:B,MATCH(Overview!A826,'Data-holidays'!A:A,0),2)</f>
        <v>0</v>
      </c>
    </row>
    <row r="827" spans="1:9" x14ac:dyDescent="0.2">
      <c r="A827" s="2">
        <v>43708</v>
      </c>
      <c r="B827">
        <f>INDEX('Data-monthly'!A:B,MATCH(_xlfn.NUMBERVALUE(_xlfn.CONCAT(YEAR(A827),IF(MONTH(A827)&lt;10,_xlfn.CONCAT("0",MONTH(A827)),MONTH(A827)))),'Data-monthly'!A:A,0),2)</f>
        <v>-0.3271</v>
      </c>
      <c r="C827">
        <f>INDEX('Data-monthly'!A:C,MATCH(_xlfn.NUMBERVALUE(_xlfn.CONCAT(YEAR(A827),IF(MONTH(A827)&lt;10,_xlfn.CONCAT("0",MONTH(A827)),MONTH(A827)))),'Data-monthly'!A:A,0),3)</f>
        <v>89.8</v>
      </c>
      <c r="D827">
        <f>INDEX('Data-monthly'!A:D,MATCH(_xlfn.NUMBERVALUE(_xlfn.CONCAT(YEAR(A827),IF(MONTH(A827)&lt;10,_xlfn.CONCAT("0",MONTH(A827)),MONTH(A827)))),'Data-monthly'!A:A,0),4)</f>
        <v>3.7</v>
      </c>
      <c r="E827">
        <f>INDEX('Data-monthly'!A:E,MATCH(_xlfn.NUMBERVALUE(_xlfn.CONCAT(YEAR(A827),IF(MONTH(A827)&lt;10,_xlfn.CONCAT("0",MONTH(A827)),MONTH(A827)))),'Data-monthly'!A:A,0),5)</f>
        <v>1.7500000000000002E-2</v>
      </c>
      <c r="F827" s="4">
        <f>INDEX('Data-monthly'!A:F,MATCH(_xlfn.NUMBERVALUE(_xlfn.CONCAT(YEAR(A827),IF(MONTH(A827)&lt;10,_xlfn.CONCAT("0",MONTH(A827)),MONTH(A827)))),'Data-monthly'!A:A,0),6)</f>
        <v>14487</v>
      </c>
      <c r="G827">
        <f>_xlfn.IFNA(INDEX('Data-covid'!A:B,MATCH(Overview!A827,'Data-covid'!A:A,0),2),0)</f>
        <v>0</v>
      </c>
      <c r="H827">
        <f>INDEX('Data-weather-dates'!D:F,MATCH(Overview!A827,'Data-weather-dates'!D:D,0),3)</f>
        <v>1</v>
      </c>
      <c r="I827">
        <f>INDEX('Data-holidays'!A:B,MATCH(Overview!A827,'Data-holidays'!A:A,0),2)</f>
        <v>0</v>
      </c>
    </row>
    <row r="828" spans="1:9" x14ac:dyDescent="0.2">
      <c r="A828" s="2">
        <v>43709</v>
      </c>
      <c r="B828">
        <f>INDEX('Data-monthly'!A:B,MATCH(_xlfn.NUMBERVALUE(_xlfn.CONCAT(YEAR(A828),IF(MONTH(A828)&lt;10,_xlfn.CONCAT("0",MONTH(A828)),MONTH(A828)))),'Data-monthly'!A:A,0),2)</f>
        <v>0.1066</v>
      </c>
      <c r="C828">
        <f>INDEX('Data-monthly'!A:C,MATCH(_xlfn.NUMBERVALUE(_xlfn.CONCAT(YEAR(A828),IF(MONTH(A828)&lt;10,_xlfn.CONCAT("0",MONTH(A828)),MONTH(A828)))),'Data-monthly'!A:A,0),3)</f>
        <v>93.2</v>
      </c>
      <c r="D828">
        <f>INDEX('Data-monthly'!A:D,MATCH(_xlfn.NUMBERVALUE(_xlfn.CONCAT(YEAR(A828),IF(MONTH(A828)&lt;10,_xlfn.CONCAT("0",MONTH(A828)),MONTH(A828)))),'Data-monthly'!A:A,0),4)</f>
        <v>3.5</v>
      </c>
      <c r="E828">
        <f>INDEX('Data-monthly'!A:E,MATCH(_xlfn.NUMBERVALUE(_xlfn.CONCAT(YEAR(A828),IF(MONTH(A828)&lt;10,_xlfn.CONCAT("0",MONTH(A828)),MONTH(A828)))),'Data-monthly'!A:A,0),5)</f>
        <v>1.7100000000000001E-2</v>
      </c>
      <c r="F828" s="4">
        <f>INDEX('Data-monthly'!A:F,MATCH(_xlfn.NUMBERVALUE(_xlfn.CONCAT(YEAR(A828),IF(MONTH(A828)&lt;10,_xlfn.CONCAT("0",MONTH(A828)),MONTH(A828)))),'Data-monthly'!A:A,0),6)</f>
        <v>14511.2</v>
      </c>
      <c r="G828">
        <f>_xlfn.IFNA(INDEX('Data-covid'!A:B,MATCH(Overview!A828,'Data-covid'!A:A,0),2),0)</f>
        <v>0</v>
      </c>
      <c r="H828">
        <f>INDEX('Data-weather-dates'!D:F,MATCH(Overview!A828,'Data-weather-dates'!D:D,0),3)</f>
        <v>1</v>
      </c>
      <c r="I828">
        <f>INDEX('Data-holidays'!A:B,MATCH(Overview!A828,'Data-holidays'!A:A,0),2)</f>
        <v>0</v>
      </c>
    </row>
    <row r="829" spans="1:9" x14ac:dyDescent="0.2">
      <c r="A829" s="2">
        <v>43710</v>
      </c>
      <c r="B829">
        <f>INDEX('Data-monthly'!A:B,MATCH(_xlfn.NUMBERVALUE(_xlfn.CONCAT(YEAR(A829),IF(MONTH(A829)&lt;10,_xlfn.CONCAT("0",MONTH(A829)),MONTH(A829)))),'Data-monthly'!A:A,0),2)</f>
        <v>0.1066</v>
      </c>
      <c r="C829">
        <f>INDEX('Data-monthly'!A:C,MATCH(_xlfn.NUMBERVALUE(_xlfn.CONCAT(YEAR(A829),IF(MONTH(A829)&lt;10,_xlfn.CONCAT("0",MONTH(A829)),MONTH(A829)))),'Data-monthly'!A:A,0),3)</f>
        <v>93.2</v>
      </c>
      <c r="D829">
        <f>INDEX('Data-monthly'!A:D,MATCH(_xlfn.NUMBERVALUE(_xlfn.CONCAT(YEAR(A829),IF(MONTH(A829)&lt;10,_xlfn.CONCAT("0",MONTH(A829)),MONTH(A829)))),'Data-monthly'!A:A,0),4)</f>
        <v>3.5</v>
      </c>
      <c r="E829">
        <f>INDEX('Data-monthly'!A:E,MATCH(_xlfn.NUMBERVALUE(_xlfn.CONCAT(YEAR(A829),IF(MONTH(A829)&lt;10,_xlfn.CONCAT("0",MONTH(A829)),MONTH(A829)))),'Data-monthly'!A:A,0),5)</f>
        <v>1.7100000000000001E-2</v>
      </c>
      <c r="F829" s="4">
        <f>INDEX('Data-monthly'!A:F,MATCH(_xlfn.NUMBERVALUE(_xlfn.CONCAT(YEAR(A829),IF(MONTH(A829)&lt;10,_xlfn.CONCAT("0",MONTH(A829)),MONTH(A829)))),'Data-monthly'!A:A,0),6)</f>
        <v>14511.2</v>
      </c>
      <c r="G829">
        <f>_xlfn.IFNA(INDEX('Data-covid'!A:B,MATCH(Overview!A829,'Data-covid'!A:A,0),2),0)</f>
        <v>0</v>
      </c>
      <c r="H829">
        <f>INDEX('Data-weather-dates'!D:F,MATCH(Overview!A829,'Data-weather-dates'!D:D,0),3)</f>
        <v>1</v>
      </c>
      <c r="I829">
        <f>INDEX('Data-holidays'!A:B,MATCH(Overview!A829,'Data-holidays'!A:A,0),2)</f>
        <v>0</v>
      </c>
    </row>
    <row r="830" spans="1:9" x14ac:dyDescent="0.2">
      <c r="A830" s="2">
        <v>43711</v>
      </c>
      <c r="B830">
        <f>INDEX('Data-monthly'!A:B,MATCH(_xlfn.NUMBERVALUE(_xlfn.CONCAT(YEAR(A830),IF(MONTH(A830)&lt;10,_xlfn.CONCAT("0",MONTH(A830)),MONTH(A830)))),'Data-monthly'!A:A,0),2)</f>
        <v>0.1066</v>
      </c>
      <c r="C830">
        <f>INDEX('Data-monthly'!A:C,MATCH(_xlfn.NUMBERVALUE(_xlfn.CONCAT(YEAR(A830),IF(MONTH(A830)&lt;10,_xlfn.CONCAT("0",MONTH(A830)),MONTH(A830)))),'Data-monthly'!A:A,0),3)</f>
        <v>93.2</v>
      </c>
      <c r="D830">
        <f>INDEX('Data-monthly'!A:D,MATCH(_xlfn.NUMBERVALUE(_xlfn.CONCAT(YEAR(A830),IF(MONTH(A830)&lt;10,_xlfn.CONCAT("0",MONTH(A830)),MONTH(A830)))),'Data-monthly'!A:A,0),4)</f>
        <v>3.5</v>
      </c>
      <c r="E830">
        <f>INDEX('Data-monthly'!A:E,MATCH(_xlfn.NUMBERVALUE(_xlfn.CONCAT(YEAR(A830),IF(MONTH(A830)&lt;10,_xlfn.CONCAT("0",MONTH(A830)),MONTH(A830)))),'Data-monthly'!A:A,0),5)</f>
        <v>1.7100000000000001E-2</v>
      </c>
      <c r="F830" s="4">
        <f>INDEX('Data-monthly'!A:F,MATCH(_xlfn.NUMBERVALUE(_xlfn.CONCAT(YEAR(A830),IF(MONTH(A830)&lt;10,_xlfn.CONCAT("0",MONTH(A830)),MONTH(A830)))),'Data-monthly'!A:A,0),6)</f>
        <v>14511.2</v>
      </c>
      <c r="G830">
        <f>_xlfn.IFNA(INDEX('Data-covid'!A:B,MATCH(Overview!A830,'Data-covid'!A:A,0),2),0)</f>
        <v>0</v>
      </c>
      <c r="H830">
        <f>INDEX('Data-weather-dates'!D:F,MATCH(Overview!A830,'Data-weather-dates'!D:D,0),3)</f>
        <v>1</v>
      </c>
      <c r="I830">
        <f>INDEX('Data-holidays'!A:B,MATCH(Overview!A830,'Data-holidays'!A:A,0),2)</f>
        <v>0</v>
      </c>
    </row>
    <row r="831" spans="1:9" x14ac:dyDescent="0.2">
      <c r="A831" s="2">
        <v>43712</v>
      </c>
      <c r="B831">
        <f>INDEX('Data-monthly'!A:B,MATCH(_xlfn.NUMBERVALUE(_xlfn.CONCAT(YEAR(A831),IF(MONTH(A831)&lt;10,_xlfn.CONCAT("0",MONTH(A831)),MONTH(A831)))),'Data-monthly'!A:A,0),2)</f>
        <v>0.1066</v>
      </c>
      <c r="C831">
        <f>INDEX('Data-monthly'!A:C,MATCH(_xlfn.NUMBERVALUE(_xlfn.CONCAT(YEAR(A831),IF(MONTH(A831)&lt;10,_xlfn.CONCAT("0",MONTH(A831)),MONTH(A831)))),'Data-monthly'!A:A,0),3)</f>
        <v>93.2</v>
      </c>
      <c r="D831">
        <f>INDEX('Data-monthly'!A:D,MATCH(_xlfn.NUMBERVALUE(_xlfn.CONCAT(YEAR(A831),IF(MONTH(A831)&lt;10,_xlfn.CONCAT("0",MONTH(A831)),MONTH(A831)))),'Data-monthly'!A:A,0),4)</f>
        <v>3.5</v>
      </c>
      <c r="E831">
        <f>INDEX('Data-monthly'!A:E,MATCH(_xlfn.NUMBERVALUE(_xlfn.CONCAT(YEAR(A831),IF(MONTH(A831)&lt;10,_xlfn.CONCAT("0",MONTH(A831)),MONTH(A831)))),'Data-monthly'!A:A,0),5)</f>
        <v>1.7100000000000001E-2</v>
      </c>
      <c r="F831" s="4">
        <f>INDEX('Data-monthly'!A:F,MATCH(_xlfn.NUMBERVALUE(_xlfn.CONCAT(YEAR(A831),IF(MONTH(A831)&lt;10,_xlfn.CONCAT("0",MONTH(A831)),MONTH(A831)))),'Data-monthly'!A:A,0),6)</f>
        <v>14511.2</v>
      </c>
      <c r="G831">
        <f>_xlfn.IFNA(INDEX('Data-covid'!A:B,MATCH(Overview!A831,'Data-covid'!A:A,0),2),0)</f>
        <v>0</v>
      </c>
      <c r="H831">
        <f>INDEX('Data-weather-dates'!D:F,MATCH(Overview!A831,'Data-weather-dates'!D:D,0),3)</f>
        <v>1</v>
      </c>
      <c r="I831">
        <f>INDEX('Data-holidays'!A:B,MATCH(Overview!A831,'Data-holidays'!A:A,0),2)</f>
        <v>0</v>
      </c>
    </row>
    <row r="832" spans="1:9" x14ac:dyDescent="0.2">
      <c r="A832" s="2">
        <v>43713</v>
      </c>
      <c r="B832">
        <f>INDEX('Data-monthly'!A:B,MATCH(_xlfn.NUMBERVALUE(_xlfn.CONCAT(YEAR(A832),IF(MONTH(A832)&lt;10,_xlfn.CONCAT("0",MONTH(A832)),MONTH(A832)))),'Data-monthly'!A:A,0),2)</f>
        <v>0.1066</v>
      </c>
      <c r="C832">
        <f>INDEX('Data-monthly'!A:C,MATCH(_xlfn.NUMBERVALUE(_xlfn.CONCAT(YEAR(A832),IF(MONTH(A832)&lt;10,_xlfn.CONCAT("0",MONTH(A832)),MONTH(A832)))),'Data-monthly'!A:A,0),3)</f>
        <v>93.2</v>
      </c>
      <c r="D832">
        <f>INDEX('Data-monthly'!A:D,MATCH(_xlfn.NUMBERVALUE(_xlfn.CONCAT(YEAR(A832),IF(MONTH(A832)&lt;10,_xlfn.CONCAT("0",MONTH(A832)),MONTH(A832)))),'Data-monthly'!A:A,0),4)</f>
        <v>3.5</v>
      </c>
      <c r="E832">
        <f>INDEX('Data-monthly'!A:E,MATCH(_xlfn.NUMBERVALUE(_xlfn.CONCAT(YEAR(A832),IF(MONTH(A832)&lt;10,_xlfn.CONCAT("0",MONTH(A832)),MONTH(A832)))),'Data-monthly'!A:A,0),5)</f>
        <v>1.7100000000000001E-2</v>
      </c>
      <c r="F832" s="4">
        <f>INDEX('Data-monthly'!A:F,MATCH(_xlfn.NUMBERVALUE(_xlfn.CONCAT(YEAR(A832),IF(MONTH(A832)&lt;10,_xlfn.CONCAT("0",MONTH(A832)),MONTH(A832)))),'Data-monthly'!A:A,0),6)</f>
        <v>14511.2</v>
      </c>
      <c r="G832">
        <f>_xlfn.IFNA(INDEX('Data-covid'!A:B,MATCH(Overview!A832,'Data-covid'!A:A,0),2),0)</f>
        <v>0</v>
      </c>
      <c r="H832">
        <f>INDEX('Data-weather-dates'!D:F,MATCH(Overview!A832,'Data-weather-dates'!D:D,0),3)</f>
        <v>1</v>
      </c>
      <c r="I832">
        <f>INDEX('Data-holidays'!A:B,MATCH(Overview!A832,'Data-holidays'!A:A,0),2)</f>
        <v>0</v>
      </c>
    </row>
    <row r="833" spans="1:9" x14ac:dyDescent="0.2">
      <c r="A833" s="2">
        <v>43714</v>
      </c>
      <c r="B833">
        <f>INDEX('Data-monthly'!A:B,MATCH(_xlfn.NUMBERVALUE(_xlfn.CONCAT(YEAR(A833),IF(MONTH(A833)&lt;10,_xlfn.CONCAT("0",MONTH(A833)),MONTH(A833)))),'Data-monthly'!A:A,0),2)</f>
        <v>0.1066</v>
      </c>
      <c r="C833">
        <f>INDEX('Data-monthly'!A:C,MATCH(_xlfn.NUMBERVALUE(_xlfn.CONCAT(YEAR(A833),IF(MONTH(A833)&lt;10,_xlfn.CONCAT("0",MONTH(A833)),MONTH(A833)))),'Data-monthly'!A:A,0),3)</f>
        <v>93.2</v>
      </c>
      <c r="D833">
        <f>INDEX('Data-monthly'!A:D,MATCH(_xlfn.NUMBERVALUE(_xlfn.CONCAT(YEAR(A833),IF(MONTH(A833)&lt;10,_xlfn.CONCAT("0",MONTH(A833)),MONTH(A833)))),'Data-monthly'!A:A,0),4)</f>
        <v>3.5</v>
      </c>
      <c r="E833">
        <f>INDEX('Data-monthly'!A:E,MATCH(_xlfn.NUMBERVALUE(_xlfn.CONCAT(YEAR(A833),IF(MONTH(A833)&lt;10,_xlfn.CONCAT("0",MONTH(A833)),MONTH(A833)))),'Data-monthly'!A:A,0),5)</f>
        <v>1.7100000000000001E-2</v>
      </c>
      <c r="F833" s="4">
        <f>INDEX('Data-monthly'!A:F,MATCH(_xlfn.NUMBERVALUE(_xlfn.CONCAT(YEAR(A833),IF(MONTH(A833)&lt;10,_xlfn.CONCAT("0",MONTH(A833)),MONTH(A833)))),'Data-monthly'!A:A,0),6)</f>
        <v>14511.2</v>
      </c>
      <c r="G833">
        <f>_xlfn.IFNA(INDEX('Data-covid'!A:B,MATCH(Overview!A833,'Data-covid'!A:A,0),2),0)</f>
        <v>0</v>
      </c>
      <c r="H833">
        <f>INDEX('Data-weather-dates'!D:F,MATCH(Overview!A833,'Data-weather-dates'!D:D,0),3)</f>
        <v>1</v>
      </c>
      <c r="I833">
        <f>INDEX('Data-holidays'!A:B,MATCH(Overview!A833,'Data-holidays'!A:A,0),2)</f>
        <v>0</v>
      </c>
    </row>
    <row r="834" spans="1:9" x14ac:dyDescent="0.2">
      <c r="A834" s="2">
        <v>43715</v>
      </c>
      <c r="B834">
        <f>INDEX('Data-monthly'!A:B,MATCH(_xlfn.NUMBERVALUE(_xlfn.CONCAT(YEAR(A834),IF(MONTH(A834)&lt;10,_xlfn.CONCAT("0",MONTH(A834)),MONTH(A834)))),'Data-monthly'!A:A,0),2)</f>
        <v>0.1066</v>
      </c>
      <c r="C834">
        <f>INDEX('Data-monthly'!A:C,MATCH(_xlfn.NUMBERVALUE(_xlfn.CONCAT(YEAR(A834),IF(MONTH(A834)&lt;10,_xlfn.CONCAT("0",MONTH(A834)),MONTH(A834)))),'Data-monthly'!A:A,0),3)</f>
        <v>93.2</v>
      </c>
      <c r="D834">
        <f>INDEX('Data-monthly'!A:D,MATCH(_xlfn.NUMBERVALUE(_xlfn.CONCAT(YEAR(A834),IF(MONTH(A834)&lt;10,_xlfn.CONCAT("0",MONTH(A834)),MONTH(A834)))),'Data-monthly'!A:A,0),4)</f>
        <v>3.5</v>
      </c>
      <c r="E834">
        <f>INDEX('Data-monthly'!A:E,MATCH(_xlfn.NUMBERVALUE(_xlfn.CONCAT(YEAR(A834),IF(MONTH(A834)&lt;10,_xlfn.CONCAT("0",MONTH(A834)),MONTH(A834)))),'Data-monthly'!A:A,0),5)</f>
        <v>1.7100000000000001E-2</v>
      </c>
      <c r="F834" s="4">
        <f>INDEX('Data-monthly'!A:F,MATCH(_xlfn.NUMBERVALUE(_xlfn.CONCAT(YEAR(A834),IF(MONTH(A834)&lt;10,_xlfn.CONCAT("0",MONTH(A834)),MONTH(A834)))),'Data-monthly'!A:A,0),6)</f>
        <v>14511.2</v>
      </c>
      <c r="G834">
        <f>_xlfn.IFNA(INDEX('Data-covid'!A:B,MATCH(Overview!A834,'Data-covid'!A:A,0),2),0)</f>
        <v>0</v>
      </c>
      <c r="H834">
        <f>INDEX('Data-weather-dates'!D:F,MATCH(Overview!A834,'Data-weather-dates'!D:D,0),3)</f>
        <v>0</v>
      </c>
      <c r="I834">
        <f>INDEX('Data-holidays'!A:B,MATCH(Overview!A834,'Data-holidays'!A:A,0),2)</f>
        <v>0</v>
      </c>
    </row>
    <row r="835" spans="1:9" x14ac:dyDescent="0.2">
      <c r="A835" s="2">
        <v>43716</v>
      </c>
      <c r="B835">
        <f>INDEX('Data-monthly'!A:B,MATCH(_xlfn.NUMBERVALUE(_xlfn.CONCAT(YEAR(A835),IF(MONTH(A835)&lt;10,_xlfn.CONCAT("0",MONTH(A835)),MONTH(A835)))),'Data-monthly'!A:A,0),2)</f>
        <v>0.1066</v>
      </c>
      <c r="C835">
        <f>INDEX('Data-monthly'!A:C,MATCH(_xlfn.NUMBERVALUE(_xlfn.CONCAT(YEAR(A835),IF(MONTH(A835)&lt;10,_xlfn.CONCAT("0",MONTH(A835)),MONTH(A835)))),'Data-monthly'!A:A,0),3)</f>
        <v>93.2</v>
      </c>
      <c r="D835">
        <f>INDEX('Data-monthly'!A:D,MATCH(_xlfn.NUMBERVALUE(_xlfn.CONCAT(YEAR(A835),IF(MONTH(A835)&lt;10,_xlfn.CONCAT("0",MONTH(A835)),MONTH(A835)))),'Data-monthly'!A:A,0),4)</f>
        <v>3.5</v>
      </c>
      <c r="E835">
        <f>INDEX('Data-monthly'!A:E,MATCH(_xlfn.NUMBERVALUE(_xlfn.CONCAT(YEAR(A835),IF(MONTH(A835)&lt;10,_xlfn.CONCAT("0",MONTH(A835)),MONTH(A835)))),'Data-monthly'!A:A,0),5)</f>
        <v>1.7100000000000001E-2</v>
      </c>
      <c r="F835" s="4">
        <f>INDEX('Data-monthly'!A:F,MATCH(_xlfn.NUMBERVALUE(_xlfn.CONCAT(YEAR(A835),IF(MONTH(A835)&lt;10,_xlfn.CONCAT("0",MONTH(A835)),MONTH(A835)))),'Data-monthly'!A:A,0),6)</f>
        <v>14511.2</v>
      </c>
      <c r="G835">
        <f>_xlfn.IFNA(INDEX('Data-covid'!A:B,MATCH(Overview!A835,'Data-covid'!A:A,0),2),0)</f>
        <v>0</v>
      </c>
      <c r="H835">
        <f>INDEX('Data-weather-dates'!D:F,MATCH(Overview!A835,'Data-weather-dates'!D:D,0),3)</f>
        <v>0</v>
      </c>
      <c r="I835">
        <f>INDEX('Data-holidays'!A:B,MATCH(Overview!A835,'Data-holidays'!A:A,0),2)</f>
        <v>0</v>
      </c>
    </row>
    <row r="836" spans="1:9" x14ac:dyDescent="0.2">
      <c r="A836" s="2">
        <v>43717</v>
      </c>
      <c r="B836">
        <f>INDEX('Data-monthly'!A:B,MATCH(_xlfn.NUMBERVALUE(_xlfn.CONCAT(YEAR(A836),IF(MONTH(A836)&lt;10,_xlfn.CONCAT("0",MONTH(A836)),MONTH(A836)))),'Data-monthly'!A:A,0),2)</f>
        <v>0.1066</v>
      </c>
      <c r="C836">
        <f>INDEX('Data-monthly'!A:C,MATCH(_xlfn.NUMBERVALUE(_xlfn.CONCAT(YEAR(A836),IF(MONTH(A836)&lt;10,_xlfn.CONCAT("0",MONTH(A836)),MONTH(A836)))),'Data-monthly'!A:A,0),3)</f>
        <v>93.2</v>
      </c>
      <c r="D836">
        <f>INDEX('Data-monthly'!A:D,MATCH(_xlfn.NUMBERVALUE(_xlfn.CONCAT(YEAR(A836),IF(MONTH(A836)&lt;10,_xlfn.CONCAT("0",MONTH(A836)),MONTH(A836)))),'Data-monthly'!A:A,0),4)</f>
        <v>3.5</v>
      </c>
      <c r="E836">
        <f>INDEX('Data-monthly'!A:E,MATCH(_xlfn.NUMBERVALUE(_xlfn.CONCAT(YEAR(A836),IF(MONTH(A836)&lt;10,_xlfn.CONCAT("0",MONTH(A836)),MONTH(A836)))),'Data-monthly'!A:A,0),5)</f>
        <v>1.7100000000000001E-2</v>
      </c>
      <c r="F836" s="4">
        <f>INDEX('Data-monthly'!A:F,MATCH(_xlfn.NUMBERVALUE(_xlfn.CONCAT(YEAR(A836),IF(MONTH(A836)&lt;10,_xlfn.CONCAT("0",MONTH(A836)),MONTH(A836)))),'Data-monthly'!A:A,0),6)</f>
        <v>14511.2</v>
      </c>
      <c r="G836">
        <f>_xlfn.IFNA(INDEX('Data-covid'!A:B,MATCH(Overview!A836,'Data-covid'!A:A,0),2),0)</f>
        <v>0</v>
      </c>
      <c r="H836">
        <f>INDEX('Data-weather-dates'!D:F,MATCH(Overview!A836,'Data-weather-dates'!D:D,0),3)</f>
        <v>0</v>
      </c>
      <c r="I836">
        <f>INDEX('Data-holidays'!A:B,MATCH(Overview!A836,'Data-holidays'!A:A,0),2)</f>
        <v>0</v>
      </c>
    </row>
    <row r="837" spans="1:9" x14ac:dyDescent="0.2">
      <c r="A837" s="2">
        <v>43718</v>
      </c>
      <c r="B837">
        <f>INDEX('Data-monthly'!A:B,MATCH(_xlfn.NUMBERVALUE(_xlfn.CONCAT(YEAR(A837),IF(MONTH(A837)&lt;10,_xlfn.CONCAT("0",MONTH(A837)),MONTH(A837)))),'Data-monthly'!A:A,0),2)</f>
        <v>0.1066</v>
      </c>
      <c r="C837">
        <f>INDEX('Data-monthly'!A:C,MATCH(_xlfn.NUMBERVALUE(_xlfn.CONCAT(YEAR(A837),IF(MONTH(A837)&lt;10,_xlfn.CONCAT("0",MONTH(A837)),MONTH(A837)))),'Data-monthly'!A:A,0),3)</f>
        <v>93.2</v>
      </c>
      <c r="D837">
        <f>INDEX('Data-monthly'!A:D,MATCH(_xlfn.NUMBERVALUE(_xlfn.CONCAT(YEAR(A837),IF(MONTH(A837)&lt;10,_xlfn.CONCAT("0",MONTH(A837)),MONTH(A837)))),'Data-monthly'!A:A,0),4)</f>
        <v>3.5</v>
      </c>
      <c r="E837">
        <f>INDEX('Data-monthly'!A:E,MATCH(_xlfn.NUMBERVALUE(_xlfn.CONCAT(YEAR(A837),IF(MONTH(A837)&lt;10,_xlfn.CONCAT("0",MONTH(A837)),MONTH(A837)))),'Data-monthly'!A:A,0),5)</f>
        <v>1.7100000000000001E-2</v>
      </c>
      <c r="F837" s="4">
        <f>INDEX('Data-monthly'!A:F,MATCH(_xlfn.NUMBERVALUE(_xlfn.CONCAT(YEAR(A837),IF(MONTH(A837)&lt;10,_xlfn.CONCAT("0",MONTH(A837)),MONTH(A837)))),'Data-monthly'!A:A,0),6)</f>
        <v>14511.2</v>
      </c>
      <c r="G837">
        <f>_xlfn.IFNA(INDEX('Data-covid'!A:B,MATCH(Overview!A837,'Data-covid'!A:A,0),2),0)</f>
        <v>0</v>
      </c>
      <c r="H837">
        <f>INDEX('Data-weather-dates'!D:F,MATCH(Overview!A837,'Data-weather-dates'!D:D,0),3)</f>
        <v>0</v>
      </c>
      <c r="I837">
        <f>INDEX('Data-holidays'!A:B,MATCH(Overview!A837,'Data-holidays'!A:A,0),2)</f>
        <v>0</v>
      </c>
    </row>
    <row r="838" spans="1:9" x14ac:dyDescent="0.2">
      <c r="A838" s="2">
        <v>43719</v>
      </c>
      <c r="B838">
        <f>INDEX('Data-monthly'!A:B,MATCH(_xlfn.NUMBERVALUE(_xlfn.CONCAT(YEAR(A838),IF(MONTH(A838)&lt;10,_xlfn.CONCAT("0",MONTH(A838)),MONTH(A838)))),'Data-monthly'!A:A,0),2)</f>
        <v>0.1066</v>
      </c>
      <c r="C838">
        <f>INDEX('Data-monthly'!A:C,MATCH(_xlfn.NUMBERVALUE(_xlfn.CONCAT(YEAR(A838),IF(MONTH(A838)&lt;10,_xlfn.CONCAT("0",MONTH(A838)),MONTH(A838)))),'Data-monthly'!A:A,0),3)</f>
        <v>93.2</v>
      </c>
      <c r="D838">
        <f>INDEX('Data-monthly'!A:D,MATCH(_xlfn.NUMBERVALUE(_xlfn.CONCAT(YEAR(A838),IF(MONTH(A838)&lt;10,_xlfn.CONCAT("0",MONTH(A838)),MONTH(A838)))),'Data-monthly'!A:A,0),4)</f>
        <v>3.5</v>
      </c>
      <c r="E838">
        <f>INDEX('Data-monthly'!A:E,MATCH(_xlfn.NUMBERVALUE(_xlfn.CONCAT(YEAR(A838),IF(MONTH(A838)&lt;10,_xlfn.CONCAT("0",MONTH(A838)),MONTH(A838)))),'Data-monthly'!A:A,0),5)</f>
        <v>1.7100000000000001E-2</v>
      </c>
      <c r="F838" s="4">
        <f>INDEX('Data-monthly'!A:F,MATCH(_xlfn.NUMBERVALUE(_xlfn.CONCAT(YEAR(A838),IF(MONTH(A838)&lt;10,_xlfn.CONCAT("0",MONTH(A838)),MONTH(A838)))),'Data-monthly'!A:A,0),6)</f>
        <v>14511.2</v>
      </c>
      <c r="G838">
        <f>_xlfn.IFNA(INDEX('Data-covid'!A:B,MATCH(Overview!A838,'Data-covid'!A:A,0),2),0)</f>
        <v>0</v>
      </c>
      <c r="H838">
        <f>INDEX('Data-weather-dates'!D:F,MATCH(Overview!A838,'Data-weather-dates'!D:D,0),3)</f>
        <v>0</v>
      </c>
      <c r="I838">
        <f>INDEX('Data-holidays'!A:B,MATCH(Overview!A838,'Data-holidays'!A:A,0),2)</f>
        <v>0</v>
      </c>
    </row>
    <row r="839" spans="1:9" x14ac:dyDescent="0.2">
      <c r="A839" s="2">
        <v>43720</v>
      </c>
      <c r="B839">
        <f>INDEX('Data-monthly'!A:B,MATCH(_xlfn.NUMBERVALUE(_xlfn.CONCAT(YEAR(A839),IF(MONTH(A839)&lt;10,_xlfn.CONCAT("0",MONTH(A839)),MONTH(A839)))),'Data-monthly'!A:A,0),2)</f>
        <v>0.1066</v>
      </c>
      <c r="C839">
        <f>INDEX('Data-monthly'!A:C,MATCH(_xlfn.NUMBERVALUE(_xlfn.CONCAT(YEAR(A839),IF(MONTH(A839)&lt;10,_xlfn.CONCAT("0",MONTH(A839)),MONTH(A839)))),'Data-monthly'!A:A,0),3)</f>
        <v>93.2</v>
      </c>
      <c r="D839">
        <f>INDEX('Data-monthly'!A:D,MATCH(_xlfn.NUMBERVALUE(_xlfn.CONCAT(YEAR(A839),IF(MONTH(A839)&lt;10,_xlfn.CONCAT("0",MONTH(A839)),MONTH(A839)))),'Data-monthly'!A:A,0),4)</f>
        <v>3.5</v>
      </c>
      <c r="E839">
        <f>INDEX('Data-monthly'!A:E,MATCH(_xlfn.NUMBERVALUE(_xlfn.CONCAT(YEAR(A839),IF(MONTH(A839)&lt;10,_xlfn.CONCAT("0",MONTH(A839)),MONTH(A839)))),'Data-monthly'!A:A,0),5)</f>
        <v>1.7100000000000001E-2</v>
      </c>
      <c r="F839" s="4">
        <f>INDEX('Data-monthly'!A:F,MATCH(_xlfn.NUMBERVALUE(_xlfn.CONCAT(YEAR(A839),IF(MONTH(A839)&lt;10,_xlfn.CONCAT("0",MONTH(A839)),MONTH(A839)))),'Data-monthly'!A:A,0),6)</f>
        <v>14511.2</v>
      </c>
      <c r="G839">
        <f>_xlfn.IFNA(INDEX('Data-covid'!A:B,MATCH(Overview!A839,'Data-covid'!A:A,0),2),0)</f>
        <v>0</v>
      </c>
      <c r="H839">
        <f>INDEX('Data-weather-dates'!D:F,MATCH(Overview!A839,'Data-weather-dates'!D:D,0),3)</f>
        <v>0</v>
      </c>
      <c r="I839">
        <f>INDEX('Data-holidays'!A:B,MATCH(Overview!A839,'Data-holidays'!A:A,0),2)</f>
        <v>0</v>
      </c>
    </row>
    <row r="840" spans="1:9" x14ac:dyDescent="0.2">
      <c r="A840" s="2">
        <v>43721</v>
      </c>
      <c r="B840">
        <f>INDEX('Data-monthly'!A:B,MATCH(_xlfn.NUMBERVALUE(_xlfn.CONCAT(YEAR(A840),IF(MONTH(A840)&lt;10,_xlfn.CONCAT("0",MONTH(A840)),MONTH(A840)))),'Data-monthly'!A:A,0),2)</f>
        <v>0.1066</v>
      </c>
      <c r="C840">
        <f>INDEX('Data-monthly'!A:C,MATCH(_xlfn.NUMBERVALUE(_xlfn.CONCAT(YEAR(A840),IF(MONTH(A840)&lt;10,_xlfn.CONCAT("0",MONTH(A840)),MONTH(A840)))),'Data-monthly'!A:A,0),3)</f>
        <v>93.2</v>
      </c>
      <c r="D840">
        <f>INDEX('Data-monthly'!A:D,MATCH(_xlfn.NUMBERVALUE(_xlfn.CONCAT(YEAR(A840),IF(MONTH(A840)&lt;10,_xlfn.CONCAT("0",MONTH(A840)),MONTH(A840)))),'Data-monthly'!A:A,0),4)</f>
        <v>3.5</v>
      </c>
      <c r="E840">
        <f>INDEX('Data-monthly'!A:E,MATCH(_xlfn.NUMBERVALUE(_xlfn.CONCAT(YEAR(A840),IF(MONTH(A840)&lt;10,_xlfn.CONCAT("0",MONTH(A840)),MONTH(A840)))),'Data-monthly'!A:A,0),5)</f>
        <v>1.7100000000000001E-2</v>
      </c>
      <c r="F840" s="4">
        <f>INDEX('Data-monthly'!A:F,MATCH(_xlfn.NUMBERVALUE(_xlfn.CONCAT(YEAR(A840),IF(MONTH(A840)&lt;10,_xlfn.CONCAT("0",MONTH(A840)),MONTH(A840)))),'Data-monthly'!A:A,0),6)</f>
        <v>14511.2</v>
      </c>
      <c r="G840">
        <f>_xlfn.IFNA(INDEX('Data-covid'!A:B,MATCH(Overview!A840,'Data-covid'!A:A,0),2),0)</f>
        <v>0</v>
      </c>
      <c r="H840">
        <f>INDEX('Data-weather-dates'!D:F,MATCH(Overview!A840,'Data-weather-dates'!D:D,0),3)</f>
        <v>0</v>
      </c>
      <c r="I840">
        <f>INDEX('Data-holidays'!A:B,MATCH(Overview!A840,'Data-holidays'!A:A,0),2)</f>
        <v>0</v>
      </c>
    </row>
    <row r="841" spans="1:9" x14ac:dyDescent="0.2">
      <c r="A841" s="2">
        <v>43722</v>
      </c>
      <c r="B841">
        <f>INDEX('Data-monthly'!A:B,MATCH(_xlfn.NUMBERVALUE(_xlfn.CONCAT(YEAR(A841),IF(MONTH(A841)&lt;10,_xlfn.CONCAT("0",MONTH(A841)),MONTH(A841)))),'Data-monthly'!A:A,0),2)</f>
        <v>0.1066</v>
      </c>
      <c r="C841">
        <f>INDEX('Data-monthly'!A:C,MATCH(_xlfn.NUMBERVALUE(_xlfn.CONCAT(YEAR(A841),IF(MONTH(A841)&lt;10,_xlfn.CONCAT("0",MONTH(A841)),MONTH(A841)))),'Data-monthly'!A:A,0),3)</f>
        <v>93.2</v>
      </c>
      <c r="D841">
        <f>INDEX('Data-monthly'!A:D,MATCH(_xlfn.NUMBERVALUE(_xlfn.CONCAT(YEAR(A841),IF(MONTH(A841)&lt;10,_xlfn.CONCAT("0",MONTH(A841)),MONTH(A841)))),'Data-monthly'!A:A,0),4)</f>
        <v>3.5</v>
      </c>
      <c r="E841">
        <f>INDEX('Data-monthly'!A:E,MATCH(_xlfn.NUMBERVALUE(_xlfn.CONCAT(YEAR(A841),IF(MONTH(A841)&lt;10,_xlfn.CONCAT("0",MONTH(A841)),MONTH(A841)))),'Data-monthly'!A:A,0),5)</f>
        <v>1.7100000000000001E-2</v>
      </c>
      <c r="F841" s="4">
        <f>INDEX('Data-monthly'!A:F,MATCH(_xlfn.NUMBERVALUE(_xlfn.CONCAT(YEAR(A841),IF(MONTH(A841)&lt;10,_xlfn.CONCAT("0",MONTH(A841)),MONTH(A841)))),'Data-monthly'!A:A,0),6)</f>
        <v>14511.2</v>
      </c>
      <c r="G841">
        <f>_xlfn.IFNA(INDEX('Data-covid'!A:B,MATCH(Overview!A841,'Data-covid'!A:A,0),2),0)</f>
        <v>0</v>
      </c>
      <c r="H841">
        <f>INDEX('Data-weather-dates'!D:F,MATCH(Overview!A841,'Data-weather-dates'!D:D,0),3)</f>
        <v>0</v>
      </c>
      <c r="I841">
        <f>INDEX('Data-holidays'!A:B,MATCH(Overview!A841,'Data-holidays'!A:A,0),2)</f>
        <v>0</v>
      </c>
    </row>
    <row r="842" spans="1:9" x14ac:dyDescent="0.2">
      <c r="A842" s="2">
        <v>43723</v>
      </c>
      <c r="B842">
        <f>INDEX('Data-monthly'!A:B,MATCH(_xlfn.NUMBERVALUE(_xlfn.CONCAT(YEAR(A842),IF(MONTH(A842)&lt;10,_xlfn.CONCAT("0",MONTH(A842)),MONTH(A842)))),'Data-monthly'!A:A,0),2)</f>
        <v>0.1066</v>
      </c>
      <c r="C842">
        <f>INDEX('Data-monthly'!A:C,MATCH(_xlfn.NUMBERVALUE(_xlfn.CONCAT(YEAR(A842),IF(MONTH(A842)&lt;10,_xlfn.CONCAT("0",MONTH(A842)),MONTH(A842)))),'Data-monthly'!A:A,0),3)</f>
        <v>93.2</v>
      </c>
      <c r="D842">
        <f>INDEX('Data-monthly'!A:D,MATCH(_xlfn.NUMBERVALUE(_xlfn.CONCAT(YEAR(A842),IF(MONTH(A842)&lt;10,_xlfn.CONCAT("0",MONTH(A842)),MONTH(A842)))),'Data-monthly'!A:A,0),4)</f>
        <v>3.5</v>
      </c>
      <c r="E842">
        <f>INDEX('Data-monthly'!A:E,MATCH(_xlfn.NUMBERVALUE(_xlfn.CONCAT(YEAR(A842),IF(MONTH(A842)&lt;10,_xlfn.CONCAT("0",MONTH(A842)),MONTH(A842)))),'Data-monthly'!A:A,0),5)</f>
        <v>1.7100000000000001E-2</v>
      </c>
      <c r="F842" s="4">
        <f>INDEX('Data-monthly'!A:F,MATCH(_xlfn.NUMBERVALUE(_xlfn.CONCAT(YEAR(A842),IF(MONTH(A842)&lt;10,_xlfn.CONCAT("0",MONTH(A842)),MONTH(A842)))),'Data-monthly'!A:A,0),6)</f>
        <v>14511.2</v>
      </c>
      <c r="G842">
        <f>_xlfn.IFNA(INDEX('Data-covid'!A:B,MATCH(Overview!A842,'Data-covid'!A:A,0),2),0)</f>
        <v>0</v>
      </c>
      <c r="H842">
        <f>INDEX('Data-weather-dates'!D:F,MATCH(Overview!A842,'Data-weather-dates'!D:D,0),3)</f>
        <v>0</v>
      </c>
      <c r="I842">
        <f>INDEX('Data-holidays'!A:B,MATCH(Overview!A842,'Data-holidays'!A:A,0),2)</f>
        <v>0</v>
      </c>
    </row>
    <row r="843" spans="1:9" x14ac:dyDescent="0.2">
      <c r="A843" s="2">
        <v>43724</v>
      </c>
      <c r="B843">
        <f>INDEX('Data-monthly'!A:B,MATCH(_xlfn.NUMBERVALUE(_xlfn.CONCAT(YEAR(A843),IF(MONTH(A843)&lt;10,_xlfn.CONCAT("0",MONTH(A843)),MONTH(A843)))),'Data-monthly'!A:A,0),2)</f>
        <v>0.1066</v>
      </c>
      <c r="C843">
        <f>INDEX('Data-monthly'!A:C,MATCH(_xlfn.NUMBERVALUE(_xlfn.CONCAT(YEAR(A843),IF(MONTH(A843)&lt;10,_xlfn.CONCAT("0",MONTH(A843)),MONTH(A843)))),'Data-monthly'!A:A,0),3)</f>
        <v>93.2</v>
      </c>
      <c r="D843">
        <f>INDEX('Data-monthly'!A:D,MATCH(_xlfn.NUMBERVALUE(_xlfn.CONCAT(YEAR(A843),IF(MONTH(A843)&lt;10,_xlfn.CONCAT("0",MONTH(A843)),MONTH(A843)))),'Data-monthly'!A:A,0),4)</f>
        <v>3.5</v>
      </c>
      <c r="E843">
        <f>INDEX('Data-monthly'!A:E,MATCH(_xlfn.NUMBERVALUE(_xlfn.CONCAT(YEAR(A843),IF(MONTH(A843)&lt;10,_xlfn.CONCAT("0",MONTH(A843)),MONTH(A843)))),'Data-monthly'!A:A,0),5)</f>
        <v>1.7100000000000001E-2</v>
      </c>
      <c r="F843" s="4">
        <f>INDEX('Data-monthly'!A:F,MATCH(_xlfn.NUMBERVALUE(_xlfn.CONCAT(YEAR(A843),IF(MONTH(A843)&lt;10,_xlfn.CONCAT("0",MONTH(A843)),MONTH(A843)))),'Data-monthly'!A:A,0),6)</f>
        <v>14511.2</v>
      </c>
      <c r="G843">
        <f>_xlfn.IFNA(INDEX('Data-covid'!A:B,MATCH(Overview!A843,'Data-covid'!A:A,0),2),0)</f>
        <v>0</v>
      </c>
      <c r="H843">
        <f>INDEX('Data-weather-dates'!D:F,MATCH(Overview!A843,'Data-weather-dates'!D:D,0),3)</f>
        <v>0</v>
      </c>
      <c r="I843">
        <f>INDEX('Data-holidays'!A:B,MATCH(Overview!A843,'Data-holidays'!A:A,0),2)</f>
        <v>0</v>
      </c>
    </row>
    <row r="844" spans="1:9" x14ac:dyDescent="0.2">
      <c r="A844" s="2">
        <v>43725</v>
      </c>
      <c r="B844">
        <f>INDEX('Data-monthly'!A:B,MATCH(_xlfn.NUMBERVALUE(_xlfn.CONCAT(YEAR(A844),IF(MONTH(A844)&lt;10,_xlfn.CONCAT("0",MONTH(A844)),MONTH(A844)))),'Data-monthly'!A:A,0),2)</f>
        <v>0.1066</v>
      </c>
      <c r="C844">
        <f>INDEX('Data-monthly'!A:C,MATCH(_xlfn.NUMBERVALUE(_xlfn.CONCAT(YEAR(A844),IF(MONTH(A844)&lt;10,_xlfn.CONCAT("0",MONTH(A844)),MONTH(A844)))),'Data-monthly'!A:A,0),3)</f>
        <v>93.2</v>
      </c>
      <c r="D844">
        <f>INDEX('Data-monthly'!A:D,MATCH(_xlfn.NUMBERVALUE(_xlfn.CONCAT(YEAR(A844),IF(MONTH(A844)&lt;10,_xlfn.CONCAT("0",MONTH(A844)),MONTH(A844)))),'Data-monthly'!A:A,0),4)</f>
        <v>3.5</v>
      </c>
      <c r="E844">
        <f>INDEX('Data-monthly'!A:E,MATCH(_xlfn.NUMBERVALUE(_xlfn.CONCAT(YEAR(A844),IF(MONTH(A844)&lt;10,_xlfn.CONCAT("0",MONTH(A844)),MONTH(A844)))),'Data-monthly'!A:A,0),5)</f>
        <v>1.7100000000000001E-2</v>
      </c>
      <c r="F844" s="4">
        <f>INDEX('Data-monthly'!A:F,MATCH(_xlfn.NUMBERVALUE(_xlfn.CONCAT(YEAR(A844),IF(MONTH(A844)&lt;10,_xlfn.CONCAT("0",MONTH(A844)),MONTH(A844)))),'Data-monthly'!A:A,0),6)</f>
        <v>14511.2</v>
      </c>
      <c r="G844">
        <f>_xlfn.IFNA(INDEX('Data-covid'!A:B,MATCH(Overview!A844,'Data-covid'!A:A,0),2),0)</f>
        <v>0</v>
      </c>
      <c r="H844">
        <f>INDEX('Data-weather-dates'!D:F,MATCH(Overview!A844,'Data-weather-dates'!D:D,0),3)</f>
        <v>1</v>
      </c>
      <c r="I844">
        <f>INDEX('Data-holidays'!A:B,MATCH(Overview!A844,'Data-holidays'!A:A,0),2)</f>
        <v>0</v>
      </c>
    </row>
    <row r="845" spans="1:9" x14ac:dyDescent="0.2">
      <c r="A845" s="2">
        <v>43726</v>
      </c>
      <c r="B845">
        <f>INDEX('Data-monthly'!A:B,MATCH(_xlfn.NUMBERVALUE(_xlfn.CONCAT(YEAR(A845),IF(MONTH(A845)&lt;10,_xlfn.CONCAT("0",MONTH(A845)),MONTH(A845)))),'Data-monthly'!A:A,0),2)</f>
        <v>0.1066</v>
      </c>
      <c r="C845">
        <f>INDEX('Data-monthly'!A:C,MATCH(_xlfn.NUMBERVALUE(_xlfn.CONCAT(YEAR(A845),IF(MONTH(A845)&lt;10,_xlfn.CONCAT("0",MONTH(A845)),MONTH(A845)))),'Data-monthly'!A:A,0),3)</f>
        <v>93.2</v>
      </c>
      <c r="D845">
        <f>INDEX('Data-monthly'!A:D,MATCH(_xlfn.NUMBERVALUE(_xlfn.CONCAT(YEAR(A845),IF(MONTH(A845)&lt;10,_xlfn.CONCAT("0",MONTH(A845)),MONTH(A845)))),'Data-monthly'!A:A,0),4)</f>
        <v>3.5</v>
      </c>
      <c r="E845">
        <f>INDEX('Data-monthly'!A:E,MATCH(_xlfn.NUMBERVALUE(_xlfn.CONCAT(YEAR(A845),IF(MONTH(A845)&lt;10,_xlfn.CONCAT("0",MONTH(A845)),MONTH(A845)))),'Data-monthly'!A:A,0),5)</f>
        <v>1.7100000000000001E-2</v>
      </c>
      <c r="F845" s="4">
        <f>INDEX('Data-monthly'!A:F,MATCH(_xlfn.NUMBERVALUE(_xlfn.CONCAT(YEAR(A845),IF(MONTH(A845)&lt;10,_xlfn.CONCAT("0",MONTH(A845)),MONTH(A845)))),'Data-monthly'!A:A,0),6)</f>
        <v>14511.2</v>
      </c>
      <c r="G845">
        <f>_xlfn.IFNA(INDEX('Data-covid'!A:B,MATCH(Overview!A845,'Data-covid'!A:A,0),2),0)</f>
        <v>0</v>
      </c>
      <c r="H845">
        <f>INDEX('Data-weather-dates'!D:F,MATCH(Overview!A845,'Data-weather-dates'!D:D,0),3)</f>
        <v>1</v>
      </c>
      <c r="I845">
        <f>INDEX('Data-holidays'!A:B,MATCH(Overview!A845,'Data-holidays'!A:A,0),2)</f>
        <v>0</v>
      </c>
    </row>
    <row r="846" spans="1:9" x14ac:dyDescent="0.2">
      <c r="A846" s="2">
        <v>43727</v>
      </c>
      <c r="B846">
        <f>INDEX('Data-monthly'!A:B,MATCH(_xlfn.NUMBERVALUE(_xlfn.CONCAT(YEAR(A846),IF(MONTH(A846)&lt;10,_xlfn.CONCAT("0",MONTH(A846)),MONTH(A846)))),'Data-monthly'!A:A,0),2)</f>
        <v>0.1066</v>
      </c>
      <c r="C846">
        <f>INDEX('Data-monthly'!A:C,MATCH(_xlfn.NUMBERVALUE(_xlfn.CONCAT(YEAR(A846),IF(MONTH(A846)&lt;10,_xlfn.CONCAT("0",MONTH(A846)),MONTH(A846)))),'Data-monthly'!A:A,0),3)</f>
        <v>93.2</v>
      </c>
      <c r="D846">
        <f>INDEX('Data-monthly'!A:D,MATCH(_xlfn.NUMBERVALUE(_xlfn.CONCAT(YEAR(A846),IF(MONTH(A846)&lt;10,_xlfn.CONCAT("0",MONTH(A846)),MONTH(A846)))),'Data-monthly'!A:A,0),4)</f>
        <v>3.5</v>
      </c>
      <c r="E846">
        <f>INDEX('Data-monthly'!A:E,MATCH(_xlfn.NUMBERVALUE(_xlfn.CONCAT(YEAR(A846),IF(MONTH(A846)&lt;10,_xlfn.CONCAT("0",MONTH(A846)),MONTH(A846)))),'Data-monthly'!A:A,0),5)</f>
        <v>1.7100000000000001E-2</v>
      </c>
      <c r="F846" s="4">
        <f>INDEX('Data-monthly'!A:F,MATCH(_xlfn.NUMBERVALUE(_xlfn.CONCAT(YEAR(A846),IF(MONTH(A846)&lt;10,_xlfn.CONCAT("0",MONTH(A846)),MONTH(A846)))),'Data-monthly'!A:A,0),6)</f>
        <v>14511.2</v>
      </c>
      <c r="G846">
        <f>_xlfn.IFNA(INDEX('Data-covid'!A:B,MATCH(Overview!A846,'Data-covid'!A:A,0),2),0)</f>
        <v>0</v>
      </c>
      <c r="H846">
        <f>INDEX('Data-weather-dates'!D:F,MATCH(Overview!A846,'Data-weather-dates'!D:D,0),3)</f>
        <v>1</v>
      </c>
      <c r="I846">
        <f>INDEX('Data-holidays'!A:B,MATCH(Overview!A846,'Data-holidays'!A:A,0),2)</f>
        <v>0</v>
      </c>
    </row>
    <row r="847" spans="1:9" x14ac:dyDescent="0.2">
      <c r="A847" s="2">
        <v>43728</v>
      </c>
      <c r="B847">
        <f>INDEX('Data-monthly'!A:B,MATCH(_xlfn.NUMBERVALUE(_xlfn.CONCAT(YEAR(A847),IF(MONTH(A847)&lt;10,_xlfn.CONCAT("0",MONTH(A847)),MONTH(A847)))),'Data-monthly'!A:A,0),2)</f>
        <v>0.1066</v>
      </c>
      <c r="C847">
        <f>INDEX('Data-monthly'!A:C,MATCH(_xlfn.NUMBERVALUE(_xlfn.CONCAT(YEAR(A847),IF(MONTH(A847)&lt;10,_xlfn.CONCAT("0",MONTH(A847)),MONTH(A847)))),'Data-monthly'!A:A,0),3)</f>
        <v>93.2</v>
      </c>
      <c r="D847">
        <f>INDEX('Data-monthly'!A:D,MATCH(_xlfn.NUMBERVALUE(_xlfn.CONCAT(YEAR(A847),IF(MONTH(A847)&lt;10,_xlfn.CONCAT("0",MONTH(A847)),MONTH(A847)))),'Data-monthly'!A:A,0),4)</f>
        <v>3.5</v>
      </c>
      <c r="E847">
        <f>INDEX('Data-monthly'!A:E,MATCH(_xlfn.NUMBERVALUE(_xlfn.CONCAT(YEAR(A847),IF(MONTH(A847)&lt;10,_xlfn.CONCAT("0",MONTH(A847)),MONTH(A847)))),'Data-monthly'!A:A,0),5)</f>
        <v>1.7100000000000001E-2</v>
      </c>
      <c r="F847" s="4">
        <f>INDEX('Data-monthly'!A:F,MATCH(_xlfn.NUMBERVALUE(_xlfn.CONCAT(YEAR(A847),IF(MONTH(A847)&lt;10,_xlfn.CONCAT("0",MONTH(A847)),MONTH(A847)))),'Data-monthly'!A:A,0),6)</f>
        <v>14511.2</v>
      </c>
      <c r="G847">
        <f>_xlfn.IFNA(INDEX('Data-covid'!A:B,MATCH(Overview!A847,'Data-covid'!A:A,0),2),0)</f>
        <v>0</v>
      </c>
      <c r="H847">
        <f>INDEX('Data-weather-dates'!D:F,MATCH(Overview!A847,'Data-weather-dates'!D:D,0),3)</f>
        <v>1</v>
      </c>
      <c r="I847">
        <f>INDEX('Data-holidays'!A:B,MATCH(Overview!A847,'Data-holidays'!A:A,0),2)</f>
        <v>0</v>
      </c>
    </row>
    <row r="848" spans="1:9" x14ac:dyDescent="0.2">
      <c r="A848" s="2">
        <v>43729</v>
      </c>
      <c r="B848">
        <f>INDEX('Data-monthly'!A:B,MATCH(_xlfn.NUMBERVALUE(_xlfn.CONCAT(YEAR(A848),IF(MONTH(A848)&lt;10,_xlfn.CONCAT("0",MONTH(A848)),MONTH(A848)))),'Data-monthly'!A:A,0),2)</f>
        <v>0.1066</v>
      </c>
      <c r="C848">
        <f>INDEX('Data-monthly'!A:C,MATCH(_xlfn.NUMBERVALUE(_xlfn.CONCAT(YEAR(A848),IF(MONTH(A848)&lt;10,_xlfn.CONCAT("0",MONTH(A848)),MONTH(A848)))),'Data-monthly'!A:A,0),3)</f>
        <v>93.2</v>
      </c>
      <c r="D848">
        <f>INDEX('Data-monthly'!A:D,MATCH(_xlfn.NUMBERVALUE(_xlfn.CONCAT(YEAR(A848),IF(MONTH(A848)&lt;10,_xlfn.CONCAT("0",MONTH(A848)),MONTH(A848)))),'Data-monthly'!A:A,0),4)</f>
        <v>3.5</v>
      </c>
      <c r="E848">
        <f>INDEX('Data-monthly'!A:E,MATCH(_xlfn.NUMBERVALUE(_xlfn.CONCAT(YEAR(A848),IF(MONTH(A848)&lt;10,_xlfn.CONCAT("0",MONTH(A848)),MONTH(A848)))),'Data-monthly'!A:A,0),5)</f>
        <v>1.7100000000000001E-2</v>
      </c>
      <c r="F848" s="4">
        <f>INDEX('Data-monthly'!A:F,MATCH(_xlfn.NUMBERVALUE(_xlfn.CONCAT(YEAR(A848),IF(MONTH(A848)&lt;10,_xlfn.CONCAT("0",MONTH(A848)),MONTH(A848)))),'Data-monthly'!A:A,0),6)</f>
        <v>14511.2</v>
      </c>
      <c r="G848">
        <f>_xlfn.IFNA(INDEX('Data-covid'!A:B,MATCH(Overview!A848,'Data-covid'!A:A,0),2),0)</f>
        <v>0</v>
      </c>
      <c r="H848">
        <f>INDEX('Data-weather-dates'!D:F,MATCH(Overview!A848,'Data-weather-dates'!D:D,0),3)</f>
        <v>1</v>
      </c>
      <c r="I848">
        <f>INDEX('Data-holidays'!A:B,MATCH(Overview!A848,'Data-holidays'!A:A,0),2)</f>
        <v>0</v>
      </c>
    </row>
    <row r="849" spans="1:9" x14ac:dyDescent="0.2">
      <c r="A849" s="2">
        <v>43730</v>
      </c>
      <c r="B849">
        <f>INDEX('Data-monthly'!A:B,MATCH(_xlfn.NUMBERVALUE(_xlfn.CONCAT(YEAR(A849),IF(MONTH(A849)&lt;10,_xlfn.CONCAT("0",MONTH(A849)),MONTH(A849)))),'Data-monthly'!A:A,0),2)</f>
        <v>0.1066</v>
      </c>
      <c r="C849">
        <f>INDEX('Data-monthly'!A:C,MATCH(_xlfn.NUMBERVALUE(_xlfn.CONCAT(YEAR(A849),IF(MONTH(A849)&lt;10,_xlfn.CONCAT("0",MONTH(A849)),MONTH(A849)))),'Data-monthly'!A:A,0),3)</f>
        <v>93.2</v>
      </c>
      <c r="D849">
        <f>INDEX('Data-monthly'!A:D,MATCH(_xlfn.NUMBERVALUE(_xlfn.CONCAT(YEAR(A849),IF(MONTH(A849)&lt;10,_xlfn.CONCAT("0",MONTH(A849)),MONTH(A849)))),'Data-monthly'!A:A,0),4)</f>
        <v>3.5</v>
      </c>
      <c r="E849">
        <f>INDEX('Data-monthly'!A:E,MATCH(_xlfn.NUMBERVALUE(_xlfn.CONCAT(YEAR(A849),IF(MONTH(A849)&lt;10,_xlfn.CONCAT("0",MONTH(A849)),MONTH(A849)))),'Data-monthly'!A:A,0),5)</f>
        <v>1.7100000000000001E-2</v>
      </c>
      <c r="F849" s="4">
        <f>INDEX('Data-monthly'!A:F,MATCH(_xlfn.NUMBERVALUE(_xlfn.CONCAT(YEAR(A849),IF(MONTH(A849)&lt;10,_xlfn.CONCAT("0",MONTH(A849)),MONTH(A849)))),'Data-monthly'!A:A,0),6)</f>
        <v>14511.2</v>
      </c>
      <c r="G849">
        <f>_xlfn.IFNA(INDEX('Data-covid'!A:B,MATCH(Overview!A849,'Data-covid'!A:A,0),2),0)</f>
        <v>0</v>
      </c>
      <c r="H849">
        <f>INDEX('Data-weather-dates'!D:F,MATCH(Overview!A849,'Data-weather-dates'!D:D,0),3)</f>
        <v>0</v>
      </c>
      <c r="I849">
        <f>INDEX('Data-holidays'!A:B,MATCH(Overview!A849,'Data-holidays'!A:A,0),2)</f>
        <v>0</v>
      </c>
    </row>
    <row r="850" spans="1:9" x14ac:dyDescent="0.2">
      <c r="A850" s="2">
        <v>43731</v>
      </c>
      <c r="B850">
        <f>INDEX('Data-monthly'!A:B,MATCH(_xlfn.NUMBERVALUE(_xlfn.CONCAT(YEAR(A850),IF(MONTH(A850)&lt;10,_xlfn.CONCAT("0",MONTH(A850)),MONTH(A850)))),'Data-monthly'!A:A,0),2)</f>
        <v>0.1066</v>
      </c>
      <c r="C850">
        <f>INDEX('Data-monthly'!A:C,MATCH(_xlfn.NUMBERVALUE(_xlfn.CONCAT(YEAR(A850),IF(MONTH(A850)&lt;10,_xlfn.CONCAT("0",MONTH(A850)),MONTH(A850)))),'Data-monthly'!A:A,0),3)</f>
        <v>93.2</v>
      </c>
      <c r="D850">
        <f>INDEX('Data-monthly'!A:D,MATCH(_xlfn.NUMBERVALUE(_xlfn.CONCAT(YEAR(A850),IF(MONTH(A850)&lt;10,_xlfn.CONCAT("0",MONTH(A850)),MONTH(A850)))),'Data-monthly'!A:A,0),4)</f>
        <v>3.5</v>
      </c>
      <c r="E850">
        <f>INDEX('Data-monthly'!A:E,MATCH(_xlfn.NUMBERVALUE(_xlfn.CONCAT(YEAR(A850),IF(MONTH(A850)&lt;10,_xlfn.CONCAT("0",MONTH(A850)),MONTH(A850)))),'Data-monthly'!A:A,0),5)</f>
        <v>1.7100000000000001E-2</v>
      </c>
      <c r="F850" s="4">
        <f>INDEX('Data-monthly'!A:F,MATCH(_xlfn.NUMBERVALUE(_xlfn.CONCAT(YEAR(A850),IF(MONTH(A850)&lt;10,_xlfn.CONCAT("0",MONTH(A850)),MONTH(A850)))),'Data-monthly'!A:A,0),6)</f>
        <v>14511.2</v>
      </c>
      <c r="G850">
        <f>_xlfn.IFNA(INDEX('Data-covid'!A:B,MATCH(Overview!A850,'Data-covid'!A:A,0),2),0)</f>
        <v>0</v>
      </c>
      <c r="H850">
        <f>INDEX('Data-weather-dates'!D:F,MATCH(Overview!A850,'Data-weather-dates'!D:D,0),3)</f>
        <v>0</v>
      </c>
      <c r="I850">
        <f>INDEX('Data-holidays'!A:B,MATCH(Overview!A850,'Data-holidays'!A:A,0),2)</f>
        <v>0</v>
      </c>
    </row>
    <row r="851" spans="1:9" x14ac:dyDescent="0.2">
      <c r="A851" s="2">
        <v>43732</v>
      </c>
      <c r="B851">
        <f>INDEX('Data-monthly'!A:B,MATCH(_xlfn.NUMBERVALUE(_xlfn.CONCAT(YEAR(A851),IF(MONTH(A851)&lt;10,_xlfn.CONCAT("0",MONTH(A851)),MONTH(A851)))),'Data-monthly'!A:A,0),2)</f>
        <v>0.1066</v>
      </c>
      <c r="C851">
        <f>INDEX('Data-monthly'!A:C,MATCH(_xlfn.NUMBERVALUE(_xlfn.CONCAT(YEAR(A851),IF(MONTH(A851)&lt;10,_xlfn.CONCAT("0",MONTH(A851)),MONTH(A851)))),'Data-monthly'!A:A,0),3)</f>
        <v>93.2</v>
      </c>
      <c r="D851">
        <f>INDEX('Data-monthly'!A:D,MATCH(_xlfn.NUMBERVALUE(_xlfn.CONCAT(YEAR(A851),IF(MONTH(A851)&lt;10,_xlfn.CONCAT("0",MONTH(A851)),MONTH(A851)))),'Data-monthly'!A:A,0),4)</f>
        <v>3.5</v>
      </c>
      <c r="E851">
        <f>INDEX('Data-monthly'!A:E,MATCH(_xlfn.NUMBERVALUE(_xlfn.CONCAT(YEAR(A851),IF(MONTH(A851)&lt;10,_xlfn.CONCAT("0",MONTH(A851)),MONTH(A851)))),'Data-monthly'!A:A,0),5)</f>
        <v>1.7100000000000001E-2</v>
      </c>
      <c r="F851" s="4">
        <f>INDEX('Data-monthly'!A:F,MATCH(_xlfn.NUMBERVALUE(_xlfn.CONCAT(YEAR(A851),IF(MONTH(A851)&lt;10,_xlfn.CONCAT("0",MONTH(A851)),MONTH(A851)))),'Data-monthly'!A:A,0),6)</f>
        <v>14511.2</v>
      </c>
      <c r="G851">
        <f>_xlfn.IFNA(INDEX('Data-covid'!A:B,MATCH(Overview!A851,'Data-covid'!A:A,0),2),0)</f>
        <v>0</v>
      </c>
      <c r="H851">
        <f>INDEX('Data-weather-dates'!D:F,MATCH(Overview!A851,'Data-weather-dates'!D:D,0),3)</f>
        <v>0</v>
      </c>
      <c r="I851">
        <f>INDEX('Data-holidays'!A:B,MATCH(Overview!A851,'Data-holidays'!A:A,0),2)</f>
        <v>0</v>
      </c>
    </row>
    <row r="852" spans="1:9" x14ac:dyDescent="0.2">
      <c r="A852" s="2">
        <v>43733</v>
      </c>
      <c r="B852">
        <f>INDEX('Data-monthly'!A:B,MATCH(_xlfn.NUMBERVALUE(_xlfn.CONCAT(YEAR(A852),IF(MONTH(A852)&lt;10,_xlfn.CONCAT("0",MONTH(A852)),MONTH(A852)))),'Data-monthly'!A:A,0),2)</f>
        <v>0.1066</v>
      </c>
      <c r="C852">
        <f>INDEX('Data-monthly'!A:C,MATCH(_xlfn.NUMBERVALUE(_xlfn.CONCAT(YEAR(A852),IF(MONTH(A852)&lt;10,_xlfn.CONCAT("0",MONTH(A852)),MONTH(A852)))),'Data-monthly'!A:A,0),3)</f>
        <v>93.2</v>
      </c>
      <c r="D852">
        <f>INDEX('Data-monthly'!A:D,MATCH(_xlfn.NUMBERVALUE(_xlfn.CONCAT(YEAR(A852),IF(MONTH(A852)&lt;10,_xlfn.CONCAT("0",MONTH(A852)),MONTH(A852)))),'Data-monthly'!A:A,0),4)</f>
        <v>3.5</v>
      </c>
      <c r="E852">
        <f>INDEX('Data-monthly'!A:E,MATCH(_xlfn.NUMBERVALUE(_xlfn.CONCAT(YEAR(A852),IF(MONTH(A852)&lt;10,_xlfn.CONCAT("0",MONTH(A852)),MONTH(A852)))),'Data-monthly'!A:A,0),5)</f>
        <v>1.7100000000000001E-2</v>
      </c>
      <c r="F852" s="4">
        <f>INDEX('Data-monthly'!A:F,MATCH(_xlfn.NUMBERVALUE(_xlfn.CONCAT(YEAR(A852),IF(MONTH(A852)&lt;10,_xlfn.CONCAT("0",MONTH(A852)),MONTH(A852)))),'Data-monthly'!A:A,0),6)</f>
        <v>14511.2</v>
      </c>
      <c r="G852">
        <f>_xlfn.IFNA(INDEX('Data-covid'!A:B,MATCH(Overview!A852,'Data-covid'!A:A,0),2),0)</f>
        <v>0</v>
      </c>
      <c r="H852">
        <f>INDEX('Data-weather-dates'!D:F,MATCH(Overview!A852,'Data-weather-dates'!D:D,0),3)</f>
        <v>0</v>
      </c>
      <c r="I852">
        <f>INDEX('Data-holidays'!A:B,MATCH(Overview!A852,'Data-holidays'!A:A,0),2)</f>
        <v>0</v>
      </c>
    </row>
    <row r="853" spans="1:9" x14ac:dyDescent="0.2">
      <c r="A853" s="2">
        <v>43734</v>
      </c>
      <c r="B853">
        <f>INDEX('Data-monthly'!A:B,MATCH(_xlfn.NUMBERVALUE(_xlfn.CONCAT(YEAR(A853),IF(MONTH(A853)&lt;10,_xlfn.CONCAT("0",MONTH(A853)),MONTH(A853)))),'Data-monthly'!A:A,0),2)</f>
        <v>0.1066</v>
      </c>
      <c r="C853">
        <f>INDEX('Data-monthly'!A:C,MATCH(_xlfn.NUMBERVALUE(_xlfn.CONCAT(YEAR(A853),IF(MONTH(A853)&lt;10,_xlfn.CONCAT("0",MONTH(A853)),MONTH(A853)))),'Data-monthly'!A:A,0),3)</f>
        <v>93.2</v>
      </c>
      <c r="D853">
        <f>INDEX('Data-monthly'!A:D,MATCH(_xlfn.NUMBERVALUE(_xlfn.CONCAT(YEAR(A853),IF(MONTH(A853)&lt;10,_xlfn.CONCAT("0",MONTH(A853)),MONTH(A853)))),'Data-monthly'!A:A,0),4)</f>
        <v>3.5</v>
      </c>
      <c r="E853">
        <f>INDEX('Data-monthly'!A:E,MATCH(_xlfn.NUMBERVALUE(_xlfn.CONCAT(YEAR(A853),IF(MONTH(A853)&lt;10,_xlfn.CONCAT("0",MONTH(A853)),MONTH(A853)))),'Data-monthly'!A:A,0),5)</f>
        <v>1.7100000000000001E-2</v>
      </c>
      <c r="F853" s="4">
        <f>INDEX('Data-monthly'!A:F,MATCH(_xlfn.NUMBERVALUE(_xlfn.CONCAT(YEAR(A853),IF(MONTH(A853)&lt;10,_xlfn.CONCAT("0",MONTH(A853)),MONTH(A853)))),'Data-monthly'!A:A,0),6)</f>
        <v>14511.2</v>
      </c>
      <c r="G853">
        <f>_xlfn.IFNA(INDEX('Data-covid'!A:B,MATCH(Overview!A853,'Data-covid'!A:A,0),2),0)</f>
        <v>0</v>
      </c>
      <c r="H853">
        <f>INDEX('Data-weather-dates'!D:F,MATCH(Overview!A853,'Data-weather-dates'!D:D,0),3)</f>
        <v>0</v>
      </c>
      <c r="I853">
        <f>INDEX('Data-holidays'!A:B,MATCH(Overview!A853,'Data-holidays'!A:A,0),2)</f>
        <v>0</v>
      </c>
    </row>
    <row r="854" spans="1:9" x14ac:dyDescent="0.2">
      <c r="A854" s="2">
        <v>43735</v>
      </c>
      <c r="B854">
        <f>INDEX('Data-monthly'!A:B,MATCH(_xlfn.NUMBERVALUE(_xlfn.CONCAT(YEAR(A854),IF(MONTH(A854)&lt;10,_xlfn.CONCAT("0",MONTH(A854)),MONTH(A854)))),'Data-monthly'!A:A,0),2)</f>
        <v>0.1066</v>
      </c>
      <c r="C854">
        <f>INDEX('Data-monthly'!A:C,MATCH(_xlfn.NUMBERVALUE(_xlfn.CONCAT(YEAR(A854),IF(MONTH(A854)&lt;10,_xlfn.CONCAT("0",MONTH(A854)),MONTH(A854)))),'Data-monthly'!A:A,0),3)</f>
        <v>93.2</v>
      </c>
      <c r="D854">
        <f>INDEX('Data-monthly'!A:D,MATCH(_xlfn.NUMBERVALUE(_xlfn.CONCAT(YEAR(A854),IF(MONTH(A854)&lt;10,_xlfn.CONCAT("0",MONTH(A854)),MONTH(A854)))),'Data-monthly'!A:A,0),4)</f>
        <v>3.5</v>
      </c>
      <c r="E854">
        <f>INDEX('Data-monthly'!A:E,MATCH(_xlfn.NUMBERVALUE(_xlfn.CONCAT(YEAR(A854),IF(MONTH(A854)&lt;10,_xlfn.CONCAT("0",MONTH(A854)),MONTH(A854)))),'Data-monthly'!A:A,0),5)</f>
        <v>1.7100000000000001E-2</v>
      </c>
      <c r="F854" s="4">
        <f>INDEX('Data-monthly'!A:F,MATCH(_xlfn.NUMBERVALUE(_xlfn.CONCAT(YEAR(A854),IF(MONTH(A854)&lt;10,_xlfn.CONCAT("0",MONTH(A854)),MONTH(A854)))),'Data-monthly'!A:A,0),6)</f>
        <v>14511.2</v>
      </c>
      <c r="G854">
        <f>_xlfn.IFNA(INDEX('Data-covid'!A:B,MATCH(Overview!A854,'Data-covid'!A:A,0),2),0)</f>
        <v>0</v>
      </c>
      <c r="H854">
        <f>INDEX('Data-weather-dates'!D:F,MATCH(Overview!A854,'Data-weather-dates'!D:D,0),3)</f>
        <v>0</v>
      </c>
      <c r="I854">
        <f>INDEX('Data-holidays'!A:B,MATCH(Overview!A854,'Data-holidays'!A:A,0),2)</f>
        <v>0</v>
      </c>
    </row>
    <row r="855" spans="1:9" x14ac:dyDescent="0.2">
      <c r="A855" s="2">
        <v>43736</v>
      </c>
      <c r="B855">
        <f>INDEX('Data-monthly'!A:B,MATCH(_xlfn.NUMBERVALUE(_xlfn.CONCAT(YEAR(A855),IF(MONTH(A855)&lt;10,_xlfn.CONCAT("0",MONTH(A855)),MONTH(A855)))),'Data-monthly'!A:A,0),2)</f>
        <v>0.1066</v>
      </c>
      <c r="C855">
        <f>INDEX('Data-monthly'!A:C,MATCH(_xlfn.NUMBERVALUE(_xlfn.CONCAT(YEAR(A855),IF(MONTH(A855)&lt;10,_xlfn.CONCAT("0",MONTH(A855)),MONTH(A855)))),'Data-monthly'!A:A,0),3)</f>
        <v>93.2</v>
      </c>
      <c r="D855">
        <f>INDEX('Data-monthly'!A:D,MATCH(_xlfn.NUMBERVALUE(_xlfn.CONCAT(YEAR(A855),IF(MONTH(A855)&lt;10,_xlfn.CONCAT("0",MONTH(A855)),MONTH(A855)))),'Data-monthly'!A:A,0),4)</f>
        <v>3.5</v>
      </c>
      <c r="E855">
        <f>INDEX('Data-monthly'!A:E,MATCH(_xlfn.NUMBERVALUE(_xlfn.CONCAT(YEAR(A855),IF(MONTH(A855)&lt;10,_xlfn.CONCAT("0",MONTH(A855)),MONTH(A855)))),'Data-monthly'!A:A,0),5)</f>
        <v>1.7100000000000001E-2</v>
      </c>
      <c r="F855" s="4">
        <f>INDEX('Data-monthly'!A:F,MATCH(_xlfn.NUMBERVALUE(_xlfn.CONCAT(YEAR(A855),IF(MONTH(A855)&lt;10,_xlfn.CONCAT("0",MONTH(A855)),MONTH(A855)))),'Data-monthly'!A:A,0),6)</f>
        <v>14511.2</v>
      </c>
      <c r="G855">
        <f>_xlfn.IFNA(INDEX('Data-covid'!A:B,MATCH(Overview!A855,'Data-covid'!A:A,0),2),0)</f>
        <v>0</v>
      </c>
      <c r="H855">
        <f>INDEX('Data-weather-dates'!D:F,MATCH(Overview!A855,'Data-weather-dates'!D:D,0),3)</f>
        <v>0</v>
      </c>
      <c r="I855">
        <f>INDEX('Data-holidays'!A:B,MATCH(Overview!A855,'Data-holidays'!A:A,0),2)</f>
        <v>0</v>
      </c>
    </row>
    <row r="856" spans="1:9" x14ac:dyDescent="0.2">
      <c r="A856" s="2">
        <v>43737</v>
      </c>
      <c r="B856">
        <f>INDEX('Data-monthly'!A:B,MATCH(_xlfn.NUMBERVALUE(_xlfn.CONCAT(YEAR(A856),IF(MONTH(A856)&lt;10,_xlfn.CONCAT("0",MONTH(A856)),MONTH(A856)))),'Data-monthly'!A:A,0),2)</f>
        <v>0.1066</v>
      </c>
      <c r="C856">
        <f>INDEX('Data-monthly'!A:C,MATCH(_xlfn.NUMBERVALUE(_xlfn.CONCAT(YEAR(A856),IF(MONTH(A856)&lt;10,_xlfn.CONCAT("0",MONTH(A856)),MONTH(A856)))),'Data-monthly'!A:A,0),3)</f>
        <v>93.2</v>
      </c>
      <c r="D856">
        <f>INDEX('Data-monthly'!A:D,MATCH(_xlfn.NUMBERVALUE(_xlfn.CONCAT(YEAR(A856),IF(MONTH(A856)&lt;10,_xlfn.CONCAT("0",MONTH(A856)),MONTH(A856)))),'Data-monthly'!A:A,0),4)</f>
        <v>3.5</v>
      </c>
      <c r="E856">
        <f>INDEX('Data-monthly'!A:E,MATCH(_xlfn.NUMBERVALUE(_xlfn.CONCAT(YEAR(A856),IF(MONTH(A856)&lt;10,_xlfn.CONCAT("0",MONTH(A856)),MONTH(A856)))),'Data-monthly'!A:A,0),5)</f>
        <v>1.7100000000000001E-2</v>
      </c>
      <c r="F856" s="4">
        <f>INDEX('Data-monthly'!A:F,MATCH(_xlfn.NUMBERVALUE(_xlfn.CONCAT(YEAR(A856),IF(MONTH(A856)&lt;10,_xlfn.CONCAT("0",MONTH(A856)),MONTH(A856)))),'Data-monthly'!A:A,0),6)</f>
        <v>14511.2</v>
      </c>
      <c r="G856">
        <f>_xlfn.IFNA(INDEX('Data-covid'!A:B,MATCH(Overview!A856,'Data-covid'!A:A,0),2),0)</f>
        <v>0</v>
      </c>
      <c r="H856">
        <f>INDEX('Data-weather-dates'!D:F,MATCH(Overview!A856,'Data-weather-dates'!D:D,0),3)</f>
        <v>0</v>
      </c>
      <c r="I856">
        <f>INDEX('Data-holidays'!A:B,MATCH(Overview!A856,'Data-holidays'!A:A,0),2)</f>
        <v>0</v>
      </c>
    </row>
    <row r="857" spans="1:9" x14ac:dyDescent="0.2">
      <c r="A857" s="2">
        <v>43738</v>
      </c>
      <c r="B857">
        <f>INDEX('Data-monthly'!A:B,MATCH(_xlfn.NUMBERVALUE(_xlfn.CONCAT(YEAR(A857),IF(MONTH(A857)&lt;10,_xlfn.CONCAT("0",MONTH(A857)),MONTH(A857)))),'Data-monthly'!A:A,0),2)</f>
        <v>0.1066</v>
      </c>
      <c r="C857">
        <f>INDEX('Data-monthly'!A:C,MATCH(_xlfn.NUMBERVALUE(_xlfn.CONCAT(YEAR(A857),IF(MONTH(A857)&lt;10,_xlfn.CONCAT("0",MONTH(A857)),MONTH(A857)))),'Data-monthly'!A:A,0),3)</f>
        <v>93.2</v>
      </c>
      <c r="D857">
        <f>INDEX('Data-monthly'!A:D,MATCH(_xlfn.NUMBERVALUE(_xlfn.CONCAT(YEAR(A857),IF(MONTH(A857)&lt;10,_xlfn.CONCAT("0",MONTH(A857)),MONTH(A857)))),'Data-monthly'!A:A,0),4)</f>
        <v>3.5</v>
      </c>
      <c r="E857">
        <f>INDEX('Data-monthly'!A:E,MATCH(_xlfn.NUMBERVALUE(_xlfn.CONCAT(YEAR(A857),IF(MONTH(A857)&lt;10,_xlfn.CONCAT("0",MONTH(A857)),MONTH(A857)))),'Data-monthly'!A:A,0),5)</f>
        <v>1.7100000000000001E-2</v>
      </c>
      <c r="F857" s="4">
        <f>INDEX('Data-monthly'!A:F,MATCH(_xlfn.NUMBERVALUE(_xlfn.CONCAT(YEAR(A857),IF(MONTH(A857)&lt;10,_xlfn.CONCAT("0",MONTH(A857)),MONTH(A857)))),'Data-monthly'!A:A,0),6)</f>
        <v>14511.2</v>
      </c>
      <c r="G857">
        <f>_xlfn.IFNA(INDEX('Data-covid'!A:B,MATCH(Overview!A857,'Data-covid'!A:A,0),2),0)</f>
        <v>0</v>
      </c>
      <c r="H857">
        <f>INDEX('Data-weather-dates'!D:F,MATCH(Overview!A857,'Data-weather-dates'!D:D,0),3)</f>
        <v>0</v>
      </c>
      <c r="I857">
        <f>INDEX('Data-holidays'!A:B,MATCH(Overview!A857,'Data-holidays'!A:A,0),2)</f>
        <v>0</v>
      </c>
    </row>
    <row r="858" spans="1:9" x14ac:dyDescent="0.2">
      <c r="A858" s="2">
        <v>43739</v>
      </c>
      <c r="B858">
        <f>INDEX('Data-monthly'!A:B,MATCH(_xlfn.NUMBERVALUE(_xlfn.CONCAT(YEAR(A858),IF(MONTH(A858)&lt;10,_xlfn.CONCAT("0",MONTH(A858)),MONTH(A858)))),'Data-monthly'!A:A,0),2)</f>
        <v>3.4500000000000003E-2</v>
      </c>
      <c r="C858">
        <f>INDEX('Data-monthly'!A:C,MATCH(_xlfn.NUMBERVALUE(_xlfn.CONCAT(YEAR(A858),IF(MONTH(A858)&lt;10,_xlfn.CONCAT("0",MONTH(A858)),MONTH(A858)))),'Data-monthly'!A:A,0),3)</f>
        <v>95.5</v>
      </c>
      <c r="D858">
        <f>INDEX('Data-monthly'!A:D,MATCH(_xlfn.NUMBERVALUE(_xlfn.CONCAT(YEAR(A858),IF(MONTH(A858)&lt;10,_xlfn.CONCAT("0",MONTH(A858)),MONTH(A858)))),'Data-monthly'!A:A,0),4)</f>
        <v>3.6</v>
      </c>
      <c r="E858">
        <f>INDEX('Data-monthly'!A:E,MATCH(_xlfn.NUMBERVALUE(_xlfn.CONCAT(YEAR(A858),IF(MONTH(A858)&lt;10,_xlfn.CONCAT("0",MONTH(A858)),MONTH(A858)))),'Data-monthly'!A:A,0),5)</f>
        <v>1.7600000000000001E-2</v>
      </c>
      <c r="F858" s="4">
        <f>INDEX('Data-monthly'!A:F,MATCH(_xlfn.NUMBERVALUE(_xlfn.CONCAT(YEAR(A858),IF(MONTH(A858)&lt;10,_xlfn.CONCAT("0",MONTH(A858)),MONTH(A858)))),'Data-monthly'!A:A,0),6)</f>
        <v>14554.2</v>
      </c>
      <c r="G858">
        <f>_xlfn.IFNA(INDEX('Data-covid'!A:B,MATCH(Overview!A858,'Data-covid'!A:A,0),2),0)</f>
        <v>0</v>
      </c>
      <c r="H858">
        <f>INDEX('Data-weather-dates'!D:F,MATCH(Overview!A858,'Data-weather-dates'!D:D,0),3)</f>
        <v>0</v>
      </c>
      <c r="I858">
        <f>INDEX('Data-holidays'!A:B,MATCH(Overview!A858,'Data-holidays'!A:A,0),2)</f>
        <v>0</v>
      </c>
    </row>
    <row r="859" spans="1:9" x14ac:dyDescent="0.2">
      <c r="A859" s="2">
        <v>43740</v>
      </c>
      <c r="B859">
        <f>INDEX('Data-monthly'!A:B,MATCH(_xlfn.NUMBERVALUE(_xlfn.CONCAT(YEAR(A859),IF(MONTH(A859)&lt;10,_xlfn.CONCAT("0",MONTH(A859)),MONTH(A859)))),'Data-monthly'!A:A,0),2)</f>
        <v>3.4500000000000003E-2</v>
      </c>
      <c r="C859">
        <f>INDEX('Data-monthly'!A:C,MATCH(_xlfn.NUMBERVALUE(_xlfn.CONCAT(YEAR(A859),IF(MONTH(A859)&lt;10,_xlfn.CONCAT("0",MONTH(A859)),MONTH(A859)))),'Data-monthly'!A:A,0),3)</f>
        <v>95.5</v>
      </c>
      <c r="D859">
        <f>INDEX('Data-monthly'!A:D,MATCH(_xlfn.NUMBERVALUE(_xlfn.CONCAT(YEAR(A859),IF(MONTH(A859)&lt;10,_xlfn.CONCAT("0",MONTH(A859)),MONTH(A859)))),'Data-monthly'!A:A,0),4)</f>
        <v>3.6</v>
      </c>
      <c r="E859">
        <f>INDEX('Data-monthly'!A:E,MATCH(_xlfn.NUMBERVALUE(_xlfn.CONCAT(YEAR(A859),IF(MONTH(A859)&lt;10,_xlfn.CONCAT("0",MONTH(A859)),MONTH(A859)))),'Data-monthly'!A:A,0),5)</f>
        <v>1.7600000000000001E-2</v>
      </c>
      <c r="F859" s="4">
        <f>INDEX('Data-monthly'!A:F,MATCH(_xlfn.NUMBERVALUE(_xlfn.CONCAT(YEAR(A859),IF(MONTH(A859)&lt;10,_xlfn.CONCAT("0",MONTH(A859)),MONTH(A859)))),'Data-monthly'!A:A,0),6)</f>
        <v>14554.2</v>
      </c>
      <c r="G859">
        <f>_xlfn.IFNA(INDEX('Data-covid'!A:B,MATCH(Overview!A859,'Data-covid'!A:A,0),2),0)</f>
        <v>0</v>
      </c>
      <c r="H859">
        <f>INDEX('Data-weather-dates'!D:F,MATCH(Overview!A859,'Data-weather-dates'!D:D,0),3)</f>
        <v>0</v>
      </c>
      <c r="I859">
        <f>INDEX('Data-holidays'!A:B,MATCH(Overview!A859,'Data-holidays'!A:A,0),2)</f>
        <v>0</v>
      </c>
    </row>
    <row r="860" spans="1:9" x14ac:dyDescent="0.2">
      <c r="A860" s="2">
        <v>43741</v>
      </c>
      <c r="B860">
        <f>INDEX('Data-monthly'!A:B,MATCH(_xlfn.NUMBERVALUE(_xlfn.CONCAT(YEAR(A860),IF(MONTH(A860)&lt;10,_xlfn.CONCAT("0",MONTH(A860)),MONTH(A860)))),'Data-monthly'!A:A,0),2)</f>
        <v>3.4500000000000003E-2</v>
      </c>
      <c r="C860">
        <f>INDEX('Data-monthly'!A:C,MATCH(_xlfn.NUMBERVALUE(_xlfn.CONCAT(YEAR(A860),IF(MONTH(A860)&lt;10,_xlfn.CONCAT("0",MONTH(A860)),MONTH(A860)))),'Data-monthly'!A:A,0),3)</f>
        <v>95.5</v>
      </c>
      <c r="D860">
        <f>INDEX('Data-monthly'!A:D,MATCH(_xlfn.NUMBERVALUE(_xlfn.CONCAT(YEAR(A860),IF(MONTH(A860)&lt;10,_xlfn.CONCAT("0",MONTH(A860)),MONTH(A860)))),'Data-monthly'!A:A,0),4)</f>
        <v>3.6</v>
      </c>
      <c r="E860">
        <f>INDEX('Data-monthly'!A:E,MATCH(_xlfn.NUMBERVALUE(_xlfn.CONCAT(YEAR(A860),IF(MONTH(A860)&lt;10,_xlfn.CONCAT("0",MONTH(A860)),MONTH(A860)))),'Data-monthly'!A:A,0),5)</f>
        <v>1.7600000000000001E-2</v>
      </c>
      <c r="F860" s="4">
        <f>INDEX('Data-monthly'!A:F,MATCH(_xlfn.NUMBERVALUE(_xlfn.CONCAT(YEAR(A860),IF(MONTH(A860)&lt;10,_xlfn.CONCAT("0",MONTH(A860)),MONTH(A860)))),'Data-monthly'!A:A,0),6)</f>
        <v>14554.2</v>
      </c>
      <c r="G860">
        <f>_xlfn.IFNA(INDEX('Data-covid'!A:B,MATCH(Overview!A860,'Data-covid'!A:A,0),2),0)</f>
        <v>0</v>
      </c>
      <c r="H860">
        <f>INDEX('Data-weather-dates'!D:F,MATCH(Overview!A860,'Data-weather-dates'!D:D,0),3)</f>
        <v>0</v>
      </c>
      <c r="I860">
        <f>INDEX('Data-holidays'!A:B,MATCH(Overview!A860,'Data-holidays'!A:A,0),2)</f>
        <v>0</v>
      </c>
    </row>
    <row r="861" spans="1:9" x14ac:dyDescent="0.2">
      <c r="A861" s="2">
        <v>43742</v>
      </c>
      <c r="B861">
        <f>INDEX('Data-monthly'!A:B,MATCH(_xlfn.NUMBERVALUE(_xlfn.CONCAT(YEAR(A861),IF(MONTH(A861)&lt;10,_xlfn.CONCAT("0",MONTH(A861)),MONTH(A861)))),'Data-monthly'!A:A,0),2)</f>
        <v>3.4500000000000003E-2</v>
      </c>
      <c r="C861">
        <f>INDEX('Data-monthly'!A:C,MATCH(_xlfn.NUMBERVALUE(_xlfn.CONCAT(YEAR(A861),IF(MONTH(A861)&lt;10,_xlfn.CONCAT("0",MONTH(A861)),MONTH(A861)))),'Data-monthly'!A:A,0),3)</f>
        <v>95.5</v>
      </c>
      <c r="D861">
        <f>INDEX('Data-monthly'!A:D,MATCH(_xlfn.NUMBERVALUE(_xlfn.CONCAT(YEAR(A861),IF(MONTH(A861)&lt;10,_xlfn.CONCAT("0",MONTH(A861)),MONTH(A861)))),'Data-monthly'!A:A,0),4)</f>
        <v>3.6</v>
      </c>
      <c r="E861">
        <f>INDEX('Data-monthly'!A:E,MATCH(_xlfn.NUMBERVALUE(_xlfn.CONCAT(YEAR(A861),IF(MONTH(A861)&lt;10,_xlfn.CONCAT("0",MONTH(A861)),MONTH(A861)))),'Data-monthly'!A:A,0),5)</f>
        <v>1.7600000000000001E-2</v>
      </c>
      <c r="F861" s="4">
        <f>INDEX('Data-monthly'!A:F,MATCH(_xlfn.NUMBERVALUE(_xlfn.CONCAT(YEAR(A861),IF(MONTH(A861)&lt;10,_xlfn.CONCAT("0",MONTH(A861)),MONTH(A861)))),'Data-monthly'!A:A,0),6)</f>
        <v>14554.2</v>
      </c>
      <c r="G861">
        <f>_xlfn.IFNA(INDEX('Data-covid'!A:B,MATCH(Overview!A861,'Data-covid'!A:A,0),2),0)</f>
        <v>0</v>
      </c>
      <c r="H861">
        <f>INDEX('Data-weather-dates'!D:F,MATCH(Overview!A861,'Data-weather-dates'!D:D,0),3)</f>
        <v>0</v>
      </c>
      <c r="I861">
        <f>INDEX('Data-holidays'!A:B,MATCH(Overview!A861,'Data-holidays'!A:A,0),2)</f>
        <v>0</v>
      </c>
    </row>
    <row r="862" spans="1:9" x14ac:dyDescent="0.2">
      <c r="A862" s="2">
        <v>43743</v>
      </c>
      <c r="B862">
        <f>INDEX('Data-monthly'!A:B,MATCH(_xlfn.NUMBERVALUE(_xlfn.CONCAT(YEAR(A862),IF(MONTH(A862)&lt;10,_xlfn.CONCAT("0",MONTH(A862)),MONTH(A862)))),'Data-monthly'!A:A,0),2)</f>
        <v>3.4500000000000003E-2</v>
      </c>
      <c r="C862">
        <f>INDEX('Data-monthly'!A:C,MATCH(_xlfn.NUMBERVALUE(_xlfn.CONCAT(YEAR(A862),IF(MONTH(A862)&lt;10,_xlfn.CONCAT("0",MONTH(A862)),MONTH(A862)))),'Data-monthly'!A:A,0),3)</f>
        <v>95.5</v>
      </c>
      <c r="D862">
        <f>INDEX('Data-monthly'!A:D,MATCH(_xlfn.NUMBERVALUE(_xlfn.CONCAT(YEAR(A862),IF(MONTH(A862)&lt;10,_xlfn.CONCAT("0",MONTH(A862)),MONTH(A862)))),'Data-monthly'!A:A,0),4)</f>
        <v>3.6</v>
      </c>
      <c r="E862">
        <f>INDEX('Data-monthly'!A:E,MATCH(_xlfn.NUMBERVALUE(_xlfn.CONCAT(YEAR(A862),IF(MONTH(A862)&lt;10,_xlfn.CONCAT("0",MONTH(A862)),MONTH(A862)))),'Data-monthly'!A:A,0),5)</f>
        <v>1.7600000000000001E-2</v>
      </c>
      <c r="F862" s="4">
        <f>INDEX('Data-monthly'!A:F,MATCH(_xlfn.NUMBERVALUE(_xlfn.CONCAT(YEAR(A862),IF(MONTH(A862)&lt;10,_xlfn.CONCAT("0",MONTH(A862)),MONTH(A862)))),'Data-monthly'!A:A,0),6)</f>
        <v>14554.2</v>
      </c>
      <c r="G862">
        <f>_xlfn.IFNA(INDEX('Data-covid'!A:B,MATCH(Overview!A862,'Data-covid'!A:A,0),2),0)</f>
        <v>0</v>
      </c>
      <c r="H862">
        <f>INDEX('Data-weather-dates'!D:F,MATCH(Overview!A862,'Data-weather-dates'!D:D,0),3)</f>
        <v>0</v>
      </c>
      <c r="I862">
        <f>INDEX('Data-holidays'!A:B,MATCH(Overview!A862,'Data-holidays'!A:A,0),2)</f>
        <v>0</v>
      </c>
    </row>
    <row r="863" spans="1:9" x14ac:dyDescent="0.2">
      <c r="A863" s="2">
        <v>43744</v>
      </c>
      <c r="B863">
        <f>INDEX('Data-monthly'!A:B,MATCH(_xlfn.NUMBERVALUE(_xlfn.CONCAT(YEAR(A863),IF(MONTH(A863)&lt;10,_xlfn.CONCAT("0",MONTH(A863)),MONTH(A863)))),'Data-monthly'!A:A,0),2)</f>
        <v>3.4500000000000003E-2</v>
      </c>
      <c r="C863">
        <f>INDEX('Data-monthly'!A:C,MATCH(_xlfn.NUMBERVALUE(_xlfn.CONCAT(YEAR(A863),IF(MONTH(A863)&lt;10,_xlfn.CONCAT("0",MONTH(A863)),MONTH(A863)))),'Data-monthly'!A:A,0),3)</f>
        <v>95.5</v>
      </c>
      <c r="D863">
        <f>INDEX('Data-monthly'!A:D,MATCH(_xlfn.NUMBERVALUE(_xlfn.CONCAT(YEAR(A863),IF(MONTH(A863)&lt;10,_xlfn.CONCAT("0",MONTH(A863)),MONTH(A863)))),'Data-monthly'!A:A,0),4)</f>
        <v>3.6</v>
      </c>
      <c r="E863">
        <f>INDEX('Data-monthly'!A:E,MATCH(_xlfn.NUMBERVALUE(_xlfn.CONCAT(YEAR(A863),IF(MONTH(A863)&lt;10,_xlfn.CONCAT("0",MONTH(A863)),MONTH(A863)))),'Data-monthly'!A:A,0),5)</f>
        <v>1.7600000000000001E-2</v>
      </c>
      <c r="F863" s="4">
        <f>INDEX('Data-monthly'!A:F,MATCH(_xlfn.NUMBERVALUE(_xlfn.CONCAT(YEAR(A863),IF(MONTH(A863)&lt;10,_xlfn.CONCAT("0",MONTH(A863)),MONTH(A863)))),'Data-monthly'!A:A,0),6)</f>
        <v>14554.2</v>
      </c>
      <c r="G863">
        <f>_xlfn.IFNA(INDEX('Data-covid'!A:B,MATCH(Overview!A863,'Data-covid'!A:A,0),2),0)</f>
        <v>0</v>
      </c>
      <c r="H863">
        <f>INDEX('Data-weather-dates'!D:F,MATCH(Overview!A863,'Data-weather-dates'!D:D,0),3)</f>
        <v>0</v>
      </c>
      <c r="I863">
        <f>INDEX('Data-holidays'!A:B,MATCH(Overview!A863,'Data-holidays'!A:A,0),2)</f>
        <v>0</v>
      </c>
    </row>
    <row r="864" spans="1:9" x14ac:dyDescent="0.2">
      <c r="A864" s="2">
        <v>43745</v>
      </c>
      <c r="B864">
        <f>INDEX('Data-monthly'!A:B,MATCH(_xlfn.NUMBERVALUE(_xlfn.CONCAT(YEAR(A864),IF(MONTH(A864)&lt;10,_xlfn.CONCAT("0",MONTH(A864)),MONTH(A864)))),'Data-monthly'!A:A,0),2)</f>
        <v>3.4500000000000003E-2</v>
      </c>
      <c r="C864">
        <f>INDEX('Data-monthly'!A:C,MATCH(_xlfn.NUMBERVALUE(_xlfn.CONCAT(YEAR(A864),IF(MONTH(A864)&lt;10,_xlfn.CONCAT("0",MONTH(A864)),MONTH(A864)))),'Data-monthly'!A:A,0),3)</f>
        <v>95.5</v>
      </c>
      <c r="D864">
        <f>INDEX('Data-monthly'!A:D,MATCH(_xlfn.NUMBERVALUE(_xlfn.CONCAT(YEAR(A864),IF(MONTH(A864)&lt;10,_xlfn.CONCAT("0",MONTH(A864)),MONTH(A864)))),'Data-monthly'!A:A,0),4)</f>
        <v>3.6</v>
      </c>
      <c r="E864">
        <f>INDEX('Data-monthly'!A:E,MATCH(_xlfn.NUMBERVALUE(_xlfn.CONCAT(YEAR(A864),IF(MONTH(A864)&lt;10,_xlfn.CONCAT("0",MONTH(A864)),MONTH(A864)))),'Data-monthly'!A:A,0),5)</f>
        <v>1.7600000000000001E-2</v>
      </c>
      <c r="F864" s="4">
        <f>INDEX('Data-monthly'!A:F,MATCH(_xlfn.NUMBERVALUE(_xlfn.CONCAT(YEAR(A864),IF(MONTH(A864)&lt;10,_xlfn.CONCAT("0",MONTH(A864)),MONTH(A864)))),'Data-monthly'!A:A,0),6)</f>
        <v>14554.2</v>
      </c>
      <c r="G864">
        <f>_xlfn.IFNA(INDEX('Data-covid'!A:B,MATCH(Overview!A864,'Data-covid'!A:A,0),2),0)</f>
        <v>0</v>
      </c>
      <c r="H864">
        <f>INDEX('Data-weather-dates'!D:F,MATCH(Overview!A864,'Data-weather-dates'!D:D,0),3)</f>
        <v>0</v>
      </c>
      <c r="I864">
        <f>INDEX('Data-holidays'!A:B,MATCH(Overview!A864,'Data-holidays'!A:A,0),2)</f>
        <v>0</v>
      </c>
    </row>
    <row r="865" spans="1:9" x14ac:dyDescent="0.2">
      <c r="A865" s="2">
        <v>43746</v>
      </c>
      <c r="B865">
        <f>INDEX('Data-monthly'!A:B,MATCH(_xlfn.NUMBERVALUE(_xlfn.CONCAT(YEAR(A865),IF(MONTH(A865)&lt;10,_xlfn.CONCAT("0",MONTH(A865)),MONTH(A865)))),'Data-monthly'!A:A,0),2)</f>
        <v>3.4500000000000003E-2</v>
      </c>
      <c r="C865">
        <f>INDEX('Data-monthly'!A:C,MATCH(_xlfn.NUMBERVALUE(_xlfn.CONCAT(YEAR(A865),IF(MONTH(A865)&lt;10,_xlfn.CONCAT("0",MONTH(A865)),MONTH(A865)))),'Data-monthly'!A:A,0),3)</f>
        <v>95.5</v>
      </c>
      <c r="D865">
        <f>INDEX('Data-monthly'!A:D,MATCH(_xlfn.NUMBERVALUE(_xlfn.CONCAT(YEAR(A865),IF(MONTH(A865)&lt;10,_xlfn.CONCAT("0",MONTH(A865)),MONTH(A865)))),'Data-monthly'!A:A,0),4)</f>
        <v>3.6</v>
      </c>
      <c r="E865">
        <f>INDEX('Data-monthly'!A:E,MATCH(_xlfn.NUMBERVALUE(_xlfn.CONCAT(YEAR(A865),IF(MONTH(A865)&lt;10,_xlfn.CONCAT("0",MONTH(A865)),MONTH(A865)))),'Data-monthly'!A:A,0),5)</f>
        <v>1.7600000000000001E-2</v>
      </c>
      <c r="F865" s="4">
        <f>INDEX('Data-monthly'!A:F,MATCH(_xlfn.NUMBERVALUE(_xlfn.CONCAT(YEAR(A865),IF(MONTH(A865)&lt;10,_xlfn.CONCAT("0",MONTH(A865)),MONTH(A865)))),'Data-monthly'!A:A,0),6)</f>
        <v>14554.2</v>
      </c>
      <c r="G865">
        <f>_xlfn.IFNA(INDEX('Data-covid'!A:B,MATCH(Overview!A865,'Data-covid'!A:A,0),2),0)</f>
        <v>0</v>
      </c>
      <c r="H865">
        <f>INDEX('Data-weather-dates'!D:F,MATCH(Overview!A865,'Data-weather-dates'!D:D,0),3)</f>
        <v>0</v>
      </c>
      <c r="I865">
        <f>INDEX('Data-holidays'!A:B,MATCH(Overview!A865,'Data-holidays'!A:A,0),2)</f>
        <v>0</v>
      </c>
    </row>
    <row r="866" spans="1:9" x14ac:dyDescent="0.2">
      <c r="A866" s="2">
        <v>43747</v>
      </c>
      <c r="B866">
        <f>INDEX('Data-monthly'!A:B,MATCH(_xlfn.NUMBERVALUE(_xlfn.CONCAT(YEAR(A866),IF(MONTH(A866)&lt;10,_xlfn.CONCAT("0",MONTH(A866)),MONTH(A866)))),'Data-monthly'!A:A,0),2)</f>
        <v>3.4500000000000003E-2</v>
      </c>
      <c r="C866">
        <f>INDEX('Data-monthly'!A:C,MATCH(_xlfn.NUMBERVALUE(_xlfn.CONCAT(YEAR(A866),IF(MONTH(A866)&lt;10,_xlfn.CONCAT("0",MONTH(A866)),MONTH(A866)))),'Data-monthly'!A:A,0),3)</f>
        <v>95.5</v>
      </c>
      <c r="D866">
        <f>INDEX('Data-monthly'!A:D,MATCH(_xlfn.NUMBERVALUE(_xlfn.CONCAT(YEAR(A866),IF(MONTH(A866)&lt;10,_xlfn.CONCAT("0",MONTH(A866)),MONTH(A866)))),'Data-monthly'!A:A,0),4)</f>
        <v>3.6</v>
      </c>
      <c r="E866">
        <f>INDEX('Data-monthly'!A:E,MATCH(_xlfn.NUMBERVALUE(_xlfn.CONCAT(YEAR(A866),IF(MONTH(A866)&lt;10,_xlfn.CONCAT("0",MONTH(A866)),MONTH(A866)))),'Data-monthly'!A:A,0),5)</f>
        <v>1.7600000000000001E-2</v>
      </c>
      <c r="F866" s="4">
        <f>INDEX('Data-monthly'!A:F,MATCH(_xlfn.NUMBERVALUE(_xlfn.CONCAT(YEAR(A866),IF(MONTH(A866)&lt;10,_xlfn.CONCAT("0",MONTH(A866)),MONTH(A866)))),'Data-monthly'!A:A,0),6)</f>
        <v>14554.2</v>
      </c>
      <c r="G866">
        <f>_xlfn.IFNA(INDEX('Data-covid'!A:B,MATCH(Overview!A866,'Data-covid'!A:A,0),2),0)</f>
        <v>0</v>
      </c>
      <c r="H866">
        <f>INDEX('Data-weather-dates'!D:F,MATCH(Overview!A866,'Data-weather-dates'!D:D,0),3)</f>
        <v>0</v>
      </c>
      <c r="I866">
        <f>INDEX('Data-holidays'!A:B,MATCH(Overview!A866,'Data-holidays'!A:A,0),2)</f>
        <v>0</v>
      </c>
    </row>
    <row r="867" spans="1:9" x14ac:dyDescent="0.2">
      <c r="A867" s="2">
        <v>43748</v>
      </c>
      <c r="B867">
        <f>INDEX('Data-monthly'!A:B,MATCH(_xlfn.NUMBERVALUE(_xlfn.CONCAT(YEAR(A867),IF(MONTH(A867)&lt;10,_xlfn.CONCAT("0",MONTH(A867)),MONTH(A867)))),'Data-monthly'!A:A,0),2)</f>
        <v>3.4500000000000003E-2</v>
      </c>
      <c r="C867">
        <f>INDEX('Data-monthly'!A:C,MATCH(_xlfn.NUMBERVALUE(_xlfn.CONCAT(YEAR(A867),IF(MONTH(A867)&lt;10,_xlfn.CONCAT("0",MONTH(A867)),MONTH(A867)))),'Data-monthly'!A:A,0),3)</f>
        <v>95.5</v>
      </c>
      <c r="D867">
        <f>INDEX('Data-monthly'!A:D,MATCH(_xlfn.NUMBERVALUE(_xlfn.CONCAT(YEAR(A867),IF(MONTH(A867)&lt;10,_xlfn.CONCAT("0",MONTH(A867)),MONTH(A867)))),'Data-monthly'!A:A,0),4)</f>
        <v>3.6</v>
      </c>
      <c r="E867">
        <f>INDEX('Data-monthly'!A:E,MATCH(_xlfn.NUMBERVALUE(_xlfn.CONCAT(YEAR(A867),IF(MONTH(A867)&lt;10,_xlfn.CONCAT("0",MONTH(A867)),MONTH(A867)))),'Data-monthly'!A:A,0),5)</f>
        <v>1.7600000000000001E-2</v>
      </c>
      <c r="F867" s="4">
        <f>INDEX('Data-monthly'!A:F,MATCH(_xlfn.NUMBERVALUE(_xlfn.CONCAT(YEAR(A867),IF(MONTH(A867)&lt;10,_xlfn.CONCAT("0",MONTH(A867)),MONTH(A867)))),'Data-monthly'!A:A,0),6)</f>
        <v>14554.2</v>
      </c>
      <c r="G867">
        <f>_xlfn.IFNA(INDEX('Data-covid'!A:B,MATCH(Overview!A867,'Data-covid'!A:A,0),2),0)</f>
        <v>0</v>
      </c>
      <c r="H867">
        <f>INDEX('Data-weather-dates'!D:F,MATCH(Overview!A867,'Data-weather-dates'!D:D,0),3)</f>
        <v>0</v>
      </c>
      <c r="I867">
        <f>INDEX('Data-holidays'!A:B,MATCH(Overview!A867,'Data-holidays'!A:A,0),2)</f>
        <v>0</v>
      </c>
    </row>
    <row r="868" spans="1:9" x14ac:dyDescent="0.2">
      <c r="A868" s="2">
        <v>43749</v>
      </c>
      <c r="B868">
        <f>INDEX('Data-monthly'!A:B,MATCH(_xlfn.NUMBERVALUE(_xlfn.CONCAT(YEAR(A868),IF(MONTH(A868)&lt;10,_xlfn.CONCAT("0",MONTH(A868)),MONTH(A868)))),'Data-monthly'!A:A,0),2)</f>
        <v>3.4500000000000003E-2</v>
      </c>
      <c r="C868">
        <f>INDEX('Data-monthly'!A:C,MATCH(_xlfn.NUMBERVALUE(_xlfn.CONCAT(YEAR(A868),IF(MONTH(A868)&lt;10,_xlfn.CONCAT("0",MONTH(A868)),MONTH(A868)))),'Data-monthly'!A:A,0),3)</f>
        <v>95.5</v>
      </c>
      <c r="D868">
        <f>INDEX('Data-monthly'!A:D,MATCH(_xlfn.NUMBERVALUE(_xlfn.CONCAT(YEAR(A868),IF(MONTH(A868)&lt;10,_xlfn.CONCAT("0",MONTH(A868)),MONTH(A868)))),'Data-monthly'!A:A,0),4)</f>
        <v>3.6</v>
      </c>
      <c r="E868">
        <f>INDEX('Data-monthly'!A:E,MATCH(_xlfn.NUMBERVALUE(_xlfn.CONCAT(YEAR(A868),IF(MONTH(A868)&lt;10,_xlfn.CONCAT("0",MONTH(A868)),MONTH(A868)))),'Data-monthly'!A:A,0),5)</f>
        <v>1.7600000000000001E-2</v>
      </c>
      <c r="F868" s="4">
        <f>INDEX('Data-monthly'!A:F,MATCH(_xlfn.NUMBERVALUE(_xlfn.CONCAT(YEAR(A868),IF(MONTH(A868)&lt;10,_xlfn.CONCAT("0",MONTH(A868)),MONTH(A868)))),'Data-monthly'!A:A,0),6)</f>
        <v>14554.2</v>
      </c>
      <c r="G868">
        <f>_xlfn.IFNA(INDEX('Data-covid'!A:B,MATCH(Overview!A868,'Data-covid'!A:A,0),2),0)</f>
        <v>0</v>
      </c>
      <c r="H868">
        <f>INDEX('Data-weather-dates'!D:F,MATCH(Overview!A868,'Data-weather-dates'!D:D,0),3)</f>
        <v>0</v>
      </c>
      <c r="I868">
        <f>INDEX('Data-holidays'!A:B,MATCH(Overview!A868,'Data-holidays'!A:A,0),2)</f>
        <v>0</v>
      </c>
    </row>
    <row r="869" spans="1:9" x14ac:dyDescent="0.2">
      <c r="A869" s="2">
        <v>43750</v>
      </c>
      <c r="B869">
        <f>INDEX('Data-monthly'!A:B,MATCH(_xlfn.NUMBERVALUE(_xlfn.CONCAT(YEAR(A869),IF(MONTH(A869)&lt;10,_xlfn.CONCAT("0",MONTH(A869)),MONTH(A869)))),'Data-monthly'!A:A,0),2)</f>
        <v>3.4500000000000003E-2</v>
      </c>
      <c r="C869">
        <f>INDEX('Data-monthly'!A:C,MATCH(_xlfn.NUMBERVALUE(_xlfn.CONCAT(YEAR(A869),IF(MONTH(A869)&lt;10,_xlfn.CONCAT("0",MONTH(A869)),MONTH(A869)))),'Data-monthly'!A:A,0),3)</f>
        <v>95.5</v>
      </c>
      <c r="D869">
        <f>INDEX('Data-monthly'!A:D,MATCH(_xlfn.NUMBERVALUE(_xlfn.CONCAT(YEAR(A869),IF(MONTH(A869)&lt;10,_xlfn.CONCAT("0",MONTH(A869)),MONTH(A869)))),'Data-monthly'!A:A,0),4)</f>
        <v>3.6</v>
      </c>
      <c r="E869">
        <f>INDEX('Data-monthly'!A:E,MATCH(_xlfn.NUMBERVALUE(_xlfn.CONCAT(YEAR(A869),IF(MONTH(A869)&lt;10,_xlfn.CONCAT("0",MONTH(A869)),MONTH(A869)))),'Data-monthly'!A:A,0),5)</f>
        <v>1.7600000000000001E-2</v>
      </c>
      <c r="F869" s="4">
        <f>INDEX('Data-monthly'!A:F,MATCH(_xlfn.NUMBERVALUE(_xlfn.CONCAT(YEAR(A869),IF(MONTH(A869)&lt;10,_xlfn.CONCAT("0",MONTH(A869)),MONTH(A869)))),'Data-monthly'!A:A,0),6)</f>
        <v>14554.2</v>
      </c>
      <c r="G869">
        <f>_xlfn.IFNA(INDEX('Data-covid'!A:B,MATCH(Overview!A869,'Data-covid'!A:A,0),2),0)</f>
        <v>0</v>
      </c>
      <c r="H869">
        <f>INDEX('Data-weather-dates'!D:F,MATCH(Overview!A869,'Data-weather-dates'!D:D,0),3)</f>
        <v>0</v>
      </c>
      <c r="I869">
        <f>INDEX('Data-holidays'!A:B,MATCH(Overview!A869,'Data-holidays'!A:A,0),2)</f>
        <v>0</v>
      </c>
    </row>
    <row r="870" spans="1:9" x14ac:dyDescent="0.2">
      <c r="A870" s="2">
        <v>43751</v>
      </c>
      <c r="B870">
        <f>INDEX('Data-monthly'!A:B,MATCH(_xlfn.NUMBERVALUE(_xlfn.CONCAT(YEAR(A870),IF(MONTH(A870)&lt;10,_xlfn.CONCAT("0",MONTH(A870)),MONTH(A870)))),'Data-monthly'!A:A,0),2)</f>
        <v>3.4500000000000003E-2</v>
      </c>
      <c r="C870">
        <f>INDEX('Data-monthly'!A:C,MATCH(_xlfn.NUMBERVALUE(_xlfn.CONCAT(YEAR(A870),IF(MONTH(A870)&lt;10,_xlfn.CONCAT("0",MONTH(A870)),MONTH(A870)))),'Data-monthly'!A:A,0),3)</f>
        <v>95.5</v>
      </c>
      <c r="D870">
        <f>INDEX('Data-monthly'!A:D,MATCH(_xlfn.NUMBERVALUE(_xlfn.CONCAT(YEAR(A870),IF(MONTH(A870)&lt;10,_xlfn.CONCAT("0",MONTH(A870)),MONTH(A870)))),'Data-monthly'!A:A,0),4)</f>
        <v>3.6</v>
      </c>
      <c r="E870">
        <f>INDEX('Data-monthly'!A:E,MATCH(_xlfn.NUMBERVALUE(_xlfn.CONCAT(YEAR(A870),IF(MONTH(A870)&lt;10,_xlfn.CONCAT("0",MONTH(A870)),MONTH(A870)))),'Data-monthly'!A:A,0),5)</f>
        <v>1.7600000000000001E-2</v>
      </c>
      <c r="F870" s="4">
        <f>INDEX('Data-monthly'!A:F,MATCH(_xlfn.NUMBERVALUE(_xlfn.CONCAT(YEAR(A870),IF(MONTH(A870)&lt;10,_xlfn.CONCAT("0",MONTH(A870)),MONTH(A870)))),'Data-monthly'!A:A,0),6)</f>
        <v>14554.2</v>
      </c>
      <c r="G870">
        <f>_xlfn.IFNA(INDEX('Data-covid'!A:B,MATCH(Overview!A870,'Data-covid'!A:A,0),2),0)</f>
        <v>0</v>
      </c>
      <c r="H870">
        <f>INDEX('Data-weather-dates'!D:F,MATCH(Overview!A870,'Data-weather-dates'!D:D,0),3)</f>
        <v>0</v>
      </c>
      <c r="I870">
        <f>INDEX('Data-holidays'!A:B,MATCH(Overview!A870,'Data-holidays'!A:A,0),2)</f>
        <v>0</v>
      </c>
    </row>
    <row r="871" spans="1:9" x14ac:dyDescent="0.2">
      <c r="A871" s="2">
        <v>43752</v>
      </c>
      <c r="B871">
        <f>INDEX('Data-monthly'!A:B,MATCH(_xlfn.NUMBERVALUE(_xlfn.CONCAT(YEAR(A871),IF(MONTH(A871)&lt;10,_xlfn.CONCAT("0",MONTH(A871)),MONTH(A871)))),'Data-monthly'!A:A,0),2)</f>
        <v>3.4500000000000003E-2</v>
      </c>
      <c r="C871">
        <f>INDEX('Data-monthly'!A:C,MATCH(_xlfn.NUMBERVALUE(_xlfn.CONCAT(YEAR(A871),IF(MONTH(A871)&lt;10,_xlfn.CONCAT("0",MONTH(A871)),MONTH(A871)))),'Data-monthly'!A:A,0),3)</f>
        <v>95.5</v>
      </c>
      <c r="D871">
        <f>INDEX('Data-monthly'!A:D,MATCH(_xlfn.NUMBERVALUE(_xlfn.CONCAT(YEAR(A871),IF(MONTH(A871)&lt;10,_xlfn.CONCAT("0",MONTH(A871)),MONTH(A871)))),'Data-monthly'!A:A,0),4)</f>
        <v>3.6</v>
      </c>
      <c r="E871">
        <f>INDEX('Data-monthly'!A:E,MATCH(_xlfn.NUMBERVALUE(_xlfn.CONCAT(YEAR(A871),IF(MONTH(A871)&lt;10,_xlfn.CONCAT("0",MONTH(A871)),MONTH(A871)))),'Data-monthly'!A:A,0),5)</f>
        <v>1.7600000000000001E-2</v>
      </c>
      <c r="F871" s="4">
        <f>INDEX('Data-monthly'!A:F,MATCH(_xlfn.NUMBERVALUE(_xlfn.CONCAT(YEAR(A871),IF(MONTH(A871)&lt;10,_xlfn.CONCAT("0",MONTH(A871)),MONTH(A871)))),'Data-monthly'!A:A,0),6)</f>
        <v>14554.2</v>
      </c>
      <c r="G871">
        <f>_xlfn.IFNA(INDEX('Data-covid'!A:B,MATCH(Overview!A871,'Data-covid'!A:A,0),2),0)</f>
        <v>0</v>
      </c>
      <c r="H871">
        <f>INDEX('Data-weather-dates'!D:F,MATCH(Overview!A871,'Data-weather-dates'!D:D,0),3)</f>
        <v>0</v>
      </c>
      <c r="I871">
        <f>INDEX('Data-holidays'!A:B,MATCH(Overview!A871,'Data-holidays'!A:A,0),2)</f>
        <v>0</v>
      </c>
    </row>
    <row r="872" spans="1:9" x14ac:dyDescent="0.2">
      <c r="A872" s="2">
        <v>43753</v>
      </c>
      <c r="B872">
        <f>INDEX('Data-monthly'!A:B,MATCH(_xlfn.NUMBERVALUE(_xlfn.CONCAT(YEAR(A872),IF(MONTH(A872)&lt;10,_xlfn.CONCAT("0",MONTH(A872)),MONTH(A872)))),'Data-monthly'!A:A,0),2)</f>
        <v>3.4500000000000003E-2</v>
      </c>
      <c r="C872">
        <f>INDEX('Data-monthly'!A:C,MATCH(_xlfn.NUMBERVALUE(_xlfn.CONCAT(YEAR(A872),IF(MONTH(A872)&lt;10,_xlfn.CONCAT("0",MONTH(A872)),MONTH(A872)))),'Data-monthly'!A:A,0),3)</f>
        <v>95.5</v>
      </c>
      <c r="D872">
        <f>INDEX('Data-monthly'!A:D,MATCH(_xlfn.NUMBERVALUE(_xlfn.CONCAT(YEAR(A872),IF(MONTH(A872)&lt;10,_xlfn.CONCAT("0",MONTH(A872)),MONTH(A872)))),'Data-monthly'!A:A,0),4)</f>
        <v>3.6</v>
      </c>
      <c r="E872">
        <f>INDEX('Data-monthly'!A:E,MATCH(_xlfn.NUMBERVALUE(_xlfn.CONCAT(YEAR(A872),IF(MONTH(A872)&lt;10,_xlfn.CONCAT("0",MONTH(A872)),MONTH(A872)))),'Data-monthly'!A:A,0),5)</f>
        <v>1.7600000000000001E-2</v>
      </c>
      <c r="F872" s="4">
        <f>INDEX('Data-monthly'!A:F,MATCH(_xlfn.NUMBERVALUE(_xlfn.CONCAT(YEAR(A872),IF(MONTH(A872)&lt;10,_xlfn.CONCAT("0",MONTH(A872)),MONTH(A872)))),'Data-monthly'!A:A,0),6)</f>
        <v>14554.2</v>
      </c>
      <c r="G872">
        <f>_xlfn.IFNA(INDEX('Data-covid'!A:B,MATCH(Overview!A872,'Data-covid'!A:A,0),2),0)</f>
        <v>0</v>
      </c>
      <c r="H872">
        <f>INDEX('Data-weather-dates'!D:F,MATCH(Overview!A872,'Data-weather-dates'!D:D,0),3)</f>
        <v>0</v>
      </c>
      <c r="I872">
        <f>INDEX('Data-holidays'!A:B,MATCH(Overview!A872,'Data-holidays'!A:A,0),2)</f>
        <v>0</v>
      </c>
    </row>
    <row r="873" spans="1:9" x14ac:dyDescent="0.2">
      <c r="A873" s="2">
        <v>43754</v>
      </c>
      <c r="B873">
        <f>INDEX('Data-monthly'!A:B,MATCH(_xlfn.NUMBERVALUE(_xlfn.CONCAT(YEAR(A873),IF(MONTH(A873)&lt;10,_xlfn.CONCAT("0",MONTH(A873)),MONTH(A873)))),'Data-monthly'!A:A,0),2)</f>
        <v>3.4500000000000003E-2</v>
      </c>
      <c r="C873">
        <f>INDEX('Data-monthly'!A:C,MATCH(_xlfn.NUMBERVALUE(_xlfn.CONCAT(YEAR(A873),IF(MONTH(A873)&lt;10,_xlfn.CONCAT("0",MONTH(A873)),MONTH(A873)))),'Data-monthly'!A:A,0),3)</f>
        <v>95.5</v>
      </c>
      <c r="D873">
        <f>INDEX('Data-monthly'!A:D,MATCH(_xlfn.NUMBERVALUE(_xlfn.CONCAT(YEAR(A873),IF(MONTH(A873)&lt;10,_xlfn.CONCAT("0",MONTH(A873)),MONTH(A873)))),'Data-monthly'!A:A,0),4)</f>
        <v>3.6</v>
      </c>
      <c r="E873">
        <f>INDEX('Data-monthly'!A:E,MATCH(_xlfn.NUMBERVALUE(_xlfn.CONCAT(YEAR(A873),IF(MONTH(A873)&lt;10,_xlfn.CONCAT("0",MONTH(A873)),MONTH(A873)))),'Data-monthly'!A:A,0),5)</f>
        <v>1.7600000000000001E-2</v>
      </c>
      <c r="F873" s="4">
        <f>INDEX('Data-monthly'!A:F,MATCH(_xlfn.NUMBERVALUE(_xlfn.CONCAT(YEAR(A873),IF(MONTH(A873)&lt;10,_xlfn.CONCAT("0",MONTH(A873)),MONTH(A873)))),'Data-monthly'!A:A,0),6)</f>
        <v>14554.2</v>
      </c>
      <c r="G873">
        <f>_xlfn.IFNA(INDEX('Data-covid'!A:B,MATCH(Overview!A873,'Data-covid'!A:A,0),2),0)</f>
        <v>0</v>
      </c>
      <c r="H873">
        <f>INDEX('Data-weather-dates'!D:F,MATCH(Overview!A873,'Data-weather-dates'!D:D,0),3)</f>
        <v>0</v>
      </c>
      <c r="I873">
        <f>INDEX('Data-holidays'!A:B,MATCH(Overview!A873,'Data-holidays'!A:A,0),2)</f>
        <v>0</v>
      </c>
    </row>
    <row r="874" spans="1:9" x14ac:dyDescent="0.2">
      <c r="A874" s="2">
        <v>43755</v>
      </c>
      <c r="B874">
        <f>INDEX('Data-monthly'!A:B,MATCH(_xlfn.NUMBERVALUE(_xlfn.CONCAT(YEAR(A874),IF(MONTH(A874)&lt;10,_xlfn.CONCAT("0",MONTH(A874)),MONTH(A874)))),'Data-monthly'!A:A,0),2)</f>
        <v>3.4500000000000003E-2</v>
      </c>
      <c r="C874">
        <f>INDEX('Data-monthly'!A:C,MATCH(_xlfn.NUMBERVALUE(_xlfn.CONCAT(YEAR(A874),IF(MONTH(A874)&lt;10,_xlfn.CONCAT("0",MONTH(A874)),MONTH(A874)))),'Data-monthly'!A:A,0),3)</f>
        <v>95.5</v>
      </c>
      <c r="D874">
        <f>INDEX('Data-monthly'!A:D,MATCH(_xlfn.NUMBERVALUE(_xlfn.CONCAT(YEAR(A874),IF(MONTH(A874)&lt;10,_xlfn.CONCAT("0",MONTH(A874)),MONTH(A874)))),'Data-monthly'!A:A,0),4)</f>
        <v>3.6</v>
      </c>
      <c r="E874">
        <f>INDEX('Data-monthly'!A:E,MATCH(_xlfn.NUMBERVALUE(_xlfn.CONCAT(YEAR(A874),IF(MONTH(A874)&lt;10,_xlfn.CONCAT("0",MONTH(A874)),MONTH(A874)))),'Data-monthly'!A:A,0),5)</f>
        <v>1.7600000000000001E-2</v>
      </c>
      <c r="F874" s="4">
        <f>INDEX('Data-monthly'!A:F,MATCH(_xlfn.NUMBERVALUE(_xlfn.CONCAT(YEAR(A874),IF(MONTH(A874)&lt;10,_xlfn.CONCAT("0",MONTH(A874)),MONTH(A874)))),'Data-monthly'!A:A,0),6)</f>
        <v>14554.2</v>
      </c>
      <c r="G874">
        <f>_xlfn.IFNA(INDEX('Data-covid'!A:B,MATCH(Overview!A874,'Data-covid'!A:A,0),2),0)</f>
        <v>0</v>
      </c>
      <c r="H874">
        <f>INDEX('Data-weather-dates'!D:F,MATCH(Overview!A874,'Data-weather-dates'!D:D,0),3)</f>
        <v>0</v>
      </c>
      <c r="I874">
        <f>INDEX('Data-holidays'!A:B,MATCH(Overview!A874,'Data-holidays'!A:A,0),2)</f>
        <v>0</v>
      </c>
    </row>
    <row r="875" spans="1:9" x14ac:dyDescent="0.2">
      <c r="A875" s="2">
        <v>43756</v>
      </c>
      <c r="B875">
        <f>INDEX('Data-monthly'!A:B,MATCH(_xlfn.NUMBERVALUE(_xlfn.CONCAT(YEAR(A875),IF(MONTH(A875)&lt;10,_xlfn.CONCAT("0",MONTH(A875)),MONTH(A875)))),'Data-monthly'!A:A,0),2)</f>
        <v>3.4500000000000003E-2</v>
      </c>
      <c r="C875">
        <f>INDEX('Data-monthly'!A:C,MATCH(_xlfn.NUMBERVALUE(_xlfn.CONCAT(YEAR(A875),IF(MONTH(A875)&lt;10,_xlfn.CONCAT("0",MONTH(A875)),MONTH(A875)))),'Data-monthly'!A:A,0),3)</f>
        <v>95.5</v>
      </c>
      <c r="D875">
        <f>INDEX('Data-monthly'!A:D,MATCH(_xlfn.NUMBERVALUE(_xlfn.CONCAT(YEAR(A875),IF(MONTH(A875)&lt;10,_xlfn.CONCAT("0",MONTH(A875)),MONTH(A875)))),'Data-monthly'!A:A,0),4)</f>
        <v>3.6</v>
      </c>
      <c r="E875">
        <f>INDEX('Data-monthly'!A:E,MATCH(_xlfn.NUMBERVALUE(_xlfn.CONCAT(YEAR(A875),IF(MONTH(A875)&lt;10,_xlfn.CONCAT("0",MONTH(A875)),MONTH(A875)))),'Data-monthly'!A:A,0),5)</f>
        <v>1.7600000000000001E-2</v>
      </c>
      <c r="F875" s="4">
        <f>INDEX('Data-monthly'!A:F,MATCH(_xlfn.NUMBERVALUE(_xlfn.CONCAT(YEAR(A875),IF(MONTH(A875)&lt;10,_xlfn.CONCAT("0",MONTH(A875)),MONTH(A875)))),'Data-monthly'!A:A,0),6)</f>
        <v>14554.2</v>
      </c>
      <c r="G875">
        <f>_xlfn.IFNA(INDEX('Data-covid'!A:B,MATCH(Overview!A875,'Data-covid'!A:A,0),2),0)</f>
        <v>0</v>
      </c>
      <c r="H875">
        <f>INDEX('Data-weather-dates'!D:F,MATCH(Overview!A875,'Data-weather-dates'!D:D,0),3)</f>
        <v>0</v>
      </c>
      <c r="I875">
        <f>INDEX('Data-holidays'!A:B,MATCH(Overview!A875,'Data-holidays'!A:A,0),2)</f>
        <v>0</v>
      </c>
    </row>
    <row r="876" spans="1:9" x14ac:dyDescent="0.2">
      <c r="A876" s="2">
        <v>43757</v>
      </c>
      <c r="B876">
        <f>INDEX('Data-monthly'!A:B,MATCH(_xlfn.NUMBERVALUE(_xlfn.CONCAT(YEAR(A876),IF(MONTH(A876)&lt;10,_xlfn.CONCAT("0",MONTH(A876)),MONTH(A876)))),'Data-monthly'!A:A,0),2)</f>
        <v>3.4500000000000003E-2</v>
      </c>
      <c r="C876">
        <f>INDEX('Data-monthly'!A:C,MATCH(_xlfn.NUMBERVALUE(_xlfn.CONCAT(YEAR(A876),IF(MONTH(A876)&lt;10,_xlfn.CONCAT("0",MONTH(A876)),MONTH(A876)))),'Data-monthly'!A:A,0),3)</f>
        <v>95.5</v>
      </c>
      <c r="D876">
        <f>INDEX('Data-monthly'!A:D,MATCH(_xlfn.NUMBERVALUE(_xlfn.CONCAT(YEAR(A876),IF(MONTH(A876)&lt;10,_xlfn.CONCAT("0",MONTH(A876)),MONTH(A876)))),'Data-monthly'!A:A,0),4)</f>
        <v>3.6</v>
      </c>
      <c r="E876">
        <f>INDEX('Data-monthly'!A:E,MATCH(_xlfn.NUMBERVALUE(_xlfn.CONCAT(YEAR(A876),IF(MONTH(A876)&lt;10,_xlfn.CONCAT("0",MONTH(A876)),MONTH(A876)))),'Data-monthly'!A:A,0),5)</f>
        <v>1.7600000000000001E-2</v>
      </c>
      <c r="F876" s="4">
        <f>INDEX('Data-monthly'!A:F,MATCH(_xlfn.NUMBERVALUE(_xlfn.CONCAT(YEAR(A876),IF(MONTH(A876)&lt;10,_xlfn.CONCAT("0",MONTH(A876)),MONTH(A876)))),'Data-monthly'!A:A,0),6)</f>
        <v>14554.2</v>
      </c>
      <c r="G876">
        <f>_xlfn.IFNA(INDEX('Data-covid'!A:B,MATCH(Overview!A876,'Data-covid'!A:A,0),2),0)</f>
        <v>0</v>
      </c>
      <c r="H876">
        <f>INDEX('Data-weather-dates'!D:F,MATCH(Overview!A876,'Data-weather-dates'!D:D,0),3)</f>
        <v>0</v>
      </c>
      <c r="I876">
        <f>INDEX('Data-holidays'!A:B,MATCH(Overview!A876,'Data-holidays'!A:A,0),2)</f>
        <v>0</v>
      </c>
    </row>
    <row r="877" spans="1:9" x14ac:dyDescent="0.2">
      <c r="A877" s="2">
        <v>43758</v>
      </c>
      <c r="B877">
        <f>INDEX('Data-monthly'!A:B,MATCH(_xlfn.NUMBERVALUE(_xlfn.CONCAT(YEAR(A877),IF(MONTH(A877)&lt;10,_xlfn.CONCAT("0",MONTH(A877)),MONTH(A877)))),'Data-monthly'!A:A,0),2)</f>
        <v>3.4500000000000003E-2</v>
      </c>
      <c r="C877">
        <f>INDEX('Data-monthly'!A:C,MATCH(_xlfn.NUMBERVALUE(_xlfn.CONCAT(YEAR(A877),IF(MONTH(A877)&lt;10,_xlfn.CONCAT("0",MONTH(A877)),MONTH(A877)))),'Data-monthly'!A:A,0),3)</f>
        <v>95.5</v>
      </c>
      <c r="D877">
        <f>INDEX('Data-monthly'!A:D,MATCH(_xlfn.NUMBERVALUE(_xlfn.CONCAT(YEAR(A877),IF(MONTH(A877)&lt;10,_xlfn.CONCAT("0",MONTH(A877)),MONTH(A877)))),'Data-monthly'!A:A,0),4)</f>
        <v>3.6</v>
      </c>
      <c r="E877">
        <f>INDEX('Data-monthly'!A:E,MATCH(_xlfn.NUMBERVALUE(_xlfn.CONCAT(YEAR(A877),IF(MONTH(A877)&lt;10,_xlfn.CONCAT("0",MONTH(A877)),MONTH(A877)))),'Data-monthly'!A:A,0),5)</f>
        <v>1.7600000000000001E-2</v>
      </c>
      <c r="F877" s="4">
        <f>INDEX('Data-monthly'!A:F,MATCH(_xlfn.NUMBERVALUE(_xlfn.CONCAT(YEAR(A877),IF(MONTH(A877)&lt;10,_xlfn.CONCAT("0",MONTH(A877)),MONTH(A877)))),'Data-monthly'!A:A,0),6)</f>
        <v>14554.2</v>
      </c>
      <c r="G877">
        <f>_xlfn.IFNA(INDEX('Data-covid'!A:B,MATCH(Overview!A877,'Data-covid'!A:A,0),2),0)</f>
        <v>0</v>
      </c>
      <c r="H877">
        <f>INDEX('Data-weather-dates'!D:F,MATCH(Overview!A877,'Data-weather-dates'!D:D,0),3)</f>
        <v>1</v>
      </c>
      <c r="I877">
        <f>INDEX('Data-holidays'!A:B,MATCH(Overview!A877,'Data-holidays'!A:A,0),2)</f>
        <v>0</v>
      </c>
    </row>
    <row r="878" spans="1:9" x14ac:dyDescent="0.2">
      <c r="A878" s="2">
        <v>43759</v>
      </c>
      <c r="B878">
        <f>INDEX('Data-monthly'!A:B,MATCH(_xlfn.NUMBERVALUE(_xlfn.CONCAT(YEAR(A878),IF(MONTH(A878)&lt;10,_xlfn.CONCAT("0",MONTH(A878)),MONTH(A878)))),'Data-monthly'!A:A,0),2)</f>
        <v>3.4500000000000003E-2</v>
      </c>
      <c r="C878">
        <f>INDEX('Data-monthly'!A:C,MATCH(_xlfn.NUMBERVALUE(_xlfn.CONCAT(YEAR(A878),IF(MONTH(A878)&lt;10,_xlfn.CONCAT("0",MONTH(A878)),MONTH(A878)))),'Data-monthly'!A:A,0),3)</f>
        <v>95.5</v>
      </c>
      <c r="D878">
        <f>INDEX('Data-monthly'!A:D,MATCH(_xlfn.NUMBERVALUE(_xlfn.CONCAT(YEAR(A878),IF(MONTH(A878)&lt;10,_xlfn.CONCAT("0",MONTH(A878)),MONTH(A878)))),'Data-monthly'!A:A,0),4)</f>
        <v>3.6</v>
      </c>
      <c r="E878">
        <f>INDEX('Data-monthly'!A:E,MATCH(_xlfn.NUMBERVALUE(_xlfn.CONCAT(YEAR(A878),IF(MONTH(A878)&lt;10,_xlfn.CONCAT("0",MONTH(A878)),MONTH(A878)))),'Data-monthly'!A:A,0),5)</f>
        <v>1.7600000000000001E-2</v>
      </c>
      <c r="F878" s="4">
        <f>INDEX('Data-monthly'!A:F,MATCH(_xlfn.NUMBERVALUE(_xlfn.CONCAT(YEAR(A878),IF(MONTH(A878)&lt;10,_xlfn.CONCAT("0",MONTH(A878)),MONTH(A878)))),'Data-monthly'!A:A,0),6)</f>
        <v>14554.2</v>
      </c>
      <c r="G878">
        <f>_xlfn.IFNA(INDEX('Data-covid'!A:B,MATCH(Overview!A878,'Data-covid'!A:A,0),2),0)</f>
        <v>0</v>
      </c>
      <c r="H878">
        <f>INDEX('Data-weather-dates'!D:F,MATCH(Overview!A878,'Data-weather-dates'!D:D,0),3)</f>
        <v>0</v>
      </c>
      <c r="I878">
        <f>INDEX('Data-holidays'!A:B,MATCH(Overview!A878,'Data-holidays'!A:A,0),2)</f>
        <v>0</v>
      </c>
    </row>
    <row r="879" spans="1:9" x14ac:dyDescent="0.2">
      <c r="A879" s="2">
        <v>43760</v>
      </c>
      <c r="B879">
        <f>INDEX('Data-monthly'!A:B,MATCH(_xlfn.NUMBERVALUE(_xlfn.CONCAT(YEAR(A879),IF(MONTH(A879)&lt;10,_xlfn.CONCAT("0",MONTH(A879)),MONTH(A879)))),'Data-monthly'!A:A,0),2)</f>
        <v>3.4500000000000003E-2</v>
      </c>
      <c r="C879">
        <f>INDEX('Data-monthly'!A:C,MATCH(_xlfn.NUMBERVALUE(_xlfn.CONCAT(YEAR(A879),IF(MONTH(A879)&lt;10,_xlfn.CONCAT("0",MONTH(A879)),MONTH(A879)))),'Data-monthly'!A:A,0),3)</f>
        <v>95.5</v>
      </c>
      <c r="D879">
        <f>INDEX('Data-monthly'!A:D,MATCH(_xlfn.NUMBERVALUE(_xlfn.CONCAT(YEAR(A879),IF(MONTH(A879)&lt;10,_xlfn.CONCAT("0",MONTH(A879)),MONTH(A879)))),'Data-monthly'!A:A,0),4)</f>
        <v>3.6</v>
      </c>
      <c r="E879">
        <f>INDEX('Data-monthly'!A:E,MATCH(_xlfn.NUMBERVALUE(_xlfn.CONCAT(YEAR(A879),IF(MONTH(A879)&lt;10,_xlfn.CONCAT("0",MONTH(A879)),MONTH(A879)))),'Data-monthly'!A:A,0),5)</f>
        <v>1.7600000000000001E-2</v>
      </c>
      <c r="F879" s="4">
        <f>INDEX('Data-monthly'!A:F,MATCH(_xlfn.NUMBERVALUE(_xlfn.CONCAT(YEAR(A879),IF(MONTH(A879)&lt;10,_xlfn.CONCAT("0",MONTH(A879)),MONTH(A879)))),'Data-monthly'!A:A,0),6)</f>
        <v>14554.2</v>
      </c>
      <c r="G879">
        <f>_xlfn.IFNA(INDEX('Data-covid'!A:B,MATCH(Overview!A879,'Data-covid'!A:A,0),2),0)</f>
        <v>0</v>
      </c>
      <c r="H879">
        <f>INDEX('Data-weather-dates'!D:F,MATCH(Overview!A879,'Data-weather-dates'!D:D,0),3)</f>
        <v>0</v>
      </c>
      <c r="I879">
        <f>INDEX('Data-holidays'!A:B,MATCH(Overview!A879,'Data-holidays'!A:A,0),2)</f>
        <v>0</v>
      </c>
    </row>
    <row r="880" spans="1:9" x14ac:dyDescent="0.2">
      <c r="A880" s="2">
        <v>43761</v>
      </c>
      <c r="B880">
        <f>INDEX('Data-monthly'!A:B,MATCH(_xlfn.NUMBERVALUE(_xlfn.CONCAT(YEAR(A880),IF(MONTH(A880)&lt;10,_xlfn.CONCAT("0",MONTH(A880)),MONTH(A880)))),'Data-monthly'!A:A,0),2)</f>
        <v>3.4500000000000003E-2</v>
      </c>
      <c r="C880">
        <f>INDEX('Data-monthly'!A:C,MATCH(_xlfn.NUMBERVALUE(_xlfn.CONCAT(YEAR(A880),IF(MONTH(A880)&lt;10,_xlfn.CONCAT("0",MONTH(A880)),MONTH(A880)))),'Data-monthly'!A:A,0),3)</f>
        <v>95.5</v>
      </c>
      <c r="D880">
        <f>INDEX('Data-monthly'!A:D,MATCH(_xlfn.NUMBERVALUE(_xlfn.CONCAT(YEAR(A880),IF(MONTH(A880)&lt;10,_xlfn.CONCAT("0",MONTH(A880)),MONTH(A880)))),'Data-monthly'!A:A,0),4)</f>
        <v>3.6</v>
      </c>
      <c r="E880">
        <f>INDEX('Data-monthly'!A:E,MATCH(_xlfn.NUMBERVALUE(_xlfn.CONCAT(YEAR(A880),IF(MONTH(A880)&lt;10,_xlfn.CONCAT("0",MONTH(A880)),MONTH(A880)))),'Data-monthly'!A:A,0),5)</f>
        <v>1.7600000000000001E-2</v>
      </c>
      <c r="F880" s="4">
        <f>INDEX('Data-monthly'!A:F,MATCH(_xlfn.NUMBERVALUE(_xlfn.CONCAT(YEAR(A880),IF(MONTH(A880)&lt;10,_xlfn.CONCAT("0",MONTH(A880)),MONTH(A880)))),'Data-monthly'!A:A,0),6)</f>
        <v>14554.2</v>
      </c>
      <c r="G880">
        <f>_xlfn.IFNA(INDEX('Data-covid'!A:B,MATCH(Overview!A880,'Data-covid'!A:A,0),2),0)</f>
        <v>0</v>
      </c>
      <c r="H880">
        <f>INDEX('Data-weather-dates'!D:F,MATCH(Overview!A880,'Data-weather-dates'!D:D,0),3)</f>
        <v>0</v>
      </c>
      <c r="I880">
        <f>INDEX('Data-holidays'!A:B,MATCH(Overview!A880,'Data-holidays'!A:A,0),2)</f>
        <v>0</v>
      </c>
    </row>
    <row r="881" spans="1:9" x14ac:dyDescent="0.2">
      <c r="A881" s="2">
        <v>43762</v>
      </c>
      <c r="B881">
        <f>INDEX('Data-monthly'!A:B,MATCH(_xlfn.NUMBERVALUE(_xlfn.CONCAT(YEAR(A881),IF(MONTH(A881)&lt;10,_xlfn.CONCAT("0",MONTH(A881)),MONTH(A881)))),'Data-monthly'!A:A,0),2)</f>
        <v>3.4500000000000003E-2</v>
      </c>
      <c r="C881">
        <f>INDEX('Data-monthly'!A:C,MATCH(_xlfn.NUMBERVALUE(_xlfn.CONCAT(YEAR(A881),IF(MONTH(A881)&lt;10,_xlfn.CONCAT("0",MONTH(A881)),MONTH(A881)))),'Data-monthly'!A:A,0),3)</f>
        <v>95.5</v>
      </c>
      <c r="D881">
        <f>INDEX('Data-monthly'!A:D,MATCH(_xlfn.NUMBERVALUE(_xlfn.CONCAT(YEAR(A881),IF(MONTH(A881)&lt;10,_xlfn.CONCAT("0",MONTH(A881)),MONTH(A881)))),'Data-monthly'!A:A,0),4)</f>
        <v>3.6</v>
      </c>
      <c r="E881">
        <f>INDEX('Data-monthly'!A:E,MATCH(_xlfn.NUMBERVALUE(_xlfn.CONCAT(YEAR(A881),IF(MONTH(A881)&lt;10,_xlfn.CONCAT("0",MONTH(A881)),MONTH(A881)))),'Data-monthly'!A:A,0),5)</f>
        <v>1.7600000000000001E-2</v>
      </c>
      <c r="F881" s="4">
        <f>INDEX('Data-monthly'!A:F,MATCH(_xlfn.NUMBERVALUE(_xlfn.CONCAT(YEAR(A881),IF(MONTH(A881)&lt;10,_xlfn.CONCAT("0",MONTH(A881)),MONTH(A881)))),'Data-monthly'!A:A,0),6)</f>
        <v>14554.2</v>
      </c>
      <c r="G881">
        <f>_xlfn.IFNA(INDEX('Data-covid'!A:B,MATCH(Overview!A881,'Data-covid'!A:A,0),2),0)</f>
        <v>0</v>
      </c>
      <c r="H881">
        <f>INDEX('Data-weather-dates'!D:F,MATCH(Overview!A881,'Data-weather-dates'!D:D,0),3)</f>
        <v>0</v>
      </c>
      <c r="I881">
        <f>INDEX('Data-holidays'!A:B,MATCH(Overview!A881,'Data-holidays'!A:A,0),2)</f>
        <v>0</v>
      </c>
    </row>
    <row r="882" spans="1:9" x14ac:dyDescent="0.2">
      <c r="A882" s="2">
        <v>43763</v>
      </c>
      <c r="B882">
        <f>INDEX('Data-monthly'!A:B,MATCH(_xlfn.NUMBERVALUE(_xlfn.CONCAT(YEAR(A882),IF(MONTH(A882)&lt;10,_xlfn.CONCAT("0",MONTH(A882)),MONTH(A882)))),'Data-monthly'!A:A,0),2)</f>
        <v>3.4500000000000003E-2</v>
      </c>
      <c r="C882">
        <f>INDEX('Data-monthly'!A:C,MATCH(_xlfn.NUMBERVALUE(_xlfn.CONCAT(YEAR(A882),IF(MONTH(A882)&lt;10,_xlfn.CONCAT("0",MONTH(A882)),MONTH(A882)))),'Data-monthly'!A:A,0),3)</f>
        <v>95.5</v>
      </c>
      <c r="D882">
        <f>INDEX('Data-monthly'!A:D,MATCH(_xlfn.NUMBERVALUE(_xlfn.CONCAT(YEAR(A882),IF(MONTH(A882)&lt;10,_xlfn.CONCAT("0",MONTH(A882)),MONTH(A882)))),'Data-monthly'!A:A,0),4)</f>
        <v>3.6</v>
      </c>
      <c r="E882">
        <f>INDEX('Data-monthly'!A:E,MATCH(_xlfn.NUMBERVALUE(_xlfn.CONCAT(YEAR(A882),IF(MONTH(A882)&lt;10,_xlfn.CONCAT("0",MONTH(A882)),MONTH(A882)))),'Data-monthly'!A:A,0),5)</f>
        <v>1.7600000000000001E-2</v>
      </c>
      <c r="F882" s="4">
        <f>INDEX('Data-monthly'!A:F,MATCH(_xlfn.NUMBERVALUE(_xlfn.CONCAT(YEAR(A882),IF(MONTH(A882)&lt;10,_xlfn.CONCAT("0",MONTH(A882)),MONTH(A882)))),'Data-monthly'!A:A,0),6)</f>
        <v>14554.2</v>
      </c>
      <c r="G882">
        <f>_xlfn.IFNA(INDEX('Data-covid'!A:B,MATCH(Overview!A882,'Data-covid'!A:A,0),2),0)</f>
        <v>0</v>
      </c>
      <c r="H882">
        <f>INDEX('Data-weather-dates'!D:F,MATCH(Overview!A882,'Data-weather-dates'!D:D,0),3)</f>
        <v>0</v>
      </c>
      <c r="I882">
        <f>INDEX('Data-holidays'!A:B,MATCH(Overview!A882,'Data-holidays'!A:A,0),2)</f>
        <v>0</v>
      </c>
    </row>
    <row r="883" spans="1:9" x14ac:dyDescent="0.2">
      <c r="A883" s="2">
        <v>43764</v>
      </c>
      <c r="B883">
        <f>INDEX('Data-monthly'!A:B,MATCH(_xlfn.NUMBERVALUE(_xlfn.CONCAT(YEAR(A883),IF(MONTH(A883)&lt;10,_xlfn.CONCAT("0",MONTH(A883)),MONTH(A883)))),'Data-monthly'!A:A,0),2)</f>
        <v>3.4500000000000003E-2</v>
      </c>
      <c r="C883">
        <f>INDEX('Data-monthly'!A:C,MATCH(_xlfn.NUMBERVALUE(_xlfn.CONCAT(YEAR(A883),IF(MONTH(A883)&lt;10,_xlfn.CONCAT("0",MONTH(A883)),MONTH(A883)))),'Data-monthly'!A:A,0),3)</f>
        <v>95.5</v>
      </c>
      <c r="D883">
        <f>INDEX('Data-monthly'!A:D,MATCH(_xlfn.NUMBERVALUE(_xlfn.CONCAT(YEAR(A883),IF(MONTH(A883)&lt;10,_xlfn.CONCAT("0",MONTH(A883)),MONTH(A883)))),'Data-monthly'!A:A,0),4)</f>
        <v>3.6</v>
      </c>
      <c r="E883">
        <f>INDEX('Data-monthly'!A:E,MATCH(_xlfn.NUMBERVALUE(_xlfn.CONCAT(YEAR(A883),IF(MONTH(A883)&lt;10,_xlfn.CONCAT("0",MONTH(A883)),MONTH(A883)))),'Data-monthly'!A:A,0),5)</f>
        <v>1.7600000000000001E-2</v>
      </c>
      <c r="F883" s="4">
        <f>INDEX('Data-monthly'!A:F,MATCH(_xlfn.NUMBERVALUE(_xlfn.CONCAT(YEAR(A883),IF(MONTH(A883)&lt;10,_xlfn.CONCAT("0",MONTH(A883)),MONTH(A883)))),'Data-monthly'!A:A,0),6)</f>
        <v>14554.2</v>
      </c>
      <c r="G883">
        <f>_xlfn.IFNA(INDEX('Data-covid'!A:B,MATCH(Overview!A883,'Data-covid'!A:A,0),2),0)</f>
        <v>0</v>
      </c>
      <c r="H883">
        <f>INDEX('Data-weather-dates'!D:F,MATCH(Overview!A883,'Data-weather-dates'!D:D,0),3)</f>
        <v>0</v>
      </c>
      <c r="I883">
        <f>INDEX('Data-holidays'!A:B,MATCH(Overview!A883,'Data-holidays'!A:A,0),2)</f>
        <v>0</v>
      </c>
    </row>
    <row r="884" spans="1:9" x14ac:dyDescent="0.2">
      <c r="A884" s="2">
        <v>43765</v>
      </c>
      <c r="B884">
        <f>INDEX('Data-monthly'!A:B,MATCH(_xlfn.NUMBERVALUE(_xlfn.CONCAT(YEAR(A884),IF(MONTH(A884)&lt;10,_xlfn.CONCAT("0",MONTH(A884)),MONTH(A884)))),'Data-monthly'!A:A,0),2)</f>
        <v>3.4500000000000003E-2</v>
      </c>
      <c r="C884">
        <f>INDEX('Data-monthly'!A:C,MATCH(_xlfn.NUMBERVALUE(_xlfn.CONCAT(YEAR(A884),IF(MONTH(A884)&lt;10,_xlfn.CONCAT("0",MONTH(A884)),MONTH(A884)))),'Data-monthly'!A:A,0),3)</f>
        <v>95.5</v>
      </c>
      <c r="D884">
        <f>INDEX('Data-monthly'!A:D,MATCH(_xlfn.NUMBERVALUE(_xlfn.CONCAT(YEAR(A884),IF(MONTH(A884)&lt;10,_xlfn.CONCAT("0",MONTH(A884)),MONTH(A884)))),'Data-monthly'!A:A,0),4)</f>
        <v>3.6</v>
      </c>
      <c r="E884">
        <f>INDEX('Data-monthly'!A:E,MATCH(_xlfn.NUMBERVALUE(_xlfn.CONCAT(YEAR(A884),IF(MONTH(A884)&lt;10,_xlfn.CONCAT("0",MONTH(A884)),MONTH(A884)))),'Data-monthly'!A:A,0),5)</f>
        <v>1.7600000000000001E-2</v>
      </c>
      <c r="F884" s="4">
        <f>INDEX('Data-monthly'!A:F,MATCH(_xlfn.NUMBERVALUE(_xlfn.CONCAT(YEAR(A884),IF(MONTH(A884)&lt;10,_xlfn.CONCAT("0",MONTH(A884)),MONTH(A884)))),'Data-monthly'!A:A,0),6)</f>
        <v>14554.2</v>
      </c>
      <c r="G884">
        <f>_xlfn.IFNA(INDEX('Data-covid'!A:B,MATCH(Overview!A884,'Data-covid'!A:A,0),2),0)</f>
        <v>0</v>
      </c>
      <c r="H884">
        <f>INDEX('Data-weather-dates'!D:F,MATCH(Overview!A884,'Data-weather-dates'!D:D,0),3)</f>
        <v>0</v>
      </c>
      <c r="I884">
        <f>INDEX('Data-holidays'!A:B,MATCH(Overview!A884,'Data-holidays'!A:A,0),2)</f>
        <v>0</v>
      </c>
    </row>
    <row r="885" spans="1:9" x14ac:dyDescent="0.2">
      <c r="A885" s="2">
        <v>43766</v>
      </c>
      <c r="B885">
        <f>INDEX('Data-monthly'!A:B,MATCH(_xlfn.NUMBERVALUE(_xlfn.CONCAT(YEAR(A885),IF(MONTH(A885)&lt;10,_xlfn.CONCAT("0",MONTH(A885)),MONTH(A885)))),'Data-monthly'!A:A,0),2)</f>
        <v>3.4500000000000003E-2</v>
      </c>
      <c r="C885">
        <f>INDEX('Data-monthly'!A:C,MATCH(_xlfn.NUMBERVALUE(_xlfn.CONCAT(YEAR(A885),IF(MONTH(A885)&lt;10,_xlfn.CONCAT("0",MONTH(A885)),MONTH(A885)))),'Data-monthly'!A:A,0),3)</f>
        <v>95.5</v>
      </c>
      <c r="D885">
        <f>INDEX('Data-monthly'!A:D,MATCH(_xlfn.NUMBERVALUE(_xlfn.CONCAT(YEAR(A885),IF(MONTH(A885)&lt;10,_xlfn.CONCAT("0",MONTH(A885)),MONTH(A885)))),'Data-monthly'!A:A,0),4)</f>
        <v>3.6</v>
      </c>
      <c r="E885">
        <f>INDEX('Data-monthly'!A:E,MATCH(_xlfn.NUMBERVALUE(_xlfn.CONCAT(YEAR(A885),IF(MONTH(A885)&lt;10,_xlfn.CONCAT("0",MONTH(A885)),MONTH(A885)))),'Data-monthly'!A:A,0),5)</f>
        <v>1.7600000000000001E-2</v>
      </c>
      <c r="F885" s="4">
        <f>INDEX('Data-monthly'!A:F,MATCH(_xlfn.NUMBERVALUE(_xlfn.CONCAT(YEAR(A885),IF(MONTH(A885)&lt;10,_xlfn.CONCAT("0",MONTH(A885)),MONTH(A885)))),'Data-monthly'!A:A,0),6)</f>
        <v>14554.2</v>
      </c>
      <c r="G885">
        <f>_xlfn.IFNA(INDEX('Data-covid'!A:B,MATCH(Overview!A885,'Data-covid'!A:A,0),2),0)</f>
        <v>0</v>
      </c>
      <c r="H885">
        <f>INDEX('Data-weather-dates'!D:F,MATCH(Overview!A885,'Data-weather-dates'!D:D,0),3)</f>
        <v>0</v>
      </c>
      <c r="I885">
        <f>INDEX('Data-holidays'!A:B,MATCH(Overview!A885,'Data-holidays'!A:A,0),2)</f>
        <v>0</v>
      </c>
    </row>
    <row r="886" spans="1:9" x14ac:dyDescent="0.2">
      <c r="A886" s="2">
        <v>43767</v>
      </c>
      <c r="B886">
        <f>INDEX('Data-monthly'!A:B,MATCH(_xlfn.NUMBERVALUE(_xlfn.CONCAT(YEAR(A886),IF(MONTH(A886)&lt;10,_xlfn.CONCAT("0",MONTH(A886)),MONTH(A886)))),'Data-monthly'!A:A,0),2)</f>
        <v>3.4500000000000003E-2</v>
      </c>
      <c r="C886">
        <f>INDEX('Data-monthly'!A:C,MATCH(_xlfn.NUMBERVALUE(_xlfn.CONCAT(YEAR(A886),IF(MONTH(A886)&lt;10,_xlfn.CONCAT("0",MONTH(A886)),MONTH(A886)))),'Data-monthly'!A:A,0),3)</f>
        <v>95.5</v>
      </c>
      <c r="D886">
        <f>INDEX('Data-monthly'!A:D,MATCH(_xlfn.NUMBERVALUE(_xlfn.CONCAT(YEAR(A886),IF(MONTH(A886)&lt;10,_xlfn.CONCAT("0",MONTH(A886)),MONTH(A886)))),'Data-monthly'!A:A,0),4)</f>
        <v>3.6</v>
      </c>
      <c r="E886">
        <f>INDEX('Data-monthly'!A:E,MATCH(_xlfn.NUMBERVALUE(_xlfn.CONCAT(YEAR(A886),IF(MONTH(A886)&lt;10,_xlfn.CONCAT("0",MONTH(A886)),MONTH(A886)))),'Data-monthly'!A:A,0),5)</f>
        <v>1.7600000000000001E-2</v>
      </c>
      <c r="F886" s="4">
        <f>INDEX('Data-monthly'!A:F,MATCH(_xlfn.NUMBERVALUE(_xlfn.CONCAT(YEAR(A886),IF(MONTH(A886)&lt;10,_xlfn.CONCAT("0",MONTH(A886)),MONTH(A886)))),'Data-monthly'!A:A,0),6)</f>
        <v>14554.2</v>
      </c>
      <c r="G886">
        <f>_xlfn.IFNA(INDEX('Data-covid'!A:B,MATCH(Overview!A886,'Data-covid'!A:A,0),2),0)</f>
        <v>0</v>
      </c>
      <c r="H886">
        <f>INDEX('Data-weather-dates'!D:F,MATCH(Overview!A886,'Data-weather-dates'!D:D,0),3)</f>
        <v>0</v>
      </c>
      <c r="I886">
        <f>INDEX('Data-holidays'!A:B,MATCH(Overview!A886,'Data-holidays'!A:A,0),2)</f>
        <v>1</v>
      </c>
    </row>
    <row r="887" spans="1:9" x14ac:dyDescent="0.2">
      <c r="A887" s="2">
        <v>43768</v>
      </c>
      <c r="B887">
        <f>INDEX('Data-monthly'!A:B,MATCH(_xlfn.NUMBERVALUE(_xlfn.CONCAT(YEAR(A887),IF(MONTH(A887)&lt;10,_xlfn.CONCAT("0",MONTH(A887)),MONTH(A887)))),'Data-monthly'!A:A,0),2)</f>
        <v>3.4500000000000003E-2</v>
      </c>
      <c r="C887">
        <f>INDEX('Data-monthly'!A:C,MATCH(_xlfn.NUMBERVALUE(_xlfn.CONCAT(YEAR(A887),IF(MONTH(A887)&lt;10,_xlfn.CONCAT("0",MONTH(A887)),MONTH(A887)))),'Data-monthly'!A:A,0),3)</f>
        <v>95.5</v>
      </c>
      <c r="D887">
        <f>INDEX('Data-monthly'!A:D,MATCH(_xlfn.NUMBERVALUE(_xlfn.CONCAT(YEAR(A887),IF(MONTH(A887)&lt;10,_xlfn.CONCAT("0",MONTH(A887)),MONTH(A887)))),'Data-monthly'!A:A,0),4)</f>
        <v>3.6</v>
      </c>
      <c r="E887">
        <f>INDEX('Data-monthly'!A:E,MATCH(_xlfn.NUMBERVALUE(_xlfn.CONCAT(YEAR(A887),IF(MONTH(A887)&lt;10,_xlfn.CONCAT("0",MONTH(A887)),MONTH(A887)))),'Data-monthly'!A:A,0),5)</f>
        <v>1.7600000000000001E-2</v>
      </c>
      <c r="F887" s="4">
        <f>INDEX('Data-monthly'!A:F,MATCH(_xlfn.NUMBERVALUE(_xlfn.CONCAT(YEAR(A887),IF(MONTH(A887)&lt;10,_xlfn.CONCAT("0",MONTH(A887)),MONTH(A887)))),'Data-monthly'!A:A,0),6)</f>
        <v>14554.2</v>
      </c>
      <c r="G887">
        <f>_xlfn.IFNA(INDEX('Data-covid'!A:B,MATCH(Overview!A887,'Data-covid'!A:A,0),2),0)</f>
        <v>0</v>
      </c>
      <c r="H887">
        <f>INDEX('Data-weather-dates'!D:F,MATCH(Overview!A887,'Data-weather-dates'!D:D,0),3)</f>
        <v>0</v>
      </c>
      <c r="I887">
        <f>INDEX('Data-holidays'!A:B,MATCH(Overview!A887,'Data-holidays'!A:A,0),2)</f>
        <v>1</v>
      </c>
    </row>
    <row r="888" spans="1:9" x14ac:dyDescent="0.2">
      <c r="A888" s="2">
        <v>43769</v>
      </c>
      <c r="B888">
        <f>INDEX('Data-monthly'!A:B,MATCH(_xlfn.NUMBERVALUE(_xlfn.CONCAT(YEAR(A888),IF(MONTH(A888)&lt;10,_xlfn.CONCAT("0",MONTH(A888)),MONTH(A888)))),'Data-monthly'!A:A,0),2)</f>
        <v>3.4500000000000003E-2</v>
      </c>
      <c r="C888">
        <f>INDEX('Data-monthly'!A:C,MATCH(_xlfn.NUMBERVALUE(_xlfn.CONCAT(YEAR(A888),IF(MONTH(A888)&lt;10,_xlfn.CONCAT("0",MONTH(A888)),MONTH(A888)))),'Data-monthly'!A:A,0),3)</f>
        <v>95.5</v>
      </c>
      <c r="D888">
        <f>INDEX('Data-monthly'!A:D,MATCH(_xlfn.NUMBERVALUE(_xlfn.CONCAT(YEAR(A888),IF(MONTH(A888)&lt;10,_xlfn.CONCAT("0",MONTH(A888)),MONTH(A888)))),'Data-monthly'!A:A,0),4)</f>
        <v>3.6</v>
      </c>
      <c r="E888">
        <f>INDEX('Data-monthly'!A:E,MATCH(_xlfn.NUMBERVALUE(_xlfn.CONCAT(YEAR(A888),IF(MONTH(A888)&lt;10,_xlfn.CONCAT("0",MONTH(A888)),MONTH(A888)))),'Data-monthly'!A:A,0),5)</f>
        <v>1.7600000000000001E-2</v>
      </c>
      <c r="F888" s="4">
        <f>INDEX('Data-monthly'!A:F,MATCH(_xlfn.NUMBERVALUE(_xlfn.CONCAT(YEAR(A888),IF(MONTH(A888)&lt;10,_xlfn.CONCAT("0",MONTH(A888)),MONTH(A888)))),'Data-monthly'!A:A,0),6)</f>
        <v>14554.2</v>
      </c>
      <c r="G888">
        <f>_xlfn.IFNA(INDEX('Data-covid'!A:B,MATCH(Overview!A888,'Data-covid'!A:A,0),2),0)</f>
        <v>0</v>
      </c>
      <c r="H888">
        <f>INDEX('Data-weather-dates'!D:F,MATCH(Overview!A888,'Data-weather-dates'!D:D,0),3)</f>
        <v>0</v>
      </c>
      <c r="I888">
        <f>INDEX('Data-holidays'!A:B,MATCH(Overview!A888,'Data-holidays'!A:A,0),2)</f>
        <v>1</v>
      </c>
    </row>
    <row r="889" spans="1:9" x14ac:dyDescent="0.2">
      <c r="A889" s="2">
        <v>43770</v>
      </c>
      <c r="B889">
        <f>INDEX('Data-monthly'!A:B,MATCH(_xlfn.NUMBERVALUE(_xlfn.CONCAT(YEAR(A889),IF(MONTH(A889)&lt;10,_xlfn.CONCAT("0",MONTH(A889)),MONTH(A889)))),'Data-monthly'!A:A,0),2)</f>
        <v>9.64E-2</v>
      </c>
      <c r="C889">
        <f>INDEX('Data-monthly'!A:C,MATCH(_xlfn.NUMBERVALUE(_xlfn.CONCAT(YEAR(A889),IF(MONTH(A889)&lt;10,_xlfn.CONCAT("0",MONTH(A889)),MONTH(A889)))),'Data-monthly'!A:A,0),3)</f>
        <v>96.8</v>
      </c>
      <c r="D889">
        <f>INDEX('Data-monthly'!A:D,MATCH(_xlfn.NUMBERVALUE(_xlfn.CONCAT(YEAR(A889),IF(MONTH(A889)&lt;10,_xlfn.CONCAT("0",MONTH(A889)),MONTH(A889)))),'Data-monthly'!A:A,0),4)</f>
        <v>3.6</v>
      </c>
      <c r="E889">
        <f>INDEX('Data-monthly'!A:E,MATCH(_xlfn.NUMBERVALUE(_xlfn.CONCAT(YEAR(A889),IF(MONTH(A889)&lt;10,_xlfn.CONCAT("0",MONTH(A889)),MONTH(A889)))),'Data-monthly'!A:A,0),5)</f>
        <v>2.0500000000000001E-2</v>
      </c>
      <c r="F889" s="4">
        <f>INDEX('Data-monthly'!A:F,MATCH(_xlfn.NUMBERVALUE(_xlfn.CONCAT(YEAR(A889),IF(MONTH(A889)&lt;10,_xlfn.CONCAT("0",MONTH(A889)),MONTH(A889)))),'Data-monthly'!A:A,0),6)</f>
        <v>14613.8</v>
      </c>
      <c r="G889">
        <f>_xlfn.IFNA(INDEX('Data-covid'!A:B,MATCH(Overview!A889,'Data-covid'!A:A,0),2),0)</f>
        <v>0</v>
      </c>
      <c r="H889">
        <f>INDEX('Data-weather-dates'!D:F,MATCH(Overview!A889,'Data-weather-dates'!D:D,0),3)</f>
        <v>0</v>
      </c>
      <c r="I889">
        <f>INDEX('Data-holidays'!A:B,MATCH(Overview!A889,'Data-holidays'!A:A,0),2)</f>
        <v>0</v>
      </c>
    </row>
    <row r="890" spans="1:9" x14ac:dyDescent="0.2">
      <c r="A890" s="2">
        <v>43771</v>
      </c>
      <c r="B890">
        <f>INDEX('Data-monthly'!A:B,MATCH(_xlfn.NUMBERVALUE(_xlfn.CONCAT(YEAR(A890),IF(MONTH(A890)&lt;10,_xlfn.CONCAT("0",MONTH(A890)),MONTH(A890)))),'Data-monthly'!A:A,0),2)</f>
        <v>9.64E-2</v>
      </c>
      <c r="C890">
        <f>INDEX('Data-monthly'!A:C,MATCH(_xlfn.NUMBERVALUE(_xlfn.CONCAT(YEAR(A890),IF(MONTH(A890)&lt;10,_xlfn.CONCAT("0",MONTH(A890)),MONTH(A890)))),'Data-monthly'!A:A,0),3)</f>
        <v>96.8</v>
      </c>
      <c r="D890">
        <f>INDEX('Data-monthly'!A:D,MATCH(_xlfn.NUMBERVALUE(_xlfn.CONCAT(YEAR(A890),IF(MONTH(A890)&lt;10,_xlfn.CONCAT("0",MONTH(A890)),MONTH(A890)))),'Data-monthly'!A:A,0),4)</f>
        <v>3.6</v>
      </c>
      <c r="E890">
        <f>INDEX('Data-monthly'!A:E,MATCH(_xlfn.NUMBERVALUE(_xlfn.CONCAT(YEAR(A890),IF(MONTH(A890)&lt;10,_xlfn.CONCAT("0",MONTH(A890)),MONTH(A890)))),'Data-monthly'!A:A,0),5)</f>
        <v>2.0500000000000001E-2</v>
      </c>
      <c r="F890" s="4">
        <f>INDEX('Data-monthly'!A:F,MATCH(_xlfn.NUMBERVALUE(_xlfn.CONCAT(YEAR(A890),IF(MONTH(A890)&lt;10,_xlfn.CONCAT("0",MONTH(A890)),MONTH(A890)))),'Data-monthly'!A:A,0),6)</f>
        <v>14613.8</v>
      </c>
      <c r="G890">
        <f>_xlfn.IFNA(INDEX('Data-covid'!A:B,MATCH(Overview!A890,'Data-covid'!A:A,0),2),0)</f>
        <v>0</v>
      </c>
      <c r="H890">
        <f>INDEX('Data-weather-dates'!D:F,MATCH(Overview!A890,'Data-weather-dates'!D:D,0),3)</f>
        <v>0</v>
      </c>
      <c r="I890">
        <f>INDEX('Data-holidays'!A:B,MATCH(Overview!A890,'Data-holidays'!A:A,0),2)</f>
        <v>0</v>
      </c>
    </row>
    <row r="891" spans="1:9" x14ac:dyDescent="0.2">
      <c r="A891" s="2">
        <v>43772</v>
      </c>
      <c r="B891">
        <f>INDEX('Data-monthly'!A:B,MATCH(_xlfn.NUMBERVALUE(_xlfn.CONCAT(YEAR(A891),IF(MONTH(A891)&lt;10,_xlfn.CONCAT("0",MONTH(A891)),MONTH(A891)))),'Data-monthly'!A:A,0),2)</f>
        <v>9.64E-2</v>
      </c>
      <c r="C891">
        <f>INDEX('Data-monthly'!A:C,MATCH(_xlfn.NUMBERVALUE(_xlfn.CONCAT(YEAR(A891),IF(MONTH(A891)&lt;10,_xlfn.CONCAT("0",MONTH(A891)),MONTH(A891)))),'Data-monthly'!A:A,0),3)</f>
        <v>96.8</v>
      </c>
      <c r="D891">
        <f>INDEX('Data-monthly'!A:D,MATCH(_xlfn.NUMBERVALUE(_xlfn.CONCAT(YEAR(A891),IF(MONTH(A891)&lt;10,_xlfn.CONCAT("0",MONTH(A891)),MONTH(A891)))),'Data-monthly'!A:A,0),4)</f>
        <v>3.6</v>
      </c>
      <c r="E891">
        <f>INDEX('Data-monthly'!A:E,MATCH(_xlfn.NUMBERVALUE(_xlfn.CONCAT(YEAR(A891),IF(MONTH(A891)&lt;10,_xlfn.CONCAT("0",MONTH(A891)),MONTH(A891)))),'Data-monthly'!A:A,0),5)</f>
        <v>2.0500000000000001E-2</v>
      </c>
      <c r="F891" s="4">
        <f>INDEX('Data-monthly'!A:F,MATCH(_xlfn.NUMBERVALUE(_xlfn.CONCAT(YEAR(A891),IF(MONTH(A891)&lt;10,_xlfn.CONCAT("0",MONTH(A891)),MONTH(A891)))),'Data-monthly'!A:A,0),6)</f>
        <v>14613.8</v>
      </c>
      <c r="G891">
        <f>_xlfn.IFNA(INDEX('Data-covid'!A:B,MATCH(Overview!A891,'Data-covid'!A:A,0),2),0)</f>
        <v>0</v>
      </c>
      <c r="H891">
        <f>INDEX('Data-weather-dates'!D:F,MATCH(Overview!A891,'Data-weather-dates'!D:D,0),3)</f>
        <v>0</v>
      </c>
      <c r="I891">
        <f>INDEX('Data-holidays'!A:B,MATCH(Overview!A891,'Data-holidays'!A:A,0),2)</f>
        <v>0</v>
      </c>
    </row>
    <row r="892" spans="1:9" x14ac:dyDescent="0.2">
      <c r="A892" s="2">
        <v>43773</v>
      </c>
      <c r="B892">
        <f>INDEX('Data-monthly'!A:B,MATCH(_xlfn.NUMBERVALUE(_xlfn.CONCAT(YEAR(A892),IF(MONTH(A892)&lt;10,_xlfn.CONCAT("0",MONTH(A892)),MONTH(A892)))),'Data-monthly'!A:A,0),2)</f>
        <v>9.64E-2</v>
      </c>
      <c r="C892">
        <f>INDEX('Data-monthly'!A:C,MATCH(_xlfn.NUMBERVALUE(_xlfn.CONCAT(YEAR(A892),IF(MONTH(A892)&lt;10,_xlfn.CONCAT("0",MONTH(A892)),MONTH(A892)))),'Data-monthly'!A:A,0),3)</f>
        <v>96.8</v>
      </c>
      <c r="D892">
        <f>INDEX('Data-monthly'!A:D,MATCH(_xlfn.NUMBERVALUE(_xlfn.CONCAT(YEAR(A892),IF(MONTH(A892)&lt;10,_xlfn.CONCAT("0",MONTH(A892)),MONTH(A892)))),'Data-monthly'!A:A,0),4)</f>
        <v>3.6</v>
      </c>
      <c r="E892">
        <f>INDEX('Data-monthly'!A:E,MATCH(_xlfn.NUMBERVALUE(_xlfn.CONCAT(YEAR(A892),IF(MONTH(A892)&lt;10,_xlfn.CONCAT("0",MONTH(A892)),MONTH(A892)))),'Data-monthly'!A:A,0),5)</f>
        <v>2.0500000000000001E-2</v>
      </c>
      <c r="F892" s="4">
        <f>INDEX('Data-monthly'!A:F,MATCH(_xlfn.NUMBERVALUE(_xlfn.CONCAT(YEAR(A892),IF(MONTH(A892)&lt;10,_xlfn.CONCAT("0",MONTH(A892)),MONTH(A892)))),'Data-monthly'!A:A,0),6)</f>
        <v>14613.8</v>
      </c>
      <c r="G892">
        <f>_xlfn.IFNA(INDEX('Data-covid'!A:B,MATCH(Overview!A892,'Data-covid'!A:A,0),2),0)</f>
        <v>0</v>
      </c>
      <c r="H892">
        <f>INDEX('Data-weather-dates'!D:F,MATCH(Overview!A892,'Data-weather-dates'!D:D,0),3)</f>
        <v>0</v>
      </c>
      <c r="I892">
        <f>INDEX('Data-holidays'!A:B,MATCH(Overview!A892,'Data-holidays'!A:A,0),2)</f>
        <v>0</v>
      </c>
    </row>
    <row r="893" spans="1:9" x14ac:dyDescent="0.2">
      <c r="A893" s="2">
        <v>43774</v>
      </c>
      <c r="B893">
        <f>INDEX('Data-monthly'!A:B,MATCH(_xlfn.NUMBERVALUE(_xlfn.CONCAT(YEAR(A893),IF(MONTH(A893)&lt;10,_xlfn.CONCAT("0",MONTH(A893)),MONTH(A893)))),'Data-monthly'!A:A,0),2)</f>
        <v>9.64E-2</v>
      </c>
      <c r="C893">
        <f>INDEX('Data-monthly'!A:C,MATCH(_xlfn.NUMBERVALUE(_xlfn.CONCAT(YEAR(A893),IF(MONTH(A893)&lt;10,_xlfn.CONCAT("0",MONTH(A893)),MONTH(A893)))),'Data-monthly'!A:A,0),3)</f>
        <v>96.8</v>
      </c>
      <c r="D893">
        <f>INDEX('Data-monthly'!A:D,MATCH(_xlfn.NUMBERVALUE(_xlfn.CONCAT(YEAR(A893),IF(MONTH(A893)&lt;10,_xlfn.CONCAT("0",MONTH(A893)),MONTH(A893)))),'Data-monthly'!A:A,0),4)</f>
        <v>3.6</v>
      </c>
      <c r="E893">
        <f>INDEX('Data-monthly'!A:E,MATCH(_xlfn.NUMBERVALUE(_xlfn.CONCAT(YEAR(A893),IF(MONTH(A893)&lt;10,_xlfn.CONCAT("0",MONTH(A893)),MONTH(A893)))),'Data-monthly'!A:A,0),5)</f>
        <v>2.0500000000000001E-2</v>
      </c>
      <c r="F893" s="4">
        <f>INDEX('Data-monthly'!A:F,MATCH(_xlfn.NUMBERVALUE(_xlfn.CONCAT(YEAR(A893),IF(MONTH(A893)&lt;10,_xlfn.CONCAT("0",MONTH(A893)),MONTH(A893)))),'Data-monthly'!A:A,0),6)</f>
        <v>14613.8</v>
      </c>
      <c r="G893">
        <f>_xlfn.IFNA(INDEX('Data-covid'!A:B,MATCH(Overview!A893,'Data-covid'!A:A,0),2),0)</f>
        <v>0</v>
      </c>
      <c r="H893">
        <f>INDEX('Data-weather-dates'!D:F,MATCH(Overview!A893,'Data-weather-dates'!D:D,0),3)</f>
        <v>0</v>
      </c>
      <c r="I893">
        <f>INDEX('Data-holidays'!A:B,MATCH(Overview!A893,'Data-holidays'!A:A,0),2)</f>
        <v>0</v>
      </c>
    </row>
    <row r="894" spans="1:9" x14ac:dyDescent="0.2">
      <c r="A894" s="2">
        <v>43775</v>
      </c>
      <c r="B894">
        <f>INDEX('Data-monthly'!A:B,MATCH(_xlfn.NUMBERVALUE(_xlfn.CONCAT(YEAR(A894),IF(MONTH(A894)&lt;10,_xlfn.CONCAT("0",MONTH(A894)),MONTH(A894)))),'Data-monthly'!A:A,0),2)</f>
        <v>9.64E-2</v>
      </c>
      <c r="C894">
        <f>INDEX('Data-monthly'!A:C,MATCH(_xlfn.NUMBERVALUE(_xlfn.CONCAT(YEAR(A894),IF(MONTH(A894)&lt;10,_xlfn.CONCAT("0",MONTH(A894)),MONTH(A894)))),'Data-monthly'!A:A,0),3)</f>
        <v>96.8</v>
      </c>
      <c r="D894">
        <f>INDEX('Data-monthly'!A:D,MATCH(_xlfn.NUMBERVALUE(_xlfn.CONCAT(YEAR(A894),IF(MONTH(A894)&lt;10,_xlfn.CONCAT("0",MONTH(A894)),MONTH(A894)))),'Data-monthly'!A:A,0),4)</f>
        <v>3.6</v>
      </c>
      <c r="E894">
        <f>INDEX('Data-monthly'!A:E,MATCH(_xlfn.NUMBERVALUE(_xlfn.CONCAT(YEAR(A894),IF(MONTH(A894)&lt;10,_xlfn.CONCAT("0",MONTH(A894)),MONTH(A894)))),'Data-monthly'!A:A,0),5)</f>
        <v>2.0500000000000001E-2</v>
      </c>
      <c r="F894" s="4">
        <f>INDEX('Data-monthly'!A:F,MATCH(_xlfn.NUMBERVALUE(_xlfn.CONCAT(YEAR(A894),IF(MONTH(A894)&lt;10,_xlfn.CONCAT("0",MONTH(A894)),MONTH(A894)))),'Data-monthly'!A:A,0),6)</f>
        <v>14613.8</v>
      </c>
      <c r="G894">
        <f>_xlfn.IFNA(INDEX('Data-covid'!A:B,MATCH(Overview!A894,'Data-covid'!A:A,0),2),0)</f>
        <v>0</v>
      </c>
      <c r="H894">
        <f>INDEX('Data-weather-dates'!D:F,MATCH(Overview!A894,'Data-weather-dates'!D:D,0),3)</f>
        <v>0</v>
      </c>
      <c r="I894">
        <f>INDEX('Data-holidays'!A:B,MATCH(Overview!A894,'Data-holidays'!A:A,0),2)</f>
        <v>0</v>
      </c>
    </row>
    <row r="895" spans="1:9" x14ac:dyDescent="0.2">
      <c r="A895" s="2">
        <v>43776</v>
      </c>
      <c r="B895">
        <f>INDEX('Data-monthly'!A:B,MATCH(_xlfn.NUMBERVALUE(_xlfn.CONCAT(YEAR(A895),IF(MONTH(A895)&lt;10,_xlfn.CONCAT("0",MONTH(A895)),MONTH(A895)))),'Data-monthly'!A:A,0),2)</f>
        <v>9.64E-2</v>
      </c>
      <c r="C895">
        <f>INDEX('Data-monthly'!A:C,MATCH(_xlfn.NUMBERVALUE(_xlfn.CONCAT(YEAR(A895),IF(MONTH(A895)&lt;10,_xlfn.CONCAT("0",MONTH(A895)),MONTH(A895)))),'Data-monthly'!A:A,0),3)</f>
        <v>96.8</v>
      </c>
      <c r="D895">
        <f>INDEX('Data-monthly'!A:D,MATCH(_xlfn.NUMBERVALUE(_xlfn.CONCAT(YEAR(A895),IF(MONTH(A895)&lt;10,_xlfn.CONCAT("0",MONTH(A895)),MONTH(A895)))),'Data-monthly'!A:A,0),4)</f>
        <v>3.6</v>
      </c>
      <c r="E895">
        <f>INDEX('Data-monthly'!A:E,MATCH(_xlfn.NUMBERVALUE(_xlfn.CONCAT(YEAR(A895),IF(MONTH(A895)&lt;10,_xlfn.CONCAT("0",MONTH(A895)),MONTH(A895)))),'Data-monthly'!A:A,0),5)</f>
        <v>2.0500000000000001E-2</v>
      </c>
      <c r="F895" s="4">
        <f>INDEX('Data-monthly'!A:F,MATCH(_xlfn.NUMBERVALUE(_xlfn.CONCAT(YEAR(A895),IF(MONTH(A895)&lt;10,_xlfn.CONCAT("0",MONTH(A895)),MONTH(A895)))),'Data-monthly'!A:A,0),6)</f>
        <v>14613.8</v>
      </c>
      <c r="G895">
        <f>_xlfn.IFNA(INDEX('Data-covid'!A:B,MATCH(Overview!A895,'Data-covid'!A:A,0),2),0)</f>
        <v>0</v>
      </c>
      <c r="H895">
        <f>INDEX('Data-weather-dates'!D:F,MATCH(Overview!A895,'Data-weather-dates'!D:D,0),3)</f>
        <v>0</v>
      </c>
      <c r="I895">
        <f>INDEX('Data-holidays'!A:B,MATCH(Overview!A895,'Data-holidays'!A:A,0),2)</f>
        <v>0</v>
      </c>
    </row>
    <row r="896" spans="1:9" x14ac:dyDescent="0.2">
      <c r="A896" s="2">
        <v>43777</v>
      </c>
      <c r="B896">
        <f>INDEX('Data-monthly'!A:B,MATCH(_xlfn.NUMBERVALUE(_xlfn.CONCAT(YEAR(A896),IF(MONTH(A896)&lt;10,_xlfn.CONCAT("0",MONTH(A896)),MONTH(A896)))),'Data-monthly'!A:A,0),2)</f>
        <v>9.64E-2</v>
      </c>
      <c r="C896">
        <f>INDEX('Data-monthly'!A:C,MATCH(_xlfn.NUMBERVALUE(_xlfn.CONCAT(YEAR(A896),IF(MONTH(A896)&lt;10,_xlfn.CONCAT("0",MONTH(A896)),MONTH(A896)))),'Data-monthly'!A:A,0),3)</f>
        <v>96.8</v>
      </c>
      <c r="D896">
        <f>INDEX('Data-monthly'!A:D,MATCH(_xlfn.NUMBERVALUE(_xlfn.CONCAT(YEAR(A896),IF(MONTH(A896)&lt;10,_xlfn.CONCAT("0",MONTH(A896)),MONTH(A896)))),'Data-monthly'!A:A,0),4)</f>
        <v>3.6</v>
      </c>
      <c r="E896">
        <f>INDEX('Data-monthly'!A:E,MATCH(_xlfn.NUMBERVALUE(_xlfn.CONCAT(YEAR(A896),IF(MONTH(A896)&lt;10,_xlfn.CONCAT("0",MONTH(A896)),MONTH(A896)))),'Data-monthly'!A:A,0),5)</f>
        <v>2.0500000000000001E-2</v>
      </c>
      <c r="F896" s="4">
        <f>INDEX('Data-monthly'!A:F,MATCH(_xlfn.NUMBERVALUE(_xlfn.CONCAT(YEAR(A896),IF(MONTH(A896)&lt;10,_xlfn.CONCAT("0",MONTH(A896)),MONTH(A896)))),'Data-monthly'!A:A,0),6)</f>
        <v>14613.8</v>
      </c>
      <c r="G896">
        <f>_xlfn.IFNA(INDEX('Data-covid'!A:B,MATCH(Overview!A896,'Data-covid'!A:A,0),2),0)</f>
        <v>0</v>
      </c>
      <c r="H896">
        <f>INDEX('Data-weather-dates'!D:F,MATCH(Overview!A896,'Data-weather-dates'!D:D,0),3)</f>
        <v>0</v>
      </c>
      <c r="I896">
        <f>INDEX('Data-holidays'!A:B,MATCH(Overview!A896,'Data-holidays'!A:A,0),2)</f>
        <v>0</v>
      </c>
    </row>
    <row r="897" spans="1:9" x14ac:dyDescent="0.2">
      <c r="A897" s="2">
        <v>43778</v>
      </c>
      <c r="B897">
        <f>INDEX('Data-monthly'!A:B,MATCH(_xlfn.NUMBERVALUE(_xlfn.CONCAT(YEAR(A897),IF(MONTH(A897)&lt;10,_xlfn.CONCAT("0",MONTH(A897)),MONTH(A897)))),'Data-monthly'!A:A,0),2)</f>
        <v>9.64E-2</v>
      </c>
      <c r="C897">
        <f>INDEX('Data-monthly'!A:C,MATCH(_xlfn.NUMBERVALUE(_xlfn.CONCAT(YEAR(A897),IF(MONTH(A897)&lt;10,_xlfn.CONCAT("0",MONTH(A897)),MONTH(A897)))),'Data-monthly'!A:A,0),3)</f>
        <v>96.8</v>
      </c>
      <c r="D897">
        <f>INDEX('Data-monthly'!A:D,MATCH(_xlfn.NUMBERVALUE(_xlfn.CONCAT(YEAR(A897),IF(MONTH(A897)&lt;10,_xlfn.CONCAT("0",MONTH(A897)),MONTH(A897)))),'Data-monthly'!A:A,0),4)</f>
        <v>3.6</v>
      </c>
      <c r="E897">
        <f>INDEX('Data-monthly'!A:E,MATCH(_xlfn.NUMBERVALUE(_xlfn.CONCAT(YEAR(A897),IF(MONTH(A897)&lt;10,_xlfn.CONCAT("0",MONTH(A897)),MONTH(A897)))),'Data-monthly'!A:A,0),5)</f>
        <v>2.0500000000000001E-2</v>
      </c>
      <c r="F897" s="4">
        <f>INDEX('Data-monthly'!A:F,MATCH(_xlfn.NUMBERVALUE(_xlfn.CONCAT(YEAR(A897),IF(MONTH(A897)&lt;10,_xlfn.CONCAT("0",MONTH(A897)),MONTH(A897)))),'Data-monthly'!A:A,0),6)</f>
        <v>14613.8</v>
      </c>
      <c r="G897">
        <f>_xlfn.IFNA(INDEX('Data-covid'!A:B,MATCH(Overview!A897,'Data-covid'!A:A,0),2),0)</f>
        <v>0</v>
      </c>
      <c r="H897">
        <f>INDEX('Data-weather-dates'!D:F,MATCH(Overview!A897,'Data-weather-dates'!D:D,0),3)</f>
        <v>0</v>
      </c>
      <c r="I897">
        <f>INDEX('Data-holidays'!A:B,MATCH(Overview!A897,'Data-holidays'!A:A,0),2)</f>
        <v>0</v>
      </c>
    </row>
    <row r="898" spans="1:9" x14ac:dyDescent="0.2">
      <c r="A898" s="2">
        <v>43779</v>
      </c>
      <c r="B898">
        <f>INDEX('Data-monthly'!A:B,MATCH(_xlfn.NUMBERVALUE(_xlfn.CONCAT(YEAR(A898),IF(MONTH(A898)&lt;10,_xlfn.CONCAT("0",MONTH(A898)),MONTH(A898)))),'Data-monthly'!A:A,0),2)</f>
        <v>9.64E-2</v>
      </c>
      <c r="C898">
        <f>INDEX('Data-monthly'!A:C,MATCH(_xlfn.NUMBERVALUE(_xlfn.CONCAT(YEAR(A898),IF(MONTH(A898)&lt;10,_xlfn.CONCAT("0",MONTH(A898)),MONTH(A898)))),'Data-monthly'!A:A,0),3)</f>
        <v>96.8</v>
      </c>
      <c r="D898">
        <f>INDEX('Data-monthly'!A:D,MATCH(_xlfn.NUMBERVALUE(_xlfn.CONCAT(YEAR(A898),IF(MONTH(A898)&lt;10,_xlfn.CONCAT("0",MONTH(A898)),MONTH(A898)))),'Data-monthly'!A:A,0),4)</f>
        <v>3.6</v>
      </c>
      <c r="E898">
        <f>INDEX('Data-monthly'!A:E,MATCH(_xlfn.NUMBERVALUE(_xlfn.CONCAT(YEAR(A898),IF(MONTH(A898)&lt;10,_xlfn.CONCAT("0",MONTH(A898)),MONTH(A898)))),'Data-monthly'!A:A,0),5)</f>
        <v>2.0500000000000001E-2</v>
      </c>
      <c r="F898" s="4">
        <f>INDEX('Data-monthly'!A:F,MATCH(_xlfn.NUMBERVALUE(_xlfn.CONCAT(YEAR(A898),IF(MONTH(A898)&lt;10,_xlfn.CONCAT("0",MONTH(A898)),MONTH(A898)))),'Data-monthly'!A:A,0),6)</f>
        <v>14613.8</v>
      </c>
      <c r="G898">
        <f>_xlfn.IFNA(INDEX('Data-covid'!A:B,MATCH(Overview!A898,'Data-covid'!A:A,0),2),0)</f>
        <v>0</v>
      </c>
      <c r="H898">
        <f>INDEX('Data-weather-dates'!D:F,MATCH(Overview!A898,'Data-weather-dates'!D:D,0),3)</f>
        <v>0</v>
      </c>
      <c r="I898">
        <f>INDEX('Data-holidays'!A:B,MATCH(Overview!A898,'Data-holidays'!A:A,0),2)</f>
        <v>0</v>
      </c>
    </row>
    <row r="899" spans="1:9" x14ac:dyDescent="0.2">
      <c r="A899" s="2">
        <v>43780</v>
      </c>
      <c r="B899">
        <f>INDEX('Data-monthly'!A:B,MATCH(_xlfn.NUMBERVALUE(_xlfn.CONCAT(YEAR(A899),IF(MONTH(A899)&lt;10,_xlfn.CONCAT("0",MONTH(A899)),MONTH(A899)))),'Data-monthly'!A:A,0),2)</f>
        <v>9.64E-2</v>
      </c>
      <c r="C899">
        <f>INDEX('Data-monthly'!A:C,MATCH(_xlfn.NUMBERVALUE(_xlfn.CONCAT(YEAR(A899),IF(MONTH(A899)&lt;10,_xlfn.CONCAT("0",MONTH(A899)),MONTH(A899)))),'Data-monthly'!A:A,0),3)</f>
        <v>96.8</v>
      </c>
      <c r="D899">
        <f>INDEX('Data-monthly'!A:D,MATCH(_xlfn.NUMBERVALUE(_xlfn.CONCAT(YEAR(A899),IF(MONTH(A899)&lt;10,_xlfn.CONCAT("0",MONTH(A899)),MONTH(A899)))),'Data-monthly'!A:A,0),4)</f>
        <v>3.6</v>
      </c>
      <c r="E899">
        <f>INDEX('Data-monthly'!A:E,MATCH(_xlfn.NUMBERVALUE(_xlfn.CONCAT(YEAR(A899),IF(MONTH(A899)&lt;10,_xlfn.CONCAT("0",MONTH(A899)),MONTH(A899)))),'Data-monthly'!A:A,0),5)</f>
        <v>2.0500000000000001E-2</v>
      </c>
      <c r="F899" s="4">
        <f>INDEX('Data-monthly'!A:F,MATCH(_xlfn.NUMBERVALUE(_xlfn.CONCAT(YEAR(A899),IF(MONTH(A899)&lt;10,_xlfn.CONCAT("0",MONTH(A899)),MONTH(A899)))),'Data-monthly'!A:A,0),6)</f>
        <v>14613.8</v>
      </c>
      <c r="G899">
        <f>_xlfn.IFNA(INDEX('Data-covid'!A:B,MATCH(Overview!A899,'Data-covid'!A:A,0),2),0)</f>
        <v>0</v>
      </c>
      <c r="H899">
        <f>INDEX('Data-weather-dates'!D:F,MATCH(Overview!A899,'Data-weather-dates'!D:D,0),3)</f>
        <v>0</v>
      </c>
      <c r="I899">
        <f>INDEX('Data-holidays'!A:B,MATCH(Overview!A899,'Data-holidays'!A:A,0),2)</f>
        <v>0</v>
      </c>
    </row>
    <row r="900" spans="1:9" x14ac:dyDescent="0.2">
      <c r="A900" s="2">
        <v>43781</v>
      </c>
      <c r="B900">
        <f>INDEX('Data-monthly'!A:B,MATCH(_xlfn.NUMBERVALUE(_xlfn.CONCAT(YEAR(A900),IF(MONTH(A900)&lt;10,_xlfn.CONCAT("0",MONTH(A900)),MONTH(A900)))),'Data-monthly'!A:A,0),2)</f>
        <v>9.64E-2</v>
      </c>
      <c r="C900">
        <f>INDEX('Data-monthly'!A:C,MATCH(_xlfn.NUMBERVALUE(_xlfn.CONCAT(YEAR(A900),IF(MONTH(A900)&lt;10,_xlfn.CONCAT("0",MONTH(A900)),MONTH(A900)))),'Data-monthly'!A:A,0),3)</f>
        <v>96.8</v>
      </c>
      <c r="D900">
        <f>INDEX('Data-monthly'!A:D,MATCH(_xlfn.NUMBERVALUE(_xlfn.CONCAT(YEAR(A900),IF(MONTH(A900)&lt;10,_xlfn.CONCAT("0",MONTH(A900)),MONTH(A900)))),'Data-monthly'!A:A,0),4)</f>
        <v>3.6</v>
      </c>
      <c r="E900">
        <f>INDEX('Data-monthly'!A:E,MATCH(_xlfn.NUMBERVALUE(_xlfn.CONCAT(YEAR(A900),IF(MONTH(A900)&lt;10,_xlfn.CONCAT("0",MONTH(A900)),MONTH(A900)))),'Data-monthly'!A:A,0),5)</f>
        <v>2.0500000000000001E-2</v>
      </c>
      <c r="F900" s="4">
        <f>INDEX('Data-monthly'!A:F,MATCH(_xlfn.NUMBERVALUE(_xlfn.CONCAT(YEAR(A900),IF(MONTH(A900)&lt;10,_xlfn.CONCAT("0",MONTH(A900)),MONTH(A900)))),'Data-monthly'!A:A,0),6)</f>
        <v>14613.8</v>
      </c>
      <c r="G900">
        <f>_xlfn.IFNA(INDEX('Data-covid'!A:B,MATCH(Overview!A900,'Data-covid'!A:A,0),2),0)</f>
        <v>0</v>
      </c>
      <c r="H900">
        <f>INDEX('Data-weather-dates'!D:F,MATCH(Overview!A900,'Data-weather-dates'!D:D,0),3)</f>
        <v>0</v>
      </c>
      <c r="I900">
        <f>INDEX('Data-holidays'!A:B,MATCH(Overview!A900,'Data-holidays'!A:A,0),2)</f>
        <v>0</v>
      </c>
    </row>
    <row r="901" spans="1:9" x14ac:dyDescent="0.2">
      <c r="A901" s="2">
        <v>43782</v>
      </c>
      <c r="B901">
        <f>INDEX('Data-monthly'!A:B,MATCH(_xlfn.NUMBERVALUE(_xlfn.CONCAT(YEAR(A901),IF(MONTH(A901)&lt;10,_xlfn.CONCAT("0",MONTH(A901)),MONTH(A901)))),'Data-monthly'!A:A,0),2)</f>
        <v>9.64E-2</v>
      </c>
      <c r="C901">
        <f>INDEX('Data-monthly'!A:C,MATCH(_xlfn.NUMBERVALUE(_xlfn.CONCAT(YEAR(A901),IF(MONTH(A901)&lt;10,_xlfn.CONCAT("0",MONTH(A901)),MONTH(A901)))),'Data-monthly'!A:A,0),3)</f>
        <v>96.8</v>
      </c>
      <c r="D901">
        <f>INDEX('Data-monthly'!A:D,MATCH(_xlfn.NUMBERVALUE(_xlfn.CONCAT(YEAR(A901),IF(MONTH(A901)&lt;10,_xlfn.CONCAT("0",MONTH(A901)),MONTH(A901)))),'Data-monthly'!A:A,0),4)</f>
        <v>3.6</v>
      </c>
      <c r="E901">
        <f>INDEX('Data-monthly'!A:E,MATCH(_xlfn.NUMBERVALUE(_xlfn.CONCAT(YEAR(A901),IF(MONTH(A901)&lt;10,_xlfn.CONCAT("0",MONTH(A901)),MONTH(A901)))),'Data-monthly'!A:A,0),5)</f>
        <v>2.0500000000000001E-2</v>
      </c>
      <c r="F901" s="4">
        <f>INDEX('Data-monthly'!A:F,MATCH(_xlfn.NUMBERVALUE(_xlfn.CONCAT(YEAR(A901),IF(MONTH(A901)&lt;10,_xlfn.CONCAT("0",MONTH(A901)),MONTH(A901)))),'Data-monthly'!A:A,0),6)</f>
        <v>14613.8</v>
      </c>
      <c r="G901">
        <f>_xlfn.IFNA(INDEX('Data-covid'!A:B,MATCH(Overview!A901,'Data-covid'!A:A,0),2),0)</f>
        <v>0</v>
      </c>
      <c r="H901">
        <f>INDEX('Data-weather-dates'!D:F,MATCH(Overview!A901,'Data-weather-dates'!D:D,0),3)</f>
        <v>0</v>
      </c>
      <c r="I901">
        <f>INDEX('Data-holidays'!A:B,MATCH(Overview!A901,'Data-holidays'!A:A,0),2)</f>
        <v>0</v>
      </c>
    </row>
    <row r="902" spans="1:9" x14ac:dyDescent="0.2">
      <c r="A902" s="2">
        <v>43783</v>
      </c>
      <c r="B902">
        <f>INDEX('Data-monthly'!A:B,MATCH(_xlfn.NUMBERVALUE(_xlfn.CONCAT(YEAR(A902),IF(MONTH(A902)&lt;10,_xlfn.CONCAT("0",MONTH(A902)),MONTH(A902)))),'Data-monthly'!A:A,0),2)</f>
        <v>9.64E-2</v>
      </c>
      <c r="C902">
        <f>INDEX('Data-monthly'!A:C,MATCH(_xlfn.NUMBERVALUE(_xlfn.CONCAT(YEAR(A902),IF(MONTH(A902)&lt;10,_xlfn.CONCAT("0",MONTH(A902)),MONTH(A902)))),'Data-monthly'!A:A,0),3)</f>
        <v>96.8</v>
      </c>
      <c r="D902">
        <f>INDEX('Data-monthly'!A:D,MATCH(_xlfn.NUMBERVALUE(_xlfn.CONCAT(YEAR(A902),IF(MONTH(A902)&lt;10,_xlfn.CONCAT("0",MONTH(A902)),MONTH(A902)))),'Data-monthly'!A:A,0),4)</f>
        <v>3.6</v>
      </c>
      <c r="E902">
        <f>INDEX('Data-monthly'!A:E,MATCH(_xlfn.NUMBERVALUE(_xlfn.CONCAT(YEAR(A902),IF(MONTH(A902)&lt;10,_xlfn.CONCAT("0",MONTH(A902)),MONTH(A902)))),'Data-monthly'!A:A,0),5)</f>
        <v>2.0500000000000001E-2</v>
      </c>
      <c r="F902" s="4">
        <f>INDEX('Data-monthly'!A:F,MATCH(_xlfn.NUMBERVALUE(_xlfn.CONCAT(YEAR(A902),IF(MONTH(A902)&lt;10,_xlfn.CONCAT("0",MONTH(A902)),MONTH(A902)))),'Data-monthly'!A:A,0),6)</f>
        <v>14613.8</v>
      </c>
      <c r="G902">
        <f>_xlfn.IFNA(INDEX('Data-covid'!A:B,MATCH(Overview!A902,'Data-covid'!A:A,0),2),0)</f>
        <v>0</v>
      </c>
      <c r="H902">
        <f>INDEX('Data-weather-dates'!D:F,MATCH(Overview!A902,'Data-weather-dates'!D:D,0),3)</f>
        <v>0</v>
      </c>
      <c r="I902">
        <f>INDEX('Data-holidays'!A:B,MATCH(Overview!A902,'Data-holidays'!A:A,0),2)</f>
        <v>0</v>
      </c>
    </row>
    <row r="903" spans="1:9" x14ac:dyDescent="0.2">
      <c r="A903" s="2">
        <v>43784</v>
      </c>
      <c r="B903">
        <f>INDEX('Data-monthly'!A:B,MATCH(_xlfn.NUMBERVALUE(_xlfn.CONCAT(YEAR(A903),IF(MONTH(A903)&lt;10,_xlfn.CONCAT("0",MONTH(A903)),MONTH(A903)))),'Data-monthly'!A:A,0),2)</f>
        <v>9.64E-2</v>
      </c>
      <c r="C903">
        <f>INDEX('Data-monthly'!A:C,MATCH(_xlfn.NUMBERVALUE(_xlfn.CONCAT(YEAR(A903),IF(MONTH(A903)&lt;10,_xlfn.CONCAT("0",MONTH(A903)),MONTH(A903)))),'Data-monthly'!A:A,0),3)</f>
        <v>96.8</v>
      </c>
      <c r="D903">
        <f>INDEX('Data-monthly'!A:D,MATCH(_xlfn.NUMBERVALUE(_xlfn.CONCAT(YEAR(A903),IF(MONTH(A903)&lt;10,_xlfn.CONCAT("0",MONTH(A903)),MONTH(A903)))),'Data-monthly'!A:A,0),4)</f>
        <v>3.6</v>
      </c>
      <c r="E903">
        <f>INDEX('Data-monthly'!A:E,MATCH(_xlfn.NUMBERVALUE(_xlfn.CONCAT(YEAR(A903),IF(MONTH(A903)&lt;10,_xlfn.CONCAT("0",MONTH(A903)),MONTH(A903)))),'Data-monthly'!A:A,0),5)</f>
        <v>2.0500000000000001E-2</v>
      </c>
      <c r="F903" s="4">
        <f>INDEX('Data-monthly'!A:F,MATCH(_xlfn.NUMBERVALUE(_xlfn.CONCAT(YEAR(A903),IF(MONTH(A903)&lt;10,_xlfn.CONCAT("0",MONTH(A903)),MONTH(A903)))),'Data-monthly'!A:A,0),6)</f>
        <v>14613.8</v>
      </c>
      <c r="G903">
        <f>_xlfn.IFNA(INDEX('Data-covid'!A:B,MATCH(Overview!A903,'Data-covid'!A:A,0),2),0)</f>
        <v>0</v>
      </c>
      <c r="H903">
        <f>INDEX('Data-weather-dates'!D:F,MATCH(Overview!A903,'Data-weather-dates'!D:D,0),3)</f>
        <v>0</v>
      </c>
      <c r="I903">
        <f>INDEX('Data-holidays'!A:B,MATCH(Overview!A903,'Data-holidays'!A:A,0),2)</f>
        <v>1</v>
      </c>
    </row>
    <row r="904" spans="1:9" x14ac:dyDescent="0.2">
      <c r="A904" s="2">
        <v>43785</v>
      </c>
      <c r="B904">
        <f>INDEX('Data-monthly'!A:B,MATCH(_xlfn.NUMBERVALUE(_xlfn.CONCAT(YEAR(A904),IF(MONTH(A904)&lt;10,_xlfn.CONCAT("0",MONTH(A904)),MONTH(A904)))),'Data-monthly'!A:A,0),2)</f>
        <v>9.64E-2</v>
      </c>
      <c r="C904">
        <f>INDEX('Data-monthly'!A:C,MATCH(_xlfn.NUMBERVALUE(_xlfn.CONCAT(YEAR(A904),IF(MONTH(A904)&lt;10,_xlfn.CONCAT("0",MONTH(A904)),MONTH(A904)))),'Data-monthly'!A:A,0),3)</f>
        <v>96.8</v>
      </c>
      <c r="D904">
        <f>INDEX('Data-monthly'!A:D,MATCH(_xlfn.NUMBERVALUE(_xlfn.CONCAT(YEAR(A904),IF(MONTH(A904)&lt;10,_xlfn.CONCAT("0",MONTH(A904)),MONTH(A904)))),'Data-monthly'!A:A,0),4)</f>
        <v>3.6</v>
      </c>
      <c r="E904">
        <f>INDEX('Data-monthly'!A:E,MATCH(_xlfn.NUMBERVALUE(_xlfn.CONCAT(YEAR(A904),IF(MONTH(A904)&lt;10,_xlfn.CONCAT("0",MONTH(A904)),MONTH(A904)))),'Data-monthly'!A:A,0),5)</f>
        <v>2.0500000000000001E-2</v>
      </c>
      <c r="F904" s="4">
        <f>INDEX('Data-monthly'!A:F,MATCH(_xlfn.NUMBERVALUE(_xlfn.CONCAT(YEAR(A904),IF(MONTH(A904)&lt;10,_xlfn.CONCAT("0",MONTH(A904)),MONTH(A904)))),'Data-monthly'!A:A,0),6)</f>
        <v>14613.8</v>
      </c>
      <c r="G904">
        <f>_xlfn.IFNA(INDEX('Data-covid'!A:B,MATCH(Overview!A904,'Data-covid'!A:A,0),2),0)</f>
        <v>0</v>
      </c>
      <c r="H904">
        <f>INDEX('Data-weather-dates'!D:F,MATCH(Overview!A904,'Data-weather-dates'!D:D,0),3)</f>
        <v>0</v>
      </c>
      <c r="I904">
        <f>INDEX('Data-holidays'!A:B,MATCH(Overview!A904,'Data-holidays'!A:A,0),2)</f>
        <v>1</v>
      </c>
    </row>
    <row r="905" spans="1:9" x14ac:dyDescent="0.2">
      <c r="A905" s="2">
        <v>43786</v>
      </c>
      <c r="B905">
        <f>INDEX('Data-monthly'!A:B,MATCH(_xlfn.NUMBERVALUE(_xlfn.CONCAT(YEAR(A905),IF(MONTH(A905)&lt;10,_xlfn.CONCAT("0",MONTH(A905)),MONTH(A905)))),'Data-monthly'!A:A,0),2)</f>
        <v>9.64E-2</v>
      </c>
      <c r="C905">
        <f>INDEX('Data-monthly'!A:C,MATCH(_xlfn.NUMBERVALUE(_xlfn.CONCAT(YEAR(A905),IF(MONTH(A905)&lt;10,_xlfn.CONCAT("0",MONTH(A905)),MONTH(A905)))),'Data-monthly'!A:A,0),3)</f>
        <v>96.8</v>
      </c>
      <c r="D905">
        <f>INDEX('Data-monthly'!A:D,MATCH(_xlfn.NUMBERVALUE(_xlfn.CONCAT(YEAR(A905),IF(MONTH(A905)&lt;10,_xlfn.CONCAT("0",MONTH(A905)),MONTH(A905)))),'Data-monthly'!A:A,0),4)</f>
        <v>3.6</v>
      </c>
      <c r="E905">
        <f>INDEX('Data-monthly'!A:E,MATCH(_xlfn.NUMBERVALUE(_xlfn.CONCAT(YEAR(A905),IF(MONTH(A905)&lt;10,_xlfn.CONCAT("0",MONTH(A905)),MONTH(A905)))),'Data-monthly'!A:A,0),5)</f>
        <v>2.0500000000000001E-2</v>
      </c>
      <c r="F905" s="4">
        <f>INDEX('Data-monthly'!A:F,MATCH(_xlfn.NUMBERVALUE(_xlfn.CONCAT(YEAR(A905),IF(MONTH(A905)&lt;10,_xlfn.CONCAT("0",MONTH(A905)),MONTH(A905)))),'Data-monthly'!A:A,0),6)</f>
        <v>14613.8</v>
      </c>
      <c r="G905">
        <f>_xlfn.IFNA(INDEX('Data-covid'!A:B,MATCH(Overview!A905,'Data-covid'!A:A,0),2),0)</f>
        <v>0</v>
      </c>
      <c r="H905">
        <f>INDEX('Data-weather-dates'!D:F,MATCH(Overview!A905,'Data-weather-dates'!D:D,0),3)</f>
        <v>0</v>
      </c>
      <c r="I905">
        <f>INDEX('Data-holidays'!A:B,MATCH(Overview!A905,'Data-holidays'!A:A,0),2)</f>
        <v>1</v>
      </c>
    </row>
    <row r="906" spans="1:9" x14ac:dyDescent="0.2">
      <c r="A906" s="2">
        <v>43787</v>
      </c>
      <c r="B906">
        <f>INDEX('Data-monthly'!A:B,MATCH(_xlfn.NUMBERVALUE(_xlfn.CONCAT(YEAR(A906),IF(MONTH(A906)&lt;10,_xlfn.CONCAT("0",MONTH(A906)),MONTH(A906)))),'Data-monthly'!A:A,0),2)</f>
        <v>9.64E-2</v>
      </c>
      <c r="C906">
        <f>INDEX('Data-monthly'!A:C,MATCH(_xlfn.NUMBERVALUE(_xlfn.CONCAT(YEAR(A906),IF(MONTH(A906)&lt;10,_xlfn.CONCAT("0",MONTH(A906)),MONTH(A906)))),'Data-monthly'!A:A,0),3)</f>
        <v>96.8</v>
      </c>
      <c r="D906">
        <f>INDEX('Data-monthly'!A:D,MATCH(_xlfn.NUMBERVALUE(_xlfn.CONCAT(YEAR(A906),IF(MONTH(A906)&lt;10,_xlfn.CONCAT("0",MONTH(A906)),MONTH(A906)))),'Data-monthly'!A:A,0),4)</f>
        <v>3.6</v>
      </c>
      <c r="E906">
        <f>INDEX('Data-monthly'!A:E,MATCH(_xlfn.NUMBERVALUE(_xlfn.CONCAT(YEAR(A906),IF(MONTH(A906)&lt;10,_xlfn.CONCAT("0",MONTH(A906)),MONTH(A906)))),'Data-monthly'!A:A,0),5)</f>
        <v>2.0500000000000001E-2</v>
      </c>
      <c r="F906" s="4">
        <f>INDEX('Data-monthly'!A:F,MATCH(_xlfn.NUMBERVALUE(_xlfn.CONCAT(YEAR(A906),IF(MONTH(A906)&lt;10,_xlfn.CONCAT("0",MONTH(A906)),MONTH(A906)))),'Data-monthly'!A:A,0),6)</f>
        <v>14613.8</v>
      </c>
      <c r="G906">
        <f>_xlfn.IFNA(INDEX('Data-covid'!A:B,MATCH(Overview!A906,'Data-covid'!A:A,0),2),0)</f>
        <v>0</v>
      </c>
      <c r="H906">
        <f>INDEX('Data-weather-dates'!D:F,MATCH(Overview!A906,'Data-weather-dates'!D:D,0),3)</f>
        <v>0</v>
      </c>
      <c r="I906">
        <f>INDEX('Data-holidays'!A:B,MATCH(Overview!A906,'Data-holidays'!A:A,0),2)</f>
        <v>1</v>
      </c>
    </row>
    <row r="907" spans="1:9" x14ac:dyDescent="0.2">
      <c r="A907" s="2">
        <v>43788</v>
      </c>
      <c r="B907">
        <f>INDEX('Data-monthly'!A:B,MATCH(_xlfn.NUMBERVALUE(_xlfn.CONCAT(YEAR(A907),IF(MONTH(A907)&lt;10,_xlfn.CONCAT("0",MONTH(A907)),MONTH(A907)))),'Data-monthly'!A:A,0),2)</f>
        <v>9.64E-2</v>
      </c>
      <c r="C907">
        <f>INDEX('Data-monthly'!A:C,MATCH(_xlfn.NUMBERVALUE(_xlfn.CONCAT(YEAR(A907),IF(MONTH(A907)&lt;10,_xlfn.CONCAT("0",MONTH(A907)),MONTH(A907)))),'Data-monthly'!A:A,0),3)</f>
        <v>96.8</v>
      </c>
      <c r="D907">
        <f>INDEX('Data-monthly'!A:D,MATCH(_xlfn.NUMBERVALUE(_xlfn.CONCAT(YEAR(A907),IF(MONTH(A907)&lt;10,_xlfn.CONCAT("0",MONTH(A907)),MONTH(A907)))),'Data-monthly'!A:A,0),4)</f>
        <v>3.6</v>
      </c>
      <c r="E907">
        <f>INDEX('Data-monthly'!A:E,MATCH(_xlfn.NUMBERVALUE(_xlfn.CONCAT(YEAR(A907),IF(MONTH(A907)&lt;10,_xlfn.CONCAT("0",MONTH(A907)),MONTH(A907)))),'Data-monthly'!A:A,0),5)</f>
        <v>2.0500000000000001E-2</v>
      </c>
      <c r="F907" s="4">
        <f>INDEX('Data-monthly'!A:F,MATCH(_xlfn.NUMBERVALUE(_xlfn.CONCAT(YEAR(A907),IF(MONTH(A907)&lt;10,_xlfn.CONCAT("0",MONTH(A907)),MONTH(A907)))),'Data-monthly'!A:A,0),6)</f>
        <v>14613.8</v>
      </c>
      <c r="G907">
        <f>_xlfn.IFNA(INDEX('Data-covid'!A:B,MATCH(Overview!A907,'Data-covid'!A:A,0),2),0)</f>
        <v>0</v>
      </c>
      <c r="H907">
        <f>INDEX('Data-weather-dates'!D:F,MATCH(Overview!A907,'Data-weather-dates'!D:D,0),3)</f>
        <v>0</v>
      </c>
      <c r="I907">
        <f>INDEX('Data-holidays'!A:B,MATCH(Overview!A907,'Data-holidays'!A:A,0),2)</f>
        <v>1</v>
      </c>
    </row>
    <row r="908" spans="1:9" x14ac:dyDescent="0.2">
      <c r="A908" s="2">
        <v>43789</v>
      </c>
      <c r="B908">
        <f>INDEX('Data-monthly'!A:B,MATCH(_xlfn.NUMBERVALUE(_xlfn.CONCAT(YEAR(A908),IF(MONTH(A908)&lt;10,_xlfn.CONCAT("0",MONTH(A908)),MONTH(A908)))),'Data-monthly'!A:A,0),2)</f>
        <v>9.64E-2</v>
      </c>
      <c r="C908">
        <f>INDEX('Data-monthly'!A:C,MATCH(_xlfn.NUMBERVALUE(_xlfn.CONCAT(YEAR(A908),IF(MONTH(A908)&lt;10,_xlfn.CONCAT("0",MONTH(A908)),MONTH(A908)))),'Data-monthly'!A:A,0),3)</f>
        <v>96.8</v>
      </c>
      <c r="D908">
        <f>INDEX('Data-monthly'!A:D,MATCH(_xlfn.NUMBERVALUE(_xlfn.CONCAT(YEAR(A908),IF(MONTH(A908)&lt;10,_xlfn.CONCAT("0",MONTH(A908)),MONTH(A908)))),'Data-monthly'!A:A,0),4)</f>
        <v>3.6</v>
      </c>
      <c r="E908">
        <f>INDEX('Data-monthly'!A:E,MATCH(_xlfn.NUMBERVALUE(_xlfn.CONCAT(YEAR(A908),IF(MONTH(A908)&lt;10,_xlfn.CONCAT("0",MONTH(A908)),MONTH(A908)))),'Data-monthly'!A:A,0),5)</f>
        <v>2.0500000000000001E-2</v>
      </c>
      <c r="F908" s="4">
        <f>INDEX('Data-monthly'!A:F,MATCH(_xlfn.NUMBERVALUE(_xlfn.CONCAT(YEAR(A908),IF(MONTH(A908)&lt;10,_xlfn.CONCAT("0",MONTH(A908)),MONTH(A908)))),'Data-monthly'!A:A,0),6)</f>
        <v>14613.8</v>
      </c>
      <c r="G908">
        <f>_xlfn.IFNA(INDEX('Data-covid'!A:B,MATCH(Overview!A908,'Data-covid'!A:A,0),2),0)</f>
        <v>0</v>
      </c>
      <c r="H908">
        <f>INDEX('Data-weather-dates'!D:F,MATCH(Overview!A908,'Data-weather-dates'!D:D,0),3)</f>
        <v>0</v>
      </c>
      <c r="I908">
        <f>INDEX('Data-holidays'!A:B,MATCH(Overview!A908,'Data-holidays'!A:A,0),2)</f>
        <v>1</v>
      </c>
    </row>
    <row r="909" spans="1:9" x14ac:dyDescent="0.2">
      <c r="A909" s="2">
        <v>43790</v>
      </c>
      <c r="B909">
        <f>INDEX('Data-monthly'!A:B,MATCH(_xlfn.NUMBERVALUE(_xlfn.CONCAT(YEAR(A909),IF(MONTH(A909)&lt;10,_xlfn.CONCAT("0",MONTH(A909)),MONTH(A909)))),'Data-monthly'!A:A,0),2)</f>
        <v>9.64E-2</v>
      </c>
      <c r="C909">
        <f>INDEX('Data-monthly'!A:C,MATCH(_xlfn.NUMBERVALUE(_xlfn.CONCAT(YEAR(A909),IF(MONTH(A909)&lt;10,_xlfn.CONCAT("0",MONTH(A909)),MONTH(A909)))),'Data-monthly'!A:A,0),3)</f>
        <v>96.8</v>
      </c>
      <c r="D909">
        <f>INDEX('Data-monthly'!A:D,MATCH(_xlfn.NUMBERVALUE(_xlfn.CONCAT(YEAR(A909),IF(MONTH(A909)&lt;10,_xlfn.CONCAT("0",MONTH(A909)),MONTH(A909)))),'Data-monthly'!A:A,0),4)</f>
        <v>3.6</v>
      </c>
      <c r="E909">
        <f>INDEX('Data-monthly'!A:E,MATCH(_xlfn.NUMBERVALUE(_xlfn.CONCAT(YEAR(A909),IF(MONTH(A909)&lt;10,_xlfn.CONCAT("0",MONTH(A909)),MONTH(A909)))),'Data-monthly'!A:A,0),5)</f>
        <v>2.0500000000000001E-2</v>
      </c>
      <c r="F909" s="4">
        <f>INDEX('Data-monthly'!A:F,MATCH(_xlfn.NUMBERVALUE(_xlfn.CONCAT(YEAR(A909),IF(MONTH(A909)&lt;10,_xlfn.CONCAT("0",MONTH(A909)),MONTH(A909)))),'Data-monthly'!A:A,0),6)</f>
        <v>14613.8</v>
      </c>
      <c r="G909">
        <f>_xlfn.IFNA(INDEX('Data-covid'!A:B,MATCH(Overview!A909,'Data-covid'!A:A,0),2),0)</f>
        <v>0</v>
      </c>
      <c r="H909">
        <f>INDEX('Data-weather-dates'!D:F,MATCH(Overview!A909,'Data-weather-dates'!D:D,0),3)</f>
        <v>0</v>
      </c>
      <c r="I909">
        <f>INDEX('Data-holidays'!A:B,MATCH(Overview!A909,'Data-holidays'!A:A,0),2)</f>
        <v>1</v>
      </c>
    </row>
    <row r="910" spans="1:9" x14ac:dyDescent="0.2">
      <c r="A910" s="2">
        <v>43791</v>
      </c>
      <c r="B910">
        <f>INDEX('Data-monthly'!A:B,MATCH(_xlfn.NUMBERVALUE(_xlfn.CONCAT(YEAR(A910),IF(MONTH(A910)&lt;10,_xlfn.CONCAT("0",MONTH(A910)),MONTH(A910)))),'Data-monthly'!A:A,0),2)</f>
        <v>9.64E-2</v>
      </c>
      <c r="C910">
        <f>INDEX('Data-monthly'!A:C,MATCH(_xlfn.NUMBERVALUE(_xlfn.CONCAT(YEAR(A910),IF(MONTH(A910)&lt;10,_xlfn.CONCAT("0",MONTH(A910)),MONTH(A910)))),'Data-monthly'!A:A,0),3)</f>
        <v>96.8</v>
      </c>
      <c r="D910">
        <f>INDEX('Data-monthly'!A:D,MATCH(_xlfn.NUMBERVALUE(_xlfn.CONCAT(YEAR(A910),IF(MONTH(A910)&lt;10,_xlfn.CONCAT("0",MONTH(A910)),MONTH(A910)))),'Data-monthly'!A:A,0),4)</f>
        <v>3.6</v>
      </c>
      <c r="E910">
        <f>INDEX('Data-monthly'!A:E,MATCH(_xlfn.NUMBERVALUE(_xlfn.CONCAT(YEAR(A910),IF(MONTH(A910)&lt;10,_xlfn.CONCAT("0",MONTH(A910)),MONTH(A910)))),'Data-monthly'!A:A,0),5)</f>
        <v>2.0500000000000001E-2</v>
      </c>
      <c r="F910" s="4">
        <f>INDEX('Data-monthly'!A:F,MATCH(_xlfn.NUMBERVALUE(_xlfn.CONCAT(YEAR(A910),IF(MONTH(A910)&lt;10,_xlfn.CONCAT("0",MONTH(A910)),MONTH(A910)))),'Data-monthly'!A:A,0),6)</f>
        <v>14613.8</v>
      </c>
      <c r="G910">
        <f>_xlfn.IFNA(INDEX('Data-covid'!A:B,MATCH(Overview!A910,'Data-covid'!A:A,0),2),0)</f>
        <v>0</v>
      </c>
      <c r="H910">
        <f>INDEX('Data-weather-dates'!D:F,MATCH(Overview!A910,'Data-weather-dates'!D:D,0),3)</f>
        <v>0</v>
      </c>
      <c r="I910">
        <f>INDEX('Data-holidays'!A:B,MATCH(Overview!A910,'Data-holidays'!A:A,0),2)</f>
        <v>1</v>
      </c>
    </row>
    <row r="911" spans="1:9" x14ac:dyDescent="0.2">
      <c r="A911" s="2">
        <v>43792</v>
      </c>
      <c r="B911">
        <f>INDEX('Data-monthly'!A:B,MATCH(_xlfn.NUMBERVALUE(_xlfn.CONCAT(YEAR(A911),IF(MONTH(A911)&lt;10,_xlfn.CONCAT("0",MONTH(A911)),MONTH(A911)))),'Data-monthly'!A:A,0),2)</f>
        <v>9.64E-2</v>
      </c>
      <c r="C911">
        <f>INDEX('Data-monthly'!A:C,MATCH(_xlfn.NUMBERVALUE(_xlfn.CONCAT(YEAR(A911),IF(MONTH(A911)&lt;10,_xlfn.CONCAT("0",MONTH(A911)),MONTH(A911)))),'Data-monthly'!A:A,0),3)</f>
        <v>96.8</v>
      </c>
      <c r="D911">
        <f>INDEX('Data-monthly'!A:D,MATCH(_xlfn.NUMBERVALUE(_xlfn.CONCAT(YEAR(A911),IF(MONTH(A911)&lt;10,_xlfn.CONCAT("0",MONTH(A911)),MONTH(A911)))),'Data-monthly'!A:A,0),4)</f>
        <v>3.6</v>
      </c>
      <c r="E911">
        <f>INDEX('Data-monthly'!A:E,MATCH(_xlfn.NUMBERVALUE(_xlfn.CONCAT(YEAR(A911),IF(MONTH(A911)&lt;10,_xlfn.CONCAT("0",MONTH(A911)),MONTH(A911)))),'Data-monthly'!A:A,0),5)</f>
        <v>2.0500000000000001E-2</v>
      </c>
      <c r="F911" s="4">
        <f>INDEX('Data-monthly'!A:F,MATCH(_xlfn.NUMBERVALUE(_xlfn.CONCAT(YEAR(A911),IF(MONTH(A911)&lt;10,_xlfn.CONCAT("0",MONTH(A911)),MONTH(A911)))),'Data-monthly'!A:A,0),6)</f>
        <v>14613.8</v>
      </c>
      <c r="G911">
        <f>_xlfn.IFNA(INDEX('Data-covid'!A:B,MATCH(Overview!A911,'Data-covid'!A:A,0),2),0)</f>
        <v>0</v>
      </c>
      <c r="H911">
        <f>INDEX('Data-weather-dates'!D:F,MATCH(Overview!A911,'Data-weather-dates'!D:D,0),3)</f>
        <v>0</v>
      </c>
      <c r="I911">
        <f>INDEX('Data-holidays'!A:B,MATCH(Overview!A911,'Data-holidays'!A:A,0),2)</f>
        <v>1</v>
      </c>
    </row>
    <row r="912" spans="1:9" x14ac:dyDescent="0.2">
      <c r="A912" s="2">
        <v>43793</v>
      </c>
      <c r="B912">
        <f>INDEX('Data-monthly'!A:B,MATCH(_xlfn.NUMBERVALUE(_xlfn.CONCAT(YEAR(A912),IF(MONTH(A912)&lt;10,_xlfn.CONCAT("0",MONTH(A912)),MONTH(A912)))),'Data-monthly'!A:A,0),2)</f>
        <v>9.64E-2</v>
      </c>
      <c r="C912">
        <f>INDEX('Data-monthly'!A:C,MATCH(_xlfn.NUMBERVALUE(_xlfn.CONCAT(YEAR(A912),IF(MONTH(A912)&lt;10,_xlfn.CONCAT("0",MONTH(A912)),MONTH(A912)))),'Data-monthly'!A:A,0),3)</f>
        <v>96.8</v>
      </c>
      <c r="D912">
        <f>INDEX('Data-monthly'!A:D,MATCH(_xlfn.NUMBERVALUE(_xlfn.CONCAT(YEAR(A912),IF(MONTH(A912)&lt;10,_xlfn.CONCAT("0",MONTH(A912)),MONTH(A912)))),'Data-monthly'!A:A,0),4)</f>
        <v>3.6</v>
      </c>
      <c r="E912">
        <f>INDEX('Data-monthly'!A:E,MATCH(_xlfn.NUMBERVALUE(_xlfn.CONCAT(YEAR(A912),IF(MONTH(A912)&lt;10,_xlfn.CONCAT("0",MONTH(A912)),MONTH(A912)))),'Data-monthly'!A:A,0),5)</f>
        <v>2.0500000000000001E-2</v>
      </c>
      <c r="F912" s="4">
        <f>INDEX('Data-monthly'!A:F,MATCH(_xlfn.NUMBERVALUE(_xlfn.CONCAT(YEAR(A912),IF(MONTH(A912)&lt;10,_xlfn.CONCAT("0",MONTH(A912)),MONTH(A912)))),'Data-monthly'!A:A,0),6)</f>
        <v>14613.8</v>
      </c>
      <c r="G912">
        <f>_xlfn.IFNA(INDEX('Data-covid'!A:B,MATCH(Overview!A912,'Data-covid'!A:A,0),2),0)</f>
        <v>0</v>
      </c>
      <c r="H912">
        <f>INDEX('Data-weather-dates'!D:F,MATCH(Overview!A912,'Data-weather-dates'!D:D,0),3)</f>
        <v>0</v>
      </c>
      <c r="I912">
        <f>INDEX('Data-holidays'!A:B,MATCH(Overview!A912,'Data-holidays'!A:A,0),2)</f>
        <v>1</v>
      </c>
    </row>
    <row r="913" spans="1:9" x14ac:dyDescent="0.2">
      <c r="A913" s="2">
        <v>43794</v>
      </c>
      <c r="B913">
        <f>INDEX('Data-monthly'!A:B,MATCH(_xlfn.NUMBERVALUE(_xlfn.CONCAT(YEAR(A913),IF(MONTH(A913)&lt;10,_xlfn.CONCAT("0",MONTH(A913)),MONTH(A913)))),'Data-monthly'!A:A,0),2)</f>
        <v>9.64E-2</v>
      </c>
      <c r="C913">
        <f>INDEX('Data-monthly'!A:C,MATCH(_xlfn.NUMBERVALUE(_xlfn.CONCAT(YEAR(A913),IF(MONTH(A913)&lt;10,_xlfn.CONCAT("0",MONTH(A913)),MONTH(A913)))),'Data-monthly'!A:A,0),3)</f>
        <v>96.8</v>
      </c>
      <c r="D913">
        <f>INDEX('Data-monthly'!A:D,MATCH(_xlfn.NUMBERVALUE(_xlfn.CONCAT(YEAR(A913),IF(MONTH(A913)&lt;10,_xlfn.CONCAT("0",MONTH(A913)),MONTH(A913)))),'Data-monthly'!A:A,0),4)</f>
        <v>3.6</v>
      </c>
      <c r="E913">
        <f>INDEX('Data-monthly'!A:E,MATCH(_xlfn.NUMBERVALUE(_xlfn.CONCAT(YEAR(A913),IF(MONTH(A913)&lt;10,_xlfn.CONCAT("0",MONTH(A913)),MONTH(A913)))),'Data-monthly'!A:A,0),5)</f>
        <v>2.0500000000000001E-2</v>
      </c>
      <c r="F913" s="4">
        <f>INDEX('Data-monthly'!A:F,MATCH(_xlfn.NUMBERVALUE(_xlfn.CONCAT(YEAR(A913),IF(MONTH(A913)&lt;10,_xlfn.CONCAT("0",MONTH(A913)),MONTH(A913)))),'Data-monthly'!A:A,0),6)</f>
        <v>14613.8</v>
      </c>
      <c r="G913">
        <f>_xlfn.IFNA(INDEX('Data-covid'!A:B,MATCH(Overview!A913,'Data-covid'!A:A,0),2),0)</f>
        <v>0</v>
      </c>
      <c r="H913">
        <f>INDEX('Data-weather-dates'!D:F,MATCH(Overview!A913,'Data-weather-dates'!D:D,0),3)</f>
        <v>0</v>
      </c>
      <c r="I913">
        <f>INDEX('Data-holidays'!A:B,MATCH(Overview!A913,'Data-holidays'!A:A,0),2)</f>
        <v>1</v>
      </c>
    </row>
    <row r="914" spans="1:9" x14ac:dyDescent="0.2">
      <c r="A914" s="2">
        <v>43795</v>
      </c>
      <c r="B914">
        <f>INDEX('Data-monthly'!A:B,MATCH(_xlfn.NUMBERVALUE(_xlfn.CONCAT(YEAR(A914),IF(MONTH(A914)&lt;10,_xlfn.CONCAT("0",MONTH(A914)),MONTH(A914)))),'Data-monthly'!A:A,0),2)</f>
        <v>9.64E-2</v>
      </c>
      <c r="C914">
        <f>INDEX('Data-monthly'!A:C,MATCH(_xlfn.NUMBERVALUE(_xlfn.CONCAT(YEAR(A914),IF(MONTH(A914)&lt;10,_xlfn.CONCAT("0",MONTH(A914)),MONTH(A914)))),'Data-monthly'!A:A,0),3)</f>
        <v>96.8</v>
      </c>
      <c r="D914">
        <f>INDEX('Data-monthly'!A:D,MATCH(_xlfn.NUMBERVALUE(_xlfn.CONCAT(YEAR(A914),IF(MONTH(A914)&lt;10,_xlfn.CONCAT("0",MONTH(A914)),MONTH(A914)))),'Data-monthly'!A:A,0),4)</f>
        <v>3.6</v>
      </c>
      <c r="E914">
        <f>INDEX('Data-monthly'!A:E,MATCH(_xlfn.NUMBERVALUE(_xlfn.CONCAT(YEAR(A914),IF(MONTH(A914)&lt;10,_xlfn.CONCAT("0",MONTH(A914)),MONTH(A914)))),'Data-monthly'!A:A,0),5)</f>
        <v>2.0500000000000001E-2</v>
      </c>
      <c r="F914" s="4">
        <f>INDEX('Data-monthly'!A:F,MATCH(_xlfn.NUMBERVALUE(_xlfn.CONCAT(YEAR(A914),IF(MONTH(A914)&lt;10,_xlfn.CONCAT("0",MONTH(A914)),MONTH(A914)))),'Data-monthly'!A:A,0),6)</f>
        <v>14613.8</v>
      </c>
      <c r="G914">
        <f>_xlfn.IFNA(INDEX('Data-covid'!A:B,MATCH(Overview!A914,'Data-covid'!A:A,0),2),0)</f>
        <v>0</v>
      </c>
      <c r="H914">
        <f>INDEX('Data-weather-dates'!D:F,MATCH(Overview!A914,'Data-weather-dates'!D:D,0),3)</f>
        <v>0</v>
      </c>
      <c r="I914">
        <f>INDEX('Data-holidays'!A:B,MATCH(Overview!A914,'Data-holidays'!A:A,0),2)</f>
        <v>1</v>
      </c>
    </row>
    <row r="915" spans="1:9" x14ac:dyDescent="0.2">
      <c r="A915" s="2">
        <v>43796</v>
      </c>
      <c r="B915">
        <f>INDEX('Data-monthly'!A:B,MATCH(_xlfn.NUMBERVALUE(_xlfn.CONCAT(YEAR(A915),IF(MONTH(A915)&lt;10,_xlfn.CONCAT("0",MONTH(A915)),MONTH(A915)))),'Data-monthly'!A:A,0),2)</f>
        <v>9.64E-2</v>
      </c>
      <c r="C915">
        <f>INDEX('Data-monthly'!A:C,MATCH(_xlfn.NUMBERVALUE(_xlfn.CONCAT(YEAR(A915),IF(MONTH(A915)&lt;10,_xlfn.CONCAT("0",MONTH(A915)),MONTH(A915)))),'Data-monthly'!A:A,0),3)</f>
        <v>96.8</v>
      </c>
      <c r="D915">
        <f>INDEX('Data-monthly'!A:D,MATCH(_xlfn.NUMBERVALUE(_xlfn.CONCAT(YEAR(A915),IF(MONTH(A915)&lt;10,_xlfn.CONCAT("0",MONTH(A915)),MONTH(A915)))),'Data-monthly'!A:A,0),4)</f>
        <v>3.6</v>
      </c>
      <c r="E915">
        <f>INDEX('Data-monthly'!A:E,MATCH(_xlfn.NUMBERVALUE(_xlfn.CONCAT(YEAR(A915),IF(MONTH(A915)&lt;10,_xlfn.CONCAT("0",MONTH(A915)),MONTH(A915)))),'Data-monthly'!A:A,0),5)</f>
        <v>2.0500000000000001E-2</v>
      </c>
      <c r="F915" s="4">
        <f>INDEX('Data-monthly'!A:F,MATCH(_xlfn.NUMBERVALUE(_xlfn.CONCAT(YEAR(A915),IF(MONTH(A915)&lt;10,_xlfn.CONCAT("0",MONTH(A915)),MONTH(A915)))),'Data-monthly'!A:A,0),6)</f>
        <v>14613.8</v>
      </c>
      <c r="G915">
        <f>_xlfn.IFNA(INDEX('Data-covid'!A:B,MATCH(Overview!A915,'Data-covid'!A:A,0),2),0)</f>
        <v>0</v>
      </c>
      <c r="H915">
        <f>INDEX('Data-weather-dates'!D:F,MATCH(Overview!A915,'Data-weather-dates'!D:D,0),3)</f>
        <v>0</v>
      </c>
      <c r="I915">
        <f>INDEX('Data-holidays'!A:B,MATCH(Overview!A915,'Data-holidays'!A:A,0),2)</f>
        <v>1</v>
      </c>
    </row>
    <row r="916" spans="1:9" x14ac:dyDescent="0.2">
      <c r="A916" s="2">
        <v>43797</v>
      </c>
      <c r="B916">
        <f>INDEX('Data-monthly'!A:B,MATCH(_xlfn.NUMBERVALUE(_xlfn.CONCAT(YEAR(A916),IF(MONTH(A916)&lt;10,_xlfn.CONCAT("0",MONTH(A916)),MONTH(A916)))),'Data-monthly'!A:A,0),2)</f>
        <v>9.64E-2</v>
      </c>
      <c r="C916">
        <f>INDEX('Data-monthly'!A:C,MATCH(_xlfn.NUMBERVALUE(_xlfn.CONCAT(YEAR(A916),IF(MONTH(A916)&lt;10,_xlfn.CONCAT("0",MONTH(A916)),MONTH(A916)))),'Data-monthly'!A:A,0),3)</f>
        <v>96.8</v>
      </c>
      <c r="D916">
        <f>INDEX('Data-monthly'!A:D,MATCH(_xlfn.NUMBERVALUE(_xlfn.CONCAT(YEAR(A916),IF(MONTH(A916)&lt;10,_xlfn.CONCAT("0",MONTH(A916)),MONTH(A916)))),'Data-monthly'!A:A,0),4)</f>
        <v>3.6</v>
      </c>
      <c r="E916">
        <f>INDEX('Data-monthly'!A:E,MATCH(_xlfn.NUMBERVALUE(_xlfn.CONCAT(YEAR(A916),IF(MONTH(A916)&lt;10,_xlfn.CONCAT("0",MONTH(A916)),MONTH(A916)))),'Data-monthly'!A:A,0),5)</f>
        <v>2.0500000000000001E-2</v>
      </c>
      <c r="F916" s="4">
        <f>INDEX('Data-monthly'!A:F,MATCH(_xlfn.NUMBERVALUE(_xlfn.CONCAT(YEAR(A916),IF(MONTH(A916)&lt;10,_xlfn.CONCAT("0",MONTH(A916)),MONTH(A916)))),'Data-monthly'!A:A,0),6)</f>
        <v>14613.8</v>
      </c>
      <c r="G916">
        <f>_xlfn.IFNA(INDEX('Data-covid'!A:B,MATCH(Overview!A916,'Data-covid'!A:A,0),2),0)</f>
        <v>0</v>
      </c>
      <c r="H916">
        <f>INDEX('Data-weather-dates'!D:F,MATCH(Overview!A916,'Data-weather-dates'!D:D,0),3)</f>
        <v>0</v>
      </c>
      <c r="I916">
        <f>INDEX('Data-holidays'!A:B,MATCH(Overview!A916,'Data-holidays'!A:A,0),2)</f>
        <v>1</v>
      </c>
    </row>
    <row r="917" spans="1:9" x14ac:dyDescent="0.2">
      <c r="A917" s="2">
        <v>43798</v>
      </c>
      <c r="B917">
        <f>INDEX('Data-monthly'!A:B,MATCH(_xlfn.NUMBERVALUE(_xlfn.CONCAT(YEAR(A917),IF(MONTH(A917)&lt;10,_xlfn.CONCAT("0",MONTH(A917)),MONTH(A917)))),'Data-monthly'!A:A,0),2)</f>
        <v>9.64E-2</v>
      </c>
      <c r="C917">
        <f>INDEX('Data-monthly'!A:C,MATCH(_xlfn.NUMBERVALUE(_xlfn.CONCAT(YEAR(A917),IF(MONTH(A917)&lt;10,_xlfn.CONCAT("0",MONTH(A917)),MONTH(A917)))),'Data-monthly'!A:A,0),3)</f>
        <v>96.8</v>
      </c>
      <c r="D917">
        <f>INDEX('Data-monthly'!A:D,MATCH(_xlfn.NUMBERVALUE(_xlfn.CONCAT(YEAR(A917),IF(MONTH(A917)&lt;10,_xlfn.CONCAT("0",MONTH(A917)),MONTH(A917)))),'Data-monthly'!A:A,0),4)</f>
        <v>3.6</v>
      </c>
      <c r="E917">
        <f>INDEX('Data-monthly'!A:E,MATCH(_xlfn.NUMBERVALUE(_xlfn.CONCAT(YEAR(A917),IF(MONTH(A917)&lt;10,_xlfn.CONCAT("0",MONTH(A917)),MONTH(A917)))),'Data-monthly'!A:A,0),5)</f>
        <v>2.0500000000000001E-2</v>
      </c>
      <c r="F917" s="4">
        <f>INDEX('Data-monthly'!A:F,MATCH(_xlfn.NUMBERVALUE(_xlfn.CONCAT(YEAR(A917),IF(MONTH(A917)&lt;10,_xlfn.CONCAT("0",MONTH(A917)),MONTH(A917)))),'Data-monthly'!A:A,0),6)</f>
        <v>14613.8</v>
      </c>
      <c r="G917">
        <f>_xlfn.IFNA(INDEX('Data-covid'!A:B,MATCH(Overview!A917,'Data-covid'!A:A,0),2),0)</f>
        <v>0</v>
      </c>
      <c r="H917">
        <f>INDEX('Data-weather-dates'!D:F,MATCH(Overview!A917,'Data-weather-dates'!D:D,0),3)</f>
        <v>0</v>
      </c>
      <c r="I917">
        <f>INDEX('Data-holidays'!A:B,MATCH(Overview!A917,'Data-holidays'!A:A,0),2)</f>
        <v>1</v>
      </c>
    </row>
    <row r="918" spans="1:9" x14ac:dyDescent="0.2">
      <c r="A918" s="2">
        <v>43799</v>
      </c>
      <c r="B918">
        <f>INDEX('Data-monthly'!A:B,MATCH(_xlfn.NUMBERVALUE(_xlfn.CONCAT(YEAR(A918),IF(MONTH(A918)&lt;10,_xlfn.CONCAT("0",MONTH(A918)),MONTH(A918)))),'Data-monthly'!A:A,0),2)</f>
        <v>9.64E-2</v>
      </c>
      <c r="C918">
        <f>INDEX('Data-monthly'!A:C,MATCH(_xlfn.NUMBERVALUE(_xlfn.CONCAT(YEAR(A918),IF(MONTH(A918)&lt;10,_xlfn.CONCAT("0",MONTH(A918)),MONTH(A918)))),'Data-monthly'!A:A,0),3)</f>
        <v>96.8</v>
      </c>
      <c r="D918">
        <f>INDEX('Data-monthly'!A:D,MATCH(_xlfn.NUMBERVALUE(_xlfn.CONCAT(YEAR(A918),IF(MONTH(A918)&lt;10,_xlfn.CONCAT("0",MONTH(A918)),MONTH(A918)))),'Data-monthly'!A:A,0),4)</f>
        <v>3.6</v>
      </c>
      <c r="E918">
        <f>INDEX('Data-monthly'!A:E,MATCH(_xlfn.NUMBERVALUE(_xlfn.CONCAT(YEAR(A918),IF(MONTH(A918)&lt;10,_xlfn.CONCAT("0",MONTH(A918)),MONTH(A918)))),'Data-monthly'!A:A,0),5)</f>
        <v>2.0500000000000001E-2</v>
      </c>
      <c r="F918" s="4">
        <f>INDEX('Data-monthly'!A:F,MATCH(_xlfn.NUMBERVALUE(_xlfn.CONCAT(YEAR(A918),IF(MONTH(A918)&lt;10,_xlfn.CONCAT("0",MONTH(A918)),MONTH(A918)))),'Data-monthly'!A:A,0),6)</f>
        <v>14613.8</v>
      </c>
      <c r="G918">
        <f>_xlfn.IFNA(INDEX('Data-covid'!A:B,MATCH(Overview!A918,'Data-covid'!A:A,0),2),0)</f>
        <v>0</v>
      </c>
      <c r="H918">
        <f>INDEX('Data-weather-dates'!D:F,MATCH(Overview!A918,'Data-weather-dates'!D:D,0),3)</f>
        <v>0</v>
      </c>
      <c r="I918">
        <f>INDEX('Data-holidays'!A:B,MATCH(Overview!A918,'Data-holidays'!A:A,0),2)</f>
        <v>1</v>
      </c>
    </row>
    <row r="919" spans="1:9" x14ac:dyDescent="0.2">
      <c r="A919" s="2">
        <v>43800</v>
      </c>
      <c r="B919">
        <f>INDEX('Data-monthly'!A:B,MATCH(_xlfn.NUMBERVALUE(_xlfn.CONCAT(YEAR(A919),IF(MONTH(A919)&lt;10,_xlfn.CONCAT("0",MONTH(A919)),MONTH(A919)))),'Data-monthly'!A:A,0),2)</f>
        <v>7.4000000000000003E-3</v>
      </c>
      <c r="C919">
        <f>INDEX('Data-monthly'!A:C,MATCH(_xlfn.NUMBERVALUE(_xlfn.CONCAT(YEAR(A919),IF(MONTH(A919)&lt;10,_xlfn.CONCAT("0",MONTH(A919)),MONTH(A919)))),'Data-monthly'!A:A,0),3)</f>
        <v>99.3</v>
      </c>
      <c r="D919">
        <f>INDEX('Data-monthly'!A:D,MATCH(_xlfn.NUMBERVALUE(_xlfn.CONCAT(YEAR(A919),IF(MONTH(A919)&lt;10,_xlfn.CONCAT("0",MONTH(A919)),MONTH(A919)))),'Data-monthly'!A:A,0),4)</f>
        <v>3.6</v>
      </c>
      <c r="E919">
        <f>INDEX('Data-monthly'!A:E,MATCH(_xlfn.NUMBERVALUE(_xlfn.CONCAT(YEAR(A919),IF(MONTH(A919)&lt;10,_xlfn.CONCAT("0",MONTH(A919)),MONTH(A919)))),'Data-monthly'!A:A,0),5)</f>
        <v>2.29E-2</v>
      </c>
      <c r="F919" s="4">
        <f>INDEX('Data-monthly'!A:F,MATCH(_xlfn.NUMBERVALUE(_xlfn.CONCAT(YEAR(A919),IF(MONTH(A919)&lt;10,_xlfn.CONCAT("0",MONTH(A919)),MONTH(A919)))),'Data-monthly'!A:A,0),6)</f>
        <v>14689.2</v>
      </c>
      <c r="G919">
        <f>_xlfn.IFNA(INDEX('Data-covid'!A:B,MATCH(Overview!A919,'Data-covid'!A:A,0),2),0)</f>
        <v>0</v>
      </c>
      <c r="H919">
        <f>INDEX('Data-weather-dates'!D:F,MATCH(Overview!A919,'Data-weather-dates'!D:D,0),3)</f>
        <v>0</v>
      </c>
      <c r="I919">
        <f>INDEX('Data-holidays'!A:B,MATCH(Overview!A919,'Data-holidays'!A:A,0),2)</f>
        <v>1</v>
      </c>
    </row>
    <row r="920" spans="1:9" x14ac:dyDescent="0.2">
      <c r="A920" s="2">
        <v>43801</v>
      </c>
      <c r="B920">
        <f>INDEX('Data-monthly'!A:B,MATCH(_xlfn.NUMBERVALUE(_xlfn.CONCAT(YEAR(A920),IF(MONTH(A920)&lt;10,_xlfn.CONCAT("0",MONTH(A920)),MONTH(A920)))),'Data-monthly'!A:A,0),2)</f>
        <v>7.4000000000000003E-3</v>
      </c>
      <c r="C920">
        <f>INDEX('Data-monthly'!A:C,MATCH(_xlfn.NUMBERVALUE(_xlfn.CONCAT(YEAR(A920),IF(MONTH(A920)&lt;10,_xlfn.CONCAT("0",MONTH(A920)),MONTH(A920)))),'Data-monthly'!A:A,0),3)</f>
        <v>99.3</v>
      </c>
      <c r="D920">
        <f>INDEX('Data-monthly'!A:D,MATCH(_xlfn.NUMBERVALUE(_xlfn.CONCAT(YEAR(A920),IF(MONTH(A920)&lt;10,_xlfn.CONCAT("0",MONTH(A920)),MONTH(A920)))),'Data-monthly'!A:A,0),4)</f>
        <v>3.6</v>
      </c>
      <c r="E920">
        <f>INDEX('Data-monthly'!A:E,MATCH(_xlfn.NUMBERVALUE(_xlfn.CONCAT(YEAR(A920),IF(MONTH(A920)&lt;10,_xlfn.CONCAT("0",MONTH(A920)),MONTH(A920)))),'Data-monthly'!A:A,0),5)</f>
        <v>2.29E-2</v>
      </c>
      <c r="F920" s="4">
        <f>INDEX('Data-monthly'!A:F,MATCH(_xlfn.NUMBERVALUE(_xlfn.CONCAT(YEAR(A920),IF(MONTH(A920)&lt;10,_xlfn.CONCAT("0",MONTH(A920)),MONTH(A920)))),'Data-monthly'!A:A,0),6)</f>
        <v>14689.2</v>
      </c>
      <c r="G920">
        <f>_xlfn.IFNA(INDEX('Data-covid'!A:B,MATCH(Overview!A920,'Data-covid'!A:A,0),2),0)</f>
        <v>0</v>
      </c>
      <c r="H920">
        <f>INDEX('Data-weather-dates'!D:F,MATCH(Overview!A920,'Data-weather-dates'!D:D,0),3)</f>
        <v>0</v>
      </c>
      <c r="I920">
        <f>INDEX('Data-holidays'!A:B,MATCH(Overview!A920,'Data-holidays'!A:A,0),2)</f>
        <v>1</v>
      </c>
    </row>
    <row r="921" spans="1:9" x14ac:dyDescent="0.2">
      <c r="A921" s="2">
        <v>43802</v>
      </c>
      <c r="B921">
        <f>INDEX('Data-monthly'!A:B,MATCH(_xlfn.NUMBERVALUE(_xlfn.CONCAT(YEAR(A921),IF(MONTH(A921)&lt;10,_xlfn.CONCAT("0",MONTH(A921)),MONTH(A921)))),'Data-monthly'!A:A,0),2)</f>
        <v>7.4000000000000003E-3</v>
      </c>
      <c r="C921">
        <f>INDEX('Data-monthly'!A:C,MATCH(_xlfn.NUMBERVALUE(_xlfn.CONCAT(YEAR(A921),IF(MONTH(A921)&lt;10,_xlfn.CONCAT("0",MONTH(A921)),MONTH(A921)))),'Data-monthly'!A:A,0),3)</f>
        <v>99.3</v>
      </c>
      <c r="D921">
        <f>INDEX('Data-monthly'!A:D,MATCH(_xlfn.NUMBERVALUE(_xlfn.CONCAT(YEAR(A921),IF(MONTH(A921)&lt;10,_xlfn.CONCAT("0",MONTH(A921)),MONTH(A921)))),'Data-monthly'!A:A,0),4)</f>
        <v>3.6</v>
      </c>
      <c r="E921">
        <f>INDEX('Data-monthly'!A:E,MATCH(_xlfn.NUMBERVALUE(_xlfn.CONCAT(YEAR(A921),IF(MONTH(A921)&lt;10,_xlfn.CONCAT("0",MONTH(A921)),MONTH(A921)))),'Data-monthly'!A:A,0),5)</f>
        <v>2.29E-2</v>
      </c>
      <c r="F921" s="4">
        <f>INDEX('Data-monthly'!A:F,MATCH(_xlfn.NUMBERVALUE(_xlfn.CONCAT(YEAR(A921),IF(MONTH(A921)&lt;10,_xlfn.CONCAT("0",MONTH(A921)),MONTH(A921)))),'Data-monthly'!A:A,0),6)</f>
        <v>14689.2</v>
      </c>
      <c r="G921">
        <f>_xlfn.IFNA(INDEX('Data-covid'!A:B,MATCH(Overview!A921,'Data-covid'!A:A,0),2),0)</f>
        <v>0</v>
      </c>
      <c r="H921">
        <f>INDEX('Data-weather-dates'!D:F,MATCH(Overview!A921,'Data-weather-dates'!D:D,0),3)</f>
        <v>0</v>
      </c>
      <c r="I921">
        <f>INDEX('Data-holidays'!A:B,MATCH(Overview!A921,'Data-holidays'!A:A,0),2)</f>
        <v>1</v>
      </c>
    </row>
    <row r="922" spans="1:9" x14ac:dyDescent="0.2">
      <c r="A922" s="2">
        <v>43803</v>
      </c>
      <c r="B922">
        <f>INDEX('Data-monthly'!A:B,MATCH(_xlfn.NUMBERVALUE(_xlfn.CONCAT(YEAR(A922),IF(MONTH(A922)&lt;10,_xlfn.CONCAT("0",MONTH(A922)),MONTH(A922)))),'Data-monthly'!A:A,0),2)</f>
        <v>7.4000000000000003E-3</v>
      </c>
      <c r="C922">
        <f>INDEX('Data-monthly'!A:C,MATCH(_xlfn.NUMBERVALUE(_xlfn.CONCAT(YEAR(A922),IF(MONTH(A922)&lt;10,_xlfn.CONCAT("0",MONTH(A922)),MONTH(A922)))),'Data-monthly'!A:A,0),3)</f>
        <v>99.3</v>
      </c>
      <c r="D922">
        <f>INDEX('Data-monthly'!A:D,MATCH(_xlfn.NUMBERVALUE(_xlfn.CONCAT(YEAR(A922),IF(MONTH(A922)&lt;10,_xlfn.CONCAT("0",MONTH(A922)),MONTH(A922)))),'Data-monthly'!A:A,0),4)</f>
        <v>3.6</v>
      </c>
      <c r="E922">
        <f>INDEX('Data-monthly'!A:E,MATCH(_xlfn.NUMBERVALUE(_xlfn.CONCAT(YEAR(A922),IF(MONTH(A922)&lt;10,_xlfn.CONCAT("0",MONTH(A922)),MONTH(A922)))),'Data-monthly'!A:A,0),5)</f>
        <v>2.29E-2</v>
      </c>
      <c r="F922" s="4">
        <f>INDEX('Data-monthly'!A:F,MATCH(_xlfn.NUMBERVALUE(_xlfn.CONCAT(YEAR(A922),IF(MONTH(A922)&lt;10,_xlfn.CONCAT("0",MONTH(A922)),MONTH(A922)))),'Data-monthly'!A:A,0),6)</f>
        <v>14689.2</v>
      </c>
      <c r="G922">
        <f>_xlfn.IFNA(INDEX('Data-covid'!A:B,MATCH(Overview!A922,'Data-covid'!A:A,0),2),0)</f>
        <v>0</v>
      </c>
      <c r="H922">
        <f>INDEX('Data-weather-dates'!D:F,MATCH(Overview!A922,'Data-weather-dates'!D:D,0),3)</f>
        <v>0</v>
      </c>
      <c r="I922">
        <f>INDEX('Data-holidays'!A:B,MATCH(Overview!A922,'Data-holidays'!A:A,0),2)</f>
        <v>1</v>
      </c>
    </row>
    <row r="923" spans="1:9" x14ac:dyDescent="0.2">
      <c r="A923" s="2">
        <v>43804</v>
      </c>
      <c r="B923">
        <f>INDEX('Data-monthly'!A:B,MATCH(_xlfn.NUMBERVALUE(_xlfn.CONCAT(YEAR(A923),IF(MONTH(A923)&lt;10,_xlfn.CONCAT("0",MONTH(A923)),MONTH(A923)))),'Data-monthly'!A:A,0),2)</f>
        <v>7.4000000000000003E-3</v>
      </c>
      <c r="C923">
        <f>INDEX('Data-monthly'!A:C,MATCH(_xlfn.NUMBERVALUE(_xlfn.CONCAT(YEAR(A923),IF(MONTH(A923)&lt;10,_xlfn.CONCAT("0",MONTH(A923)),MONTH(A923)))),'Data-monthly'!A:A,0),3)</f>
        <v>99.3</v>
      </c>
      <c r="D923">
        <f>INDEX('Data-monthly'!A:D,MATCH(_xlfn.NUMBERVALUE(_xlfn.CONCAT(YEAR(A923),IF(MONTH(A923)&lt;10,_xlfn.CONCAT("0",MONTH(A923)),MONTH(A923)))),'Data-monthly'!A:A,0),4)</f>
        <v>3.6</v>
      </c>
      <c r="E923">
        <f>INDEX('Data-monthly'!A:E,MATCH(_xlfn.NUMBERVALUE(_xlfn.CONCAT(YEAR(A923),IF(MONTH(A923)&lt;10,_xlfn.CONCAT("0",MONTH(A923)),MONTH(A923)))),'Data-monthly'!A:A,0),5)</f>
        <v>2.29E-2</v>
      </c>
      <c r="F923" s="4">
        <f>INDEX('Data-monthly'!A:F,MATCH(_xlfn.NUMBERVALUE(_xlfn.CONCAT(YEAR(A923),IF(MONTH(A923)&lt;10,_xlfn.CONCAT("0",MONTH(A923)),MONTH(A923)))),'Data-monthly'!A:A,0),6)</f>
        <v>14689.2</v>
      </c>
      <c r="G923">
        <f>_xlfn.IFNA(INDEX('Data-covid'!A:B,MATCH(Overview!A923,'Data-covid'!A:A,0),2),0)</f>
        <v>0</v>
      </c>
      <c r="H923">
        <f>INDEX('Data-weather-dates'!D:F,MATCH(Overview!A923,'Data-weather-dates'!D:D,0),3)</f>
        <v>0</v>
      </c>
      <c r="I923">
        <f>INDEX('Data-holidays'!A:B,MATCH(Overview!A923,'Data-holidays'!A:A,0),2)</f>
        <v>1</v>
      </c>
    </row>
    <row r="924" spans="1:9" x14ac:dyDescent="0.2">
      <c r="A924" s="2">
        <v>43805</v>
      </c>
      <c r="B924">
        <f>INDEX('Data-monthly'!A:B,MATCH(_xlfn.NUMBERVALUE(_xlfn.CONCAT(YEAR(A924),IF(MONTH(A924)&lt;10,_xlfn.CONCAT("0",MONTH(A924)),MONTH(A924)))),'Data-monthly'!A:A,0),2)</f>
        <v>7.4000000000000003E-3</v>
      </c>
      <c r="C924">
        <f>INDEX('Data-monthly'!A:C,MATCH(_xlfn.NUMBERVALUE(_xlfn.CONCAT(YEAR(A924),IF(MONTH(A924)&lt;10,_xlfn.CONCAT("0",MONTH(A924)),MONTH(A924)))),'Data-monthly'!A:A,0),3)</f>
        <v>99.3</v>
      </c>
      <c r="D924">
        <f>INDEX('Data-monthly'!A:D,MATCH(_xlfn.NUMBERVALUE(_xlfn.CONCAT(YEAR(A924),IF(MONTH(A924)&lt;10,_xlfn.CONCAT("0",MONTH(A924)),MONTH(A924)))),'Data-monthly'!A:A,0),4)</f>
        <v>3.6</v>
      </c>
      <c r="E924">
        <f>INDEX('Data-monthly'!A:E,MATCH(_xlfn.NUMBERVALUE(_xlfn.CONCAT(YEAR(A924),IF(MONTH(A924)&lt;10,_xlfn.CONCAT("0",MONTH(A924)),MONTH(A924)))),'Data-monthly'!A:A,0),5)</f>
        <v>2.29E-2</v>
      </c>
      <c r="F924" s="4">
        <f>INDEX('Data-monthly'!A:F,MATCH(_xlfn.NUMBERVALUE(_xlfn.CONCAT(YEAR(A924),IF(MONTH(A924)&lt;10,_xlfn.CONCAT("0",MONTH(A924)),MONTH(A924)))),'Data-monthly'!A:A,0),6)</f>
        <v>14689.2</v>
      </c>
      <c r="G924">
        <f>_xlfn.IFNA(INDEX('Data-covid'!A:B,MATCH(Overview!A924,'Data-covid'!A:A,0),2),0)</f>
        <v>0</v>
      </c>
      <c r="H924">
        <f>INDEX('Data-weather-dates'!D:F,MATCH(Overview!A924,'Data-weather-dates'!D:D,0),3)</f>
        <v>0</v>
      </c>
      <c r="I924">
        <f>INDEX('Data-holidays'!A:B,MATCH(Overview!A924,'Data-holidays'!A:A,0),2)</f>
        <v>1</v>
      </c>
    </row>
    <row r="925" spans="1:9" x14ac:dyDescent="0.2">
      <c r="A925" s="2">
        <v>43806</v>
      </c>
      <c r="B925">
        <f>INDEX('Data-monthly'!A:B,MATCH(_xlfn.NUMBERVALUE(_xlfn.CONCAT(YEAR(A925),IF(MONTH(A925)&lt;10,_xlfn.CONCAT("0",MONTH(A925)),MONTH(A925)))),'Data-monthly'!A:A,0),2)</f>
        <v>7.4000000000000003E-3</v>
      </c>
      <c r="C925">
        <f>INDEX('Data-monthly'!A:C,MATCH(_xlfn.NUMBERVALUE(_xlfn.CONCAT(YEAR(A925),IF(MONTH(A925)&lt;10,_xlfn.CONCAT("0",MONTH(A925)),MONTH(A925)))),'Data-monthly'!A:A,0),3)</f>
        <v>99.3</v>
      </c>
      <c r="D925">
        <f>INDEX('Data-monthly'!A:D,MATCH(_xlfn.NUMBERVALUE(_xlfn.CONCAT(YEAR(A925),IF(MONTH(A925)&lt;10,_xlfn.CONCAT("0",MONTH(A925)),MONTH(A925)))),'Data-monthly'!A:A,0),4)</f>
        <v>3.6</v>
      </c>
      <c r="E925">
        <f>INDEX('Data-monthly'!A:E,MATCH(_xlfn.NUMBERVALUE(_xlfn.CONCAT(YEAR(A925),IF(MONTH(A925)&lt;10,_xlfn.CONCAT("0",MONTH(A925)),MONTH(A925)))),'Data-monthly'!A:A,0),5)</f>
        <v>2.29E-2</v>
      </c>
      <c r="F925" s="4">
        <f>INDEX('Data-monthly'!A:F,MATCH(_xlfn.NUMBERVALUE(_xlfn.CONCAT(YEAR(A925),IF(MONTH(A925)&lt;10,_xlfn.CONCAT("0",MONTH(A925)),MONTH(A925)))),'Data-monthly'!A:A,0),6)</f>
        <v>14689.2</v>
      </c>
      <c r="G925">
        <f>_xlfn.IFNA(INDEX('Data-covid'!A:B,MATCH(Overview!A925,'Data-covid'!A:A,0),2),0)</f>
        <v>0</v>
      </c>
      <c r="H925">
        <f>INDEX('Data-weather-dates'!D:F,MATCH(Overview!A925,'Data-weather-dates'!D:D,0),3)</f>
        <v>0</v>
      </c>
      <c r="I925">
        <f>INDEX('Data-holidays'!A:B,MATCH(Overview!A925,'Data-holidays'!A:A,0),2)</f>
        <v>1</v>
      </c>
    </row>
    <row r="926" spans="1:9" x14ac:dyDescent="0.2">
      <c r="A926" s="2">
        <v>43807</v>
      </c>
      <c r="B926">
        <f>INDEX('Data-monthly'!A:B,MATCH(_xlfn.NUMBERVALUE(_xlfn.CONCAT(YEAR(A926),IF(MONTH(A926)&lt;10,_xlfn.CONCAT("0",MONTH(A926)),MONTH(A926)))),'Data-monthly'!A:A,0),2)</f>
        <v>7.4000000000000003E-3</v>
      </c>
      <c r="C926">
        <f>INDEX('Data-monthly'!A:C,MATCH(_xlfn.NUMBERVALUE(_xlfn.CONCAT(YEAR(A926),IF(MONTH(A926)&lt;10,_xlfn.CONCAT("0",MONTH(A926)),MONTH(A926)))),'Data-monthly'!A:A,0),3)</f>
        <v>99.3</v>
      </c>
      <c r="D926">
        <f>INDEX('Data-monthly'!A:D,MATCH(_xlfn.NUMBERVALUE(_xlfn.CONCAT(YEAR(A926),IF(MONTH(A926)&lt;10,_xlfn.CONCAT("0",MONTH(A926)),MONTH(A926)))),'Data-monthly'!A:A,0),4)</f>
        <v>3.6</v>
      </c>
      <c r="E926">
        <f>INDEX('Data-monthly'!A:E,MATCH(_xlfn.NUMBERVALUE(_xlfn.CONCAT(YEAR(A926),IF(MONTH(A926)&lt;10,_xlfn.CONCAT("0",MONTH(A926)),MONTH(A926)))),'Data-monthly'!A:A,0),5)</f>
        <v>2.29E-2</v>
      </c>
      <c r="F926" s="4">
        <f>INDEX('Data-monthly'!A:F,MATCH(_xlfn.NUMBERVALUE(_xlfn.CONCAT(YEAR(A926),IF(MONTH(A926)&lt;10,_xlfn.CONCAT("0",MONTH(A926)),MONTH(A926)))),'Data-monthly'!A:A,0),6)</f>
        <v>14689.2</v>
      </c>
      <c r="G926">
        <f>_xlfn.IFNA(INDEX('Data-covid'!A:B,MATCH(Overview!A926,'Data-covid'!A:A,0),2),0)</f>
        <v>0</v>
      </c>
      <c r="H926">
        <f>INDEX('Data-weather-dates'!D:F,MATCH(Overview!A926,'Data-weather-dates'!D:D,0),3)</f>
        <v>0</v>
      </c>
      <c r="I926">
        <f>INDEX('Data-holidays'!A:B,MATCH(Overview!A926,'Data-holidays'!A:A,0),2)</f>
        <v>1</v>
      </c>
    </row>
    <row r="927" spans="1:9" x14ac:dyDescent="0.2">
      <c r="A927" s="2">
        <v>43808</v>
      </c>
      <c r="B927">
        <f>INDEX('Data-monthly'!A:B,MATCH(_xlfn.NUMBERVALUE(_xlfn.CONCAT(YEAR(A927),IF(MONTH(A927)&lt;10,_xlfn.CONCAT("0",MONTH(A927)),MONTH(A927)))),'Data-monthly'!A:A,0),2)</f>
        <v>7.4000000000000003E-3</v>
      </c>
      <c r="C927">
        <f>INDEX('Data-monthly'!A:C,MATCH(_xlfn.NUMBERVALUE(_xlfn.CONCAT(YEAR(A927),IF(MONTH(A927)&lt;10,_xlfn.CONCAT("0",MONTH(A927)),MONTH(A927)))),'Data-monthly'!A:A,0),3)</f>
        <v>99.3</v>
      </c>
      <c r="D927">
        <f>INDEX('Data-monthly'!A:D,MATCH(_xlfn.NUMBERVALUE(_xlfn.CONCAT(YEAR(A927),IF(MONTH(A927)&lt;10,_xlfn.CONCAT("0",MONTH(A927)),MONTH(A927)))),'Data-monthly'!A:A,0),4)</f>
        <v>3.6</v>
      </c>
      <c r="E927">
        <f>INDEX('Data-monthly'!A:E,MATCH(_xlfn.NUMBERVALUE(_xlfn.CONCAT(YEAR(A927),IF(MONTH(A927)&lt;10,_xlfn.CONCAT("0",MONTH(A927)),MONTH(A927)))),'Data-monthly'!A:A,0),5)</f>
        <v>2.29E-2</v>
      </c>
      <c r="F927" s="4">
        <f>INDEX('Data-monthly'!A:F,MATCH(_xlfn.NUMBERVALUE(_xlfn.CONCAT(YEAR(A927),IF(MONTH(A927)&lt;10,_xlfn.CONCAT("0",MONTH(A927)),MONTH(A927)))),'Data-monthly'!A:A,0),6)</f>
        <v>14689.2</v>
      </c>
      <c r="G927">
        <f>_xlfn.IFNA(INDEX('Data-covid'!A:B,MATCH(Overview!A927,'Data-covid'!A:A,0),2),0)</f>
        <v>0</v>
      </c>
      <c r="H927">
        <f>INDEX('Data-weather-dates'!D:F,MATCH(Overview!A927,'Data-weather-dates'!D:D,0),3)</f>
        <v>0</v>
      </c>
      <c r="I927">
        <f>INDEX('Data-holidays'!A:B,MATCH(Overview!A927,'Data-holidays'!A:A,0),2)</f>
        <v>1</v>
      </c>
    </row>
    <row r="928" spans="1:9" x14ac:dyDescent="0.2">
      <c r="A928" s="2">
        <v>43809</v>
      </c>
      <c r="B928">
        <f>INDEX('Data-monthly'!A:B,MATCH(_xlfn.NUMBERVALUE(_xlfn.CONCAT(YEAR(A928),IF(MONTH(A928)&lt;10,_xlfn.CONCAT("0",MONTH(A928)),MONTH(A928)))),'Data-monthly'!A:A,0),2)</f>
        <v>7.4000000000000003E-3</v>
      </c>
      <c r="C928">
        <f>INDEX('Data-monthly'!A:C,MATCH(_xlfn.NUMBERVALUE(_xlfn.CONCAT(YEAR(A928),IF(MONTH(A928)&lt;10,_xlfn.CONCAT("0",MONTH(A928)),MONTH(A928)))),'Data-monthly'!A:A,0),3)</f>
        <v>99.3</v>
      </c>
      <c r="D928">
        <f>INDEX('Data-monthly'!A:D,MATCH(_xlfn.NUMBERVALUE(_xlfn.CONCAT(YEAR(A928),IF(MONTH(A928)&lt;10,_xlfn.CONCAT("0",MONTH(A928)),MONTH(A928)))),'Data-monthly'!A:A,0),4)</f>
        <v>3.6</v>
      </c>
      <c r="E928">
        <f>INDEX('Data-monthly'!A:E,MATCH(_xlfn.NUMBERVALUE(_xlfn.CONCAT(YEAR(A928),IF(MONTH(A928)&lt;10,_xlfn.CONCAT("0",MONTH(A928)),MONTH(A928)))),'Data-monthly'!A:A,0),5)</f>
        <v>2.29E-2</v>
      </c>
      <c r="F928" s="4">
        <f>INDEX('Data-monthly'!A:F,MATCH(_xlfn.NUMBERVALUE(_xlfn.CONCAT(YEAR(A928),IF(MONTH(A928)&lt;10,_xlfn.CONCAT("0",MONTH(A928)),MONTH(A928)))),'Data-monthly'!A:A,0),6)</f>
        <v>14689.2</v>
      </c>
      <c r="G928">
        <f>_xlfn.IFNA(INDEX('Data-covid'!A:B,MATCH(Overview!A928,'Data-covid'!A:A,0),2),0)</f>
        <v>0</v>
      </c>
      <c r="H928">
        <f>INDEX('Data-weather-dates'!D:F,MATCH(Overview!A928,'Data-weather-dates'!D:D,0),3)</f>
        <v>0</v>
      </c>
      <c r="I928">
        <f>INDEX('Data-holidays'!A:B,MATCH(Overview!A928,'Data-holidays'!A:A,0),2)</f>
        <v>1</v>
      </c>
    </row>
    <row r="929" spans="1:9" x14ac:dyDescent="0.2">
      <c r="A929" s="2">
        <v>43810</v>
      </c>
      <c r="B929">
        <f>INDEX('Data-monthly'!A:B,MATCH(_xlfn.NUMBERVALUE(_xlfn.CONCAT(YEAR(A929),IF(MONTH(A929)&lt;10,_xlfn.CONCAT("0",MONTH(A929)),MONTH(A929)))),'Data-monthly'!A:A,0),2)</f>
        <v>7.4000000000000003E-3</v>
      </c>
      <c r="C929">
        <f>INDEX('Data-monthly'!A:C,MATCH(_xlfn.NUMBERVALUE(_xlfn.CONCAT(YEAR(A929),IF(MONTH(A929)&lt;10,_xlfn.CONCAT("0",MONTH(A929)),MONTH(A929)))),'Data-monthly'!A:A,0),3)</f>
        <v>99.3</v>
      </c>
      <c r="D929">
        <f>INDEX('Data-monthly'!A:D,MATCH(_xlfn.NUMBERVALUE(_xlfn.CONCAT(YEAR(A929),IF(MONTH(A929)&lt;10,_xlfn.CONCAT("0",MONTH(A929)),MONTH(A929)))),'Data-monthly'!A:A,0),4)</f>
        <v>3.6</v>
      </c>
      <c r="E929">
        <f>INDEX('Data-monthly'!A:E,MATCH(_xlfn.NUMBERVALUE(_xlfn.CONCAT(YEAR(A929),IF(MONTH(A929)&lt;10,_xlfn.CONCAT("0",MONTH(A929)),MONTH(A929)))),'Data-monthly'!A:A,0),5)</f>
        <v>2.29E-2</v>
      </c>
      <c r="F929" s="4">
        <f>INDEX('Data-monthly'!A:F,MATCH(_xlfn.NUMBERVALUE(_xlfn.CONCAT(YEAR(A929),IF(MONTH(A929)&lt;10,_xlfn.CONCAT("0",MONTH(A929)),MONTH(A929)))),'Data-monthly'!A:A,0),6)</f>
        <v>14689.2</v>
      </c>
      <c r="G929">
        <f>_xlfn.IFNA(INDEX('Data-covid'!A:B,MATCH(Overview!A929,'Data-covid'!A:A,0),2),0)</f>
        <v>0</v>
      </c>
      <c r="H929">
        <f>INDEX('Data-weather-dates'!D:F,MATCH(Overview!A929,'Data-weather-dates'!D:D,0),3)</f>
        <v>0</v>
      </c>
      <c r="I929">
        <f>INDEX('Data-holidays'!A:B,MATCH(Overview!A929,'Data-holidays'!A:A,0),2)</f>
        <v>1</v>
      </c>
    </row>
    <row r="930" spans="1:9" x14ac:dyDescent="0.2">
      <c r="A930" s="2">
        <v>43811</v>
      </c>
      <c r="B930">
        <f>INDEX('Data-monthly'!A:B,MATCH(_xlfn.NUMBERVALUE(_xlfn.CONCAT(YEAR(A930),IF(MONTH(A930)&lt;10,_xlfn.CONCAT("0",MONTH(A930)),MONTH(A930)))),'Data-monthly'!A:A,0),2)</f>
        <v>7.4000000000000003E-3</v>
      </c>
      <c r="C930">
        <f>INDEX('Data-monthly'!A:C,MATCH(_xlfn.NUMBERVALUE(_xlfn.CONCAT(YEAR(A930),IF(MONTH(A930)&lt;10,_xlfn.CONCAT("0",MONTH(A930)),MONTH(A930)))),'Data-monthly'!A:A,0),3)</f>
        <v>99.3</v>
      </c>
      <c r="D930">
        <f>INDEX('Data-monthly'!A:D,MATCH(_xlfn.NUMBERVALUE(_xlfn.CONCAT(YEAR(A930),IF(MONTH(A930)&lt;10,_xlfn.CONCAT("0",MONTH(A930)),MONTH(A930)))),'Data-monthly'!A:A,0),4)</f>
        <v>3.6</v>
      </c>
      <c r="E930">
        <f>INDEX('Data-monthly'!A:E,MATCH(_xlfn.NUMBERVALUE(_xlfn.CONCAT(YEAR(A930),IF(MONTH(A930)&lt;10,_xlfn.CONCAT("0",MONTH(A930)),MONTH(A930)))),'Data-monthly'!A:A,0),5)</f>
        <v>2.29E-2</v>
      </c>
      <c r="F930" s="4">
        <f>INDEX('Data-monthly'!A:F,MATCH(_xlfn.NUMBERVALUE(_xlfn.CONCAT(YEAR(A930),IF(MONTH(A930)&lt;10,_xlfn.CONCAT("0",MONTH(A930)),MONTH(A930)))),'Data-monthly'!A:A,0),6)</f>
        <v>14689.2</v>
      </c>
      <c r="G930">
        <f>_xlfn.IFNA(INDEX('Data-covid'!A:B,MATCH(Overview!A930,'Data-covid'!A:A,0),2),0)</f>
        <v>0</v>
      </c>
      <c r="H930">
        <f>INDEX('Data-weather-dates'!D:F,MATCH(Overview!A930,'Data-weather-dates'!D:D,0),3)</f>
        <v>0</v>
      </c>
      <c r="I930">
        <f>INDEX('Data-holidays'!A:B,MATCH(Overview!A930,'Data-holidays'!A:A,0),2)</f>
        <v>1</v>
      </c>
    </row>
    <row r="931" spans="1:9" x14ac:dyDescent="0.2">
      <c r="A931" s="2">
        <v>43812</v>
      </c>
      <c r="B931">
        <f>INDEX('Data-monthly'!A:B,MATCH(_xlfn.NUMBERVALUE(_xlfn.CONCAT(YEAR(A931),IF(MONTH(A931)&lt;10,_xlfn.CONCAT("0",MONTH(A931)),MONTH(A931)))),'Data-monthly'!A:A,0),2)</f>
        <v>7.4000000000000003E-3</v>
      </c>
      <c r="C931">
        <f>INDEX('Data-monthly'!A:C,MATCH(_xlfn.NUMBERVALUE(_xlfn.CONCAT(YEAR(A931),IF(MONTH(A931)&lt;10,_xlfn.CONCAT("0",MONTH(A931)),MONTH(A931)))),'Data-monthly'!A:A,0),3)</f>
        <v>99.3</v>
      </c>
      <c r="D931">
        <f>INDEX('Data-monthly'!A:D,MATCH(_xlfn.NUMBERVALUE(_xlfn.CONCAT(YEAR(A931),IF(MONTH(A931)&lt;10,_xlfn.CONCAT("0",MONTH(A931)),MONTH(A931)))),'Data-monthly'!A:A,0),4)</f>
        <v>3.6</v>
      </c>
      <c r="E931">
        <f>INDEX('Data-monthly'!A:E,MATCH(_xlfn.NUMBERVALUE(_xlfn.CONCAT(YEAR(A931),IF(MONTH(A931)&lt;10,_xlfn.CONCAT("0",MONTH(A931)),MONTH(A931)))),'Data-monthly'!A:A,0),5)</f>
        <v>2.29E-2</v>
      </c>
      <c r="F931" s="4">
        <f>INDEX('Data-monthly'!A:F,MATCH(_xlfn.NUMBERVALUE(_xlfn.CONCAT(YEAR(A931),IF(MONTH(A931)&lt;10,_xlfn.CONCAT("0",MONTH(A931)),MONTH(A931)))),'Data-monthly'!A:A,0),6)</f>
        <v>14689.2</v>
      </c>
      <c r="G931">
        <f>_xlfn.IFNA(INDEX('Data-covid'!A:B,MATCH(Overview!A931,'Data-covid'!A:A,0),2),0)</f>
        <v>0</v>
      </c>
      <c r="H931">
        <f>INDEX('Data-weather-dates'!D:F,MATCH(Overview!A931,'Data-weather-dates'!D:D,0),3)</f>
        <v>0</v>
      </c>
      <c r="I931">
        <f>INDEX('Data-holidays'!A:B,MATCH(Overview!A931,'Data-holidays'!A:A,0),2)</f>
        <v>1</v>
      </c>
    </row>
    <row r="932" spans="1:9" x14ac:dyDescent="0.2">
      <c r="A932" s="2">
        <v>43813</v>
      </c>
      <c r="B932">
        <f>INDEX('Data-monthly'!A:B,MATCH(_xlfn.NUMBERVALUE(_xlfn.CONCAT(YEAR(A932),IF(MONTH(A932)&lt;10,_xlfn.CONCAT("0",MONTH(A932)),MONTH(A932)))),'Data-monthly'!A:A,0),2)</f>
        <v>7.4000000000000003E-3</v>
      </c>
      <c r="C932">
        <f>INDEX('Data-monthly'!A:C,MATCH(_xlfn.NUMBERVALUE(_xlfn.CONCAT(YEAR(A932),IF(MONTH(A932)&lt;10,_xlfn.CONCAT("0",MONTH(A932)),MONTH(A932)))),'Data-monthly'!A:A,0),3)</f>
        <v>99.3</v>
      </c>
      <c r="D932">
        <f>INDEX('Data-monthly'!A:D,MATCH(_xlfn.NUMBERVALUE(_xlfn.CONCAT(YEAR(A932),IF(MONTH(A932)&lt;10,_xlfn.CONCAT("0",MONTH(A932)),MONTH(A932)))),'Data-monthly'!A:A,0),4)</f>
        <v>3.6</v>
      </c>
      <c r="E932">
        <f>INDEX('Data-monthly'!A:E,MATCH(_xlfn.NUMBERVALUE(_xlfn.CONCAT(YEAR(A932),IF(MONTH(A932)&lt;10,_xlfn.CONCAT("0",MONTH(A932)),MONTH(A932)))),'Data-monthly'!A:A,0),5)</f>
        <v>2.29E-2</v>
      </c>
      <c r="F932" s="4">
        <f>INDEX('Data-monthly'!A:F,MATCH(_xlfn.NUMBERVALUE(_xlfn.CONCAT(YEAR(A932),IF(MONTH(A932)&lt;10,_xlfn.CONCAT("0",MONTH(A932)),MONTH(A932)))),'Data-monthly'!A:A,0),6)</f>
        <v>14689.2</v>
      </c>
      <c r="G932">
        <f>_xlfn.IFNA(INDEX('Data-covid'!A:B,MATCH(Overview!A932,'Data-covid'!A:A,0),2),0)</f>
        <v>0</v>
      </c>
      <c r="H932">
        <f>INDEX('Data-weather-dates'!D:F,MATCH(Overview!A932,'Data-weather-dates'!D:D,0),3)</f>
        <v>0</v>
      </c>
      <c r="I932">
        <f>INDEX('Data-holidays'!A:B,MATCH(Overview!A932,'Data-holidays'!A:A,0),2)</f>
        <v>1</v>
      </c>
    </row>
    <row r="933" spans="1:9" x14ac:dyDescent="0.2">
      <c r="A933" s="2">
        <v>43814</v>
      </c>
      <c r="B933">
        <f>INDEX('Data-monthly'!A:B,MATCH(_xlfn.NUMBERVALUE(_xlfn.CONCAT(YEAR(A933),IF(MONTH(A933)&lt;10,_xlfn.CONCAT("0",MONTH(A933)),MONTH(A933)))),'Data-monthly'!A:A,0),2)</f>
        <v>7.4000000000000003E-3</v>
      </c>
      <c r="C933">
        <f>INDEX('Data-monthly'!A:C,MATCH(_xlfn.NUMBERVALUE(_xlfn.CONCAT(YEAR(A933),IF(MONTH(A933)&lt;10,_xlfn.CONCAT("0",MONTH(A933)),MONTH(A933)))),'Data-monthly'!A:A,0),3)</f>
        <v>99.3</v>
      </c>
      <c r="D933">
        <f>INDEX('Data-monthly'!A:D,MATCH(_xlfn.NUMBERVALUE(_xlfn.CONCAT(YEAR(A933),IF(MONTH(A933)&lt;10,_xlfn.CONCAT("0",MONTH(A933)),MONTH(A933)))),'Data-monthly'!A:A,0),4)</f>
        <v>3.6</v>
      </c>
      <c r="E933">
        <f>INDEX('Data-monthly'!A:E,MATCH(_xlfn.NUMBERVALUE(_xlfn.CONCAT(YEAR(A933),IF(MONTH(A933)&lt;10,_xlfn.CONCAT("0",MONTH(A933)),MONTH(A933)))),'Data-monthly'!A:A,0),5)</f>
        <v>2.29E-2</v>
      </c>
      <c r="F933" s="4">
        <f>INDEX('Data-monthly'!A:F,MATCH(_xlfn.NUMBERVALUE(_xlfn.CONCAT(YEAR(A933),IF(MONTH(A933)&lt;10,_xlfn.CONCAT("0",MONTH(A933)),MONTH(A933)))),'Data-monthly'!A:A,0),6)</f>
        <v>14689.2</v>
      </c>
      <c r="G933">
        <f>_xlfn.IFNA(INDEX('Data-covid'!A:B,MATCH(Overview!A933,'Data-covid'!A:A,0),2),0)</f>
        <v>0</v>
      </c>
      <c r="H933">
        <f>INDEX('Data-weather-dates'!D:F,MATCH(Overview!A933,'Data-weather-dates'!D:D,0),3)</f>
        <v>0</v>
      </c>
      <c r="I933">
        <f>INDEX('Data-holidays'!A:B,MATCH(Overview!A933,'Data-holidays'!A:A,0),2)</f>
        <v>1</v>
      </c>
    </row>
    <row r="934" spans="1:9" x14ac:dyDescent="0.2">
      <c r="A934" s="2">
        <v>43815</v>
      </c>
      <c r="B934">
        <f>INDEX('Data-monthly'!A:B,MATCH(_xlfn.NUMBERVALUE(_xlfn.CONCAT(YEAR(A934),IF(MONTH(A934)&lt;10,_xlfn.CONCAT("0",MONTH(A934)),MONTH(A934)))),'Data-monthly'!A:A,0),2)</f>
        <v>7.4000000000000003E-3</v>
      </c>
      <c r="C934">
        <f>INDEX('Data-monthly'!A:C,MATCH(_xlfn.NUMBERVALUE(_xlfn.CONCAT(YEAR(A934),IF(MONTH(A934)&lt;10,_xlfn.CONCAT("0",MONTH(A934)),MONTH(A934)))),'Data-monthly'!A:A,0),3)</f>
        <v>99.3</v>
      </c>
      <c r="D934">
        <f>INDEX('Data-monthly'!A:D,MATCH(_xlfn.NUMBERVALUE(_xlfn.CONCAT(YEAR(A934),IF(MONTH(A934)&lt;10,_xlfn.CONCAT("0",MONTH(A934)),MONTH(A934)))),'Data-monthly'!A:A,0),4)</f>
        <v>3.6</v>
      </c>
      <c r="E934">
        <f>INDEX('Data-monthly'!A:E,MATCH(_xlfn.NUMBERVALUE(_xlfn.CONCAT(YEAR(A934),IF(MONTH(A934)&lt;10,_xlfn.CONCAT("0",MONTH(A934)),MONTH(A934)))),'Data-monthly'!A:A,0),5)</f>
        <v>2.29E-2</v>
      </c>
      <c r="F934" s="4">
        <f>INDEX('Data-monthly'!A:F,MATCH(_xlfn.NUMBERVALUE(_xlfn.CONCAT(YEAR(A934),IF(MONTH(A934)&lt;10,_xlfn.CONCAT("0",MONTH(A934)),MONTH(A934)))),'Data-monthly'!A:A,0),6)</f>
        <v>14689.2</v>
      </c>
      <c r="G934">
        <f>_xlfn.IFNA(INDEX('Data-covid'!A:B,MATCH(Overview!A934,'Data-covid'!A:A,0),2),0)</f>
        <v>0</v>
      </c>
      <c r="H934">
        <f>INDEX('Data-weather-dates'!D:F,MATCH(Overview!A934,'Data-weather-dates'!D:D,0),3)</f>
        <v>0</v>
      </c>
      <c r="I934">
        <f>INDEX('Data-holidays'!A:B,MATCH(Overview!A934,'Data-holidays'!A:A,0),2)</f>
        <v>1</v>
      </c>
    </row>
    <row r="935" spans="1:9" x14ac:dyDescent="0.2">
      <c r="A935" s="2">
        <v>43816</v>
      </c>
      <c r="B935">
        <f>INDEX('Data-monthly'!A:B,MATCH(_xlfn.NUMBERVALUE(_xlfn.CONCAT(YEAR(A935),IF(MONTH(A935)&lt;10,_xlfn.CONCAT("0",MONTH(A935)),MONTH(A935)))),'Data-monthly'!A:A,0),2)</f>
        <v>7.4000000000000003E-3</v>
      </c>
      <c r="C935">
        <f>INDEX('Data-monthly'!A:C,MATCH(_xlfn.NUMBERVALUE(_xlfn.CONCAT(YEAR(A935),IF(MONTH(A935)&lt;10,_xlfn.CONCAT("0",MONTH(A935)),MONTH(A935)))),'Data-monthly'!A:A,0),3)</f>
        <v>99.3</v>
      </c>
      <c r="D935">
        <f>INDEX('Data-monthly'!A:D,MATCH(_xlfn.NUMBERVALUE(_xlfn.CONCAT(YEAR(A935),IF(MONTH(A935)&lt;10,_xlfn.CONCAT("0",MONTH(A935)),MONTH(A935)))),'Data-monthly'!A:A,0),4)</f>
        <v>3.6</v>
      </c>
      <c r="E935">
        <f>INDEX('Data-monthly'!A:E,MATCH(_xlfn.NUMBERVALUE(_xlfn.CONCAT(YEAR(A935),IF(MONTH(A935)&lt;10,_xlfn.CONCAT("0",MONTH(A935)),MONTH(A935)))),'Data-monthly'!A:A,0),5)</f>
        <v>2.29E-2</v>
      </c>
      <c r="F935" s="4">
        <f>INDEX('Data-monthly'!A:F,MATCH(_xlfn.NUMBERVALUE(_xlfn.CONCAT(YEAR(A935),IF(MONTH(A935)&lt;10,_xlfn.CONCAT("0",MONTH(A935)),MONTH(A935)))),'Data-monthly'!A:A,0),6)</f>
        <v>14689.2</v>
      </c>
      <c r="G935">
        <f>_xlfn.IFNA(INDEX('Data-covid'!A:B,MATCH(Overview!A935,'Data-covid'!A:A,0),2),0)</f>
        <v>0</v>
      </c>
      <c r="H935">
        <f>INDEX('Data-weather-dates'!D:F,MATCH(Overview!A935,'Data-weather-dates'!D:D,0),3)</f>
        <v>0</v>
      </c>
      <c r="I935">
        <f>INDEX('Data-holidays'!A:B,MATCH(Overview!A935,'Data-holidays'!A:A,0),2)</f>
        <v>1</v>
      </c>
    </row>
    <row r="936" spans="1:9" x14ac:dyDescent="0.2">
      <c r="A936" s="2">
        <v>43817</v>
      </c>
      <c r="B936">
        <f>INDEX('Data-monthly'!A:B,MATCH(_xlfn.NUMBERVALUE(_xlfn.CONCAT(YEAR(A936),IF(MONTH(A936)&lt;10,_xlfn.CONCAT("0",MONTH(A936)),MONTH(A936)))),'Data-monthly'!A:A,0),2)</f>
        <v>7.4000000000000003E-3</v>
      </c>
      <c r="C936">
        <f>INDEX('Data-monthly'!A:C,MATCH(_xlfn.NUMBERVALUE(_xlfn.CONCAT(YEAR(A936),IF(MONTH(A936)&lt;10,_xlfn.CONCAT("0",MONTH(A936)),MONTH(A936)))),'Data-monthly'!A:A,0),3)</f>
        <v>99.3</v>
      </c>
      <c r="D936">
        <f>INDEX('Data-monthly'!A:D,MATCH(_xlfn.NUMBERVALUE(_xlfn.CONCAT(YEAR(A936),IF(MONTH(A936)&lt;10,_xlfn.CONCAT("0",MONTH(A936)),MONTH(A936)))),'Data-monthly'!A:A,0),4)</f>
        <v>3.6</v>
      </c>
      <c r="E936">
        <f>INDEX('Data-monthly'!A:E,MATCH(_xlfn.NUMBERVALUE(_xlfn.CONCAT(YEAR(A936),IF(MONTH(A936)&lt;10,_xlfn.CONCAT("0",MONTH(A936)),MONTH(A936)))),'Data-monthly'!A:A,0),5)</f>
        <v>2.29E-2</v>
      </c>
      <c r="F936" s="4">
        <f>INDEX('Data-monthly'!A:F,MATCH(_xlfn.NUMBERVALUE(_xlfn.CONCAT(YEAR(A936),IF(MONTH(A936)&lt;10,_xlfn.CONCAT("0",MONTH(A936)),MONTH(A936)))),'Data-monthly'!A:A,0),6)</f>
        <v>14689.2</v>
      </c>
      <c r="G936">
        <f>_xlfn.IFNA(INDEX('Data-covid'!A:B,MATCH(Overview!A936,'Data-covid'!A:A,0),2),0)</f>
        <v>0</v>
      </c>
      <c r="H936">
        <f>INDEX('Data-weather-dates'!D:F,MATCH(Overview!A936,'Data-weather-dates'!D:D,0),3)</f>
        <v>0</v>
      </c>
      <c r="I936">
        <f>INDEX('Data-holidays'!A:B,MATCH(Overview!A936,'Data-holidays'!A:A,0),2)</f>
        <v>1</v>
      </c>
    </row>
    <row r="937" spans="1:9" x14ac:dyDescent="0.2">
      <c r="A937" s="2">
        <v>43818</v>
      </c>
      <c r="B937">
        <f>INDEX('Data-monthly'!A:B,MATCH(_xlfn.NUMBERVALUE(_xlfn.CONCAT(YEAR(A937),IF(MONTH(A937)&lt;10,_xlfn.CONCAT("0",MONTH(A937)),MONTH(A937)))),'Data-monthly'!A:A,0),2)</f>
        <v>7.4000000000000003E-3</v>
      </c>
      <c r="C937">
        <f>INDEX('Data-monthly'!A:C,MATCH(_xlfn.NUMBERVALUE(_xlfn.CONCAT(YEAR(A937),IF(MONTH(A937)&lt;10,_xlfn.CONCAT("0",MONTH(A937)),MONTH(A937)))),'Data-monthly'!A:A,0),3)</f>
        <v>99.3</v>
      </c>
      <c r="D937">
        <f>INDEX('Data-monthly'!A:D,MATCH(_xlfn.NUMBERVALUE(_xlfn.CONCAT(YEAR(A937),IF(MONTH(A937)&lt;10,_xlfn.CONCAT("0",MONTH(A937)),MONTH(A937)))),'Data-monthly'!A:A,0),4)</f>
        <v>3.6</v>
      </c>
      <c r="E937">
        <f>INDEX('Data-monthly'!A:E,MATCH(_xlfn.NUMBERVALUE(_xlfn.CONCAT(YEAR(A937),IF(MONTH(A937)&lt;10,_xlfn.CONCAT("0",MONTH(A937)),MONTH(A937)))),'Data-monthly'!A:A,0),5)</f>
        <v>2.29E-2</v>
      </c>
      <c r="F937" s="4">
        <f>INDEX('Data-monthly'!A:F,MATCH(_xlfn.NUMBERVALUE(_xlfn.CONCAT(YEAR(A937),IF(MONTH(A937)&lt;10,_xlfn.CONCAT("0",MONTH(A937)),MONTH(A937)))),'Data-monthly'!A:A,0),6)</f>
        <v>14689.2</v>
      </c>
      <c r="G937">
        <f>_xlfn.IFNA(INDEX('Data-covid'!A:B,MATCH(Overview!A937,'Data-covid'!A:A,0),2),0)</f>
        <v>0</v>
      </c>
      <c r="H937">
        <f>INDEX('Data-weather-dates'!D:F,MATCH(Overview!A937,'Data-weather-dates'!D:D,0),3)</f>
        <v>0</v>
      </c>
      <c r="I937">
        <f>INDEX('Data-holidays'!A:B,MATCH(Overview!A937,'Data-holidays'!A:A,0),2)</f>
        <v>1</v>
      </c>
    </row>
    <row r="938" spans="1:9" x14ac:dyDescent="0.2">
      <c r="A938" s="2">
        <v>43819</v>
      </c>
      <c r="B938">
        <f>INDEX('Data-monthly'!A:B,MATCH(_xlfn.NUMBERVALUE(_xlfn.CONCAT(YEAR(A938),IF(MONTH(A938)&lt;10,_xlfn.CONCAT("0",MONTH(A938)),MONTH(A938)))),'Data-monthly'!A:A,0),2)</f>
        <v>7.4000000000000003E-3</v>
      </c>
      <c r="C938">
        <f>INDEX('Data-monthly'!A:C,MATCH(_xlfn.NUMBERVALUE(_xlfn.CONCAT(YEAR(A938),IF(MONTH(A938)&lt;10,_xlfn.CONCAT("0",MONTH(A938)),MONTH(A938)))),'Data-monthly'!A:A,0),3)</f>
        <v>99.3</v>
      </c>
      <c r="D938">
        <f>INDEX('Data-monthly'!A:D,MATCH(_xlfn.NUMBERVALUE(_xlfn.CONCAT(YEAR(A938),IF(MONTH(A938)&lt;10,_xlfn.CONCAT("0",MONTH(A938)),MONTH(A938)))),'Data-monthly'!A:A,0),4)</f>
        <v>3.6</v>
      </c>
      <c r="E938">
        <f>INDEX('Data-monthly'!A:E,MATCH(_xlfn.NUMBERVALUE(_xlfn.CONCAT(YEAR(A938),IF(MONTH(A938)&lt;10,_xlfn.CONCAT("0",MONTH(A938)),MONTH(A938)))),'Data-monthly'!A:A,0),5)</f>
        <v>2.29E-2</v>
      </c>
      <c r="F938" s="4">
        <f>INDEX('Data-monthly'!A:F,MATCH(_xlfn.NUMBERVALUE(_xlfn.CONCAT(YEAR(A938),IF(MONTH(A938)&lt;10,_xlfn.CONCAT("0",MONTH(A938)),MONTH(A938)))),'Data-monthly'!A:A,0),6)</f>
        <v>14689.2</v>
      </c>
      <c r="G938">
        <f>_xlfn.IFNA(INDEX('Data-covid'!A:B,MATCH(Overview!A938,'Data-covid'!A:A,0),2),0)</f>
        <v>0</v>
      </c>
      <c r="H938">
        <f>INDEX('Data-weather-dates'!D:F,MATCH(Overview!A938,'Data-weather-dates'!D:D,0),3)</f>
        <v>0</v>
      </c>
      <c r="I938">
        <f>INDEX('Data-holidays'!A:B,MATCH(Overview!A938,'Data-holidays'!A:A,0),2)</f>
        <v>1</v>
      </c>
    </row>
    <row r="939" spans="1:9" x14ac:dyDescent="0.2">
      <c r="A939" s="2">
        <v>43820</v>
      </c>
      <c r="B939">
        <f>INDEX('Data-monthly'!A:B,MATCH(_xlfn.NUMBERVALUE(_xlfn.CONCAT(YEAR(A939),IF(MONTH(A939)&lt;10,_xlfn.CONCAT("0",MONTH(A939)),MONTH(A939)))),'Data-monthly'!A:A,0),2)</f>
        <v>7.4000000000000003E-3</v>
      </c>
      <c r="C939">
        <f>INDEX('Data-monthly'!A:C,MATCH(_xlfn.NUMBERVALUE(_xlfn.CONCAT(YEAR(A939),IF(MONTH(A939)&lt;10,_xlfn.CONCAT("0",MONTH(A939)),MONTH(A939)))),'Data-monthly'!A:A,0),3)</f>
        <v>99.3</v>
      </c>
      <c r="D939">
        <f>INDEX('Data-monthly'!A:D,MATCH(_xlfn.NUMBERVALUE(_xlfn.CONCAT(YEAR(A939),IF(MONTH(A939)&lt;10,_xlfn.CONCAT("0",MONTH(A939)),MONTH(A939)))),'Data-monthly'!A:A,0),4)</f>
        <v>3.6</v>
      </c>
      <c r="E939">
        <f>INDEX('Data-monthly'!A:E,MATCH(_xlfn.NUMBERVALUE(_xlfn.CONCAT(YEAR(A939),IF(MONTH(A939)&lt;10,_xlfn.CONCAT("0",MONTH(A939)),MONTH(A939)))),'Data-monthly'!A:A,0),5)</f>
        <v>2.29E-2</v>
      </c>
      <c r="F939" s="4">
        <f>INDEX('Data-monthly'!A:F,MATCH(_xlfn.NUMBERVALUE(_xlfn.CONCAT(YEAR(A939),IF(MONTH(A939)&lt;10,_xlfn.CONCAT("0",MONTH(A939)),MONTH(A939)))),'Data-monthly'!A:A,0),6)</f>
        <v>14689.2</v>
      </c>
      <c r="G939">
        <f>_xlfn.IFNA(INDEX('Data-covid'!A:B,MATCH(Overview!A939,'Data-covid'!A:A,0),2),0)</f>
        <v>0</v>
      </c>
      <c r="H939">
        <f>INDEX('Data-weather-dates'!D:F,MATCH(Overview!A939,'Data-weather-dates'!D:D,0),3)</f>
        <v>0</v>
      </c>
      <c r="I939">
        <f>INDEX('Data-holidays'!A:B,MATCH(Overview!A939,'Data-holidays'!A:A,0),2)</f>
        <v>1</v>
      </c>
    </row>
    <row r="940" spans="1:9" x14ac:dyDescent="0.2">
      <c r="A940" s="2">
        <v>43821</v>
      </c>
      <c r="B940">
        <f>INDEX('Data-monthly'!A:B,MATCH(_xlfn.NUMBERVALUE(_xlfn.CONCAT(YEAR(A940),IF(MONTH(A940)&lt;10,_xlfn.CONCAT("0",MONTH(A940)),MONTH(A940)))),'Data-monthly'!A:A,0),2)</f>
        <v>7.4000000000000003E-3</v>
      </c>
      <c r="C940">
        <f>INDEX('Data-monthly'!A:C,MATCH(_xlfn.NUMBERVALUE(_xlfn.CONCAT(YEAR(A940),IF(MONTH(A940)&lt;10,_xlfn.CONCAT("0",MONTH(A940)),MONTH(A940)))),'Data-monthly'!A:A,0),3)</f>
        <v>99.3</v>
      </c>
      <c r="D940">
        <f>INDEX('Data-monthly'!A:D,MATCH(_xlfn.NUMBERVALUE(_xlfn.CONCAT(YEAR(A940),IF(MONTH(A940)&lt;10,_xlfn.CONCAT("0",MONTH(A940)),MONTH(A940)))),'Data-monthly'!A:A,0),4)</f>
        <v>3.6</v>
      </c>
      <c r="E940">
        <f>INDEX('Data-monthly'!A:E,MATCH(_xlfn.NUMBERVALUE(_xlfn.CONCAT(YEAR(A940),IF(MONTH(A940)&lt;10,_xlfn.CONCAT("0",MONTH(A940)),MONTH(A940)))),'Data-monthly'!A:A,0),5)</f>
        <v>2.29E-2</v>
      </c>
      <c r="F940" s="4">
        <f>INDEX('Data-monthly'!A:F,MATCH(_xlfn.NUMBERVALUE(_xlfn.CONCAT(YEAR(A940),IF(MONTH(A940)&lt;10,_xlfn.CONCAT("0",MONTH(A940)),MONTH(A940)))),'Data-monthly'!A:A,0),6)</f>
        <v>14689.2</v>
      </c>
      <c r="G940">
        <f>_xlfn.IFNA(INDEX('Data-covid'!A:B,MATCH(Overview!A940,'Data-covid'!A:A,0),2),0)</f>
        <v>0</v>
      </c>
      <c r="H940">
        <f>INDEX('Data-weather-dates'!D:F,MATCH(Overview!A940,'Data-weather-dates'!D:D,0),3)</f>
        <v>0</v>
      </c>
      <c r="I940">
        <f>INDEX('Data-holidays'!A:B,MATCH(Overview!A940,'Data-holidays'!A:A,0),2)</f>
        <v>1</v>
      </c>
    </row>
    <row r="941" spans="1:9" x14ac:dyDescent="0.2">
      <c r="A941" s="2">
        <v>43822</v>
      </c>
      <c r="B941">
        <f>INDEX('Data-monthly'!A:B,MATCH(_xlfn.NUMBERVALUE(_xlfn.CONCAT(YEAR(A941),IF(MONTH(A941)&lt;10,_xlfn.CONCAT("0",MONTH(A941)),MONTH(A941)))),'Data-monthly'!A:A,0),2)</f>
        <v>7.4000000000000003E-3</v>
      </c>
      <c r="C941">
        <f>INDEX('Data-monthly'!A:C,MATCH(_xlfn.NUMBERVALUE(_xlfn.CONCAT(YEAR(A941),IF(MONTH(A941)&lt;10,_xlfn.CONCAT("0",MONTH(A941)),MONTH(A941)))),'Data-monthly'!A:A,0),3)</f>
        <v>99.3</v>
      </c>
      <c r="D941">
        <f>INDEX('Data-monthly'!A:D,MATCH(_xlfn.NUMBERVALUE(_xlfn.CONCAT(YEAR(A941),IF(MONTH(A941)&lt;10,_xlfn.CONCAT("0",MONTH(A941)),MONTH(A941)))),'Data-monthly'!A:A,0),4)</f>
        <v>3.6</v>
      </c>
      <c r="E941">
        <f>INDEX('Data-monthly'!A:E,MATCH(_xlfn.NUMBERVALUE(_xlfn.CONCAT(YEAR(A941),IF(MONTH(A941)&lt;10,_xlfn.CONCAT("0",MONTH(A941)),MONTH(A941)))),'Data-monthly'!A:A,0),5)</f>
        <v>2.29E-2</v>
      </c>
      <c r="F941" s="4">
        <f>INDEX('Data-monthly'!A:F,MATCH(_xlfn.NUMBERVALUE(_xlfn.CONCAT(YEAR(A941),IF(MONTH(A941)&lt;10,_xlfn.CONCAT("0",MONTH(A941)),MONTH(A941)))),'Data-monthly'!A:A,0),6)</f>
        <v>14689.2</v>
      </c>
      <c r="G941">
        <f>_xlfn.IFNA(INDEX('Data-covid'!A:B,MATCH(Overview!A941,'Data-covid'!A:A,0),2),0)</f>
        <v>0</v>
      </c>
      <c r="H941">
        <f>INDEX('Data-weather-dates'!D:F,MATCH(Overview!A941,'Data-weather-dates'!D:D,0),3)</f>
        <v>0</v>
      </c>
      <c r="I941">
        <f>INDEX('Data-holidays'!A:B,MATCH(Overview!A941,'Data-holidays'!A:A,0),2)</f>
        <v>1</v>
      </c>
    </row>
    <row r="942" spans="1:9" x14ac:dyDescent="0.2">
      <c r="A942" s="2">
        <v>43823</v>
      </c>
      <c r="B942">
        <f>INDEX('Data-monthly'!A:B,MATCH(_xlfn.NUMBERVALUE(_xlfn.CONCAT(YEAR(A942),IF(MONTH(A942)&lt;10,_xlfn.CONCAT("0",MONTH(A942)),MONTH(A942)))),'Data-monthly'!A:A,0),2)</f>
        <v>7.4000000000000003E-3</v>
      </c>
      <c r="C942">
        <f>INDEX('Data-monthly'!A:C,MATCH(_xlfn.NUMBERVALUE(_xlfn.CONCAT(YEAR(A942),IF(MONTH(A942)&lt;10,_xlfn.CONCAT("0",MONTH(A942)),MONTH(A942)))),'Data-monthly'!A:A,0),3)</f>
        <v>99.3</v>
      </c>
      <c r="D942">
        <f>INDEX('Data-monthly'!A:D,MATCH(_xlfn.NUMBERVALUE(_xlfn.CONCAT(YEAR(A942),IF(MONTH(A942)&lt;10,_xlfn.CONCAT("0",MONTH(A942)),MONTH(A942)))),'Data-monthly'!A:A,0),4)</f>
        <v>3.6</v>
      </c>
      <c r="E942">
        <f>INDEX('Data-monthly'!A:E,MATCH(_xlfn.NUMBERVALUE(_xlfn.CONCAT(YEAR(A942),IF(MONTH(A942)&lt;10,_xlfn.CONCAT("0",MONTH(A942)),MONTH(A942)))),'Data-monthly'!A:A,0),5)</f>
        <v>2.29E-2</v>
      </c>
      <c r="F942" s="4">
        <f>INDEX('Data-monthly'!A:F,MATCH(_xlfn.NUMBERVALUE(_xlfn.CONCAT(YEAR(A942),IF(MONTH(A942)&lt;10,_xlfn.CONCAT("0",MONTH(A942)),MONTH(A942)))),'Data-monthly'!A:A,0),6)</f>
        <v>14689.2</v>
      </c>
      <c r="G942">
        <f>_xlfn.IFNA(INDEX('Data-covid'!A:B,MATCH(Overview!A942,'Data-covid'!A:A,0),2),0)</f>
        <v>0</v>
      </c>
      <c r="H942">
        <f>INDEX('Data-weather-dates'!D:F,MATCH(Overview!A942,'Data-weather-dates'!D:D,0),3)</f>
        <v>0</v>
      </c>
      <c r="I942">
        <f>INDEX('Data-holidays'!A:B,MATCH(Overview!A942,'Data-holidays'!A:A,0),2)</f>
        <v>1</v>
      </c>
    </row>
    <row r="943" spans="1:9" x14ac:dyDescent="0.2">
      <c r="A943" s="2">
        <v>43824</v>
      </c>
      <c r="B943">
        <f>INDEX('Data-monthly'!A:B,MATCH(_xlfn.NUMBERVALUE(_xlfn.CONCAT(YEAR(A943),IF(MONTH(A943)&lt;10,_xlfn.CONCAT("0",MONTH(A943)),MONTH(A943)))),'Data-monthly'!A:A,0),2)</f>
        <v>7.4000000000000003E-3</v>
      </c>
      <c r="C943">
        <f>INDEX('Data-monthly'!A:C,MATCH(_xlfn.NUMBERVALUE(_xlfn.CONCAT(YEAR(A943),IF(MONTH(A943)&lt;10,_xlfn.CONCAT("0",MONTH(A943)),MONTH(A943)))),'Data-monthly'!A:A,0),3)</f>
        <v>99.3</v>
      </c>
      <c r="D943">
        <f>INDEX('Data-monthly'!A:D,MATCH(_xlfn.NUMBERVALUE(_xlfn.CONCAT(YEAR(A943),IF(MONTH(A943)&lt;10,_xlfn.CONCAT("0",MONTH(A943)),MONTH(A943)))),'Data-monthly'!A:A,0),4)</f>
        <v>3.6</v>
      </c>
      <c r="E943">
        <f>INDEX('Data-monthly'!A:E,MATCH(_xlfn.NUMBERVALUE(_xlfn.CONCAT(YEAR(A943),IF(MONTH(A943)&lt;10,_xlfn.CONCAT("0",MONTH(A943)),MONTH(A943)))),'Data-monthly'!A:A,0),5)</f>
        <v>2.29E-2</v>
      </c>
      <c r="F943" s="4">
        <f>INDEX('Data-monthly'!A:F,MATCH(_xlfn.NUMBERVALUE(_xlfn.CONCAT(YEAR(A943),IF(MONTH(A943)&lt;10,_xlfn.CONCAT("0",MONTH(A943)),MONTH(A943)))),'Data-monthly'!A:A,0),6)</f>
        <v>14689.2</v>
      </c>
      <c r="G943">
        <f>_xlfn.IFNA(INDEX('Data-covid'!A:B,MATCH(Overview!A943,'Data-covid'!A:A,0),2),0)</f>
        <v>0</v>
      </c>
      <c r="H943">
        <f>INDEX('Data-weather-dates'!D:F,MATCH(Overview!A943,'Data-weather-dates'!D:D,0),3)</f>
        <v>0</v>
      </c>
      <c r="I943">
        <f>INDEX('Data-holidays'!A:B,MATCH(Overview!A943,'Data-holidays'!A:A,0),2)</f>
        <v>1</v>
      </c>
    </row>
    <row r="944" spans="1:9" x14ac:dyDescent="0.2">
      <c r="A944" s="2">
        <v>43825</v>
      </c>
      <c r="B944">
        <f>INDEX('Data-monthly'!A:B,MATCH(_xlfn.NUMBERVALUE(_xlfn.CONCAT(YEAR(A944),IF(MONTH(A944)&lt;10,_xlfn.CONCAT("0",MONTH(A944)),MONTH(A944)))),'Data-monthly'!A:A,0),2)</f>
        <v>7.4000000000000003E-3</v>
      </c>
      <c r="C944">
        <f>INDEX('Data-monthly'!A:C,MATCH(_xlfn.NUMBERVALUE(_xlfn.CONCAT(YEAR(A944),IF(MONTH(A944)&lt;10,_xlfn.CONCAT("0",MONTH(A944)),MONTH(A944)))),'Data-monthly'!A:A,0),3)</f>
        <v>99.3</v>
      </c>
      <c r="D944">
        <f>INDEX('Data-monthly'!A:D,MATCH(_xlfn.NUMBERVALUE(_xlfn.CONCAT(YEAR(A944),IF(MONTH(A944)&lt;10,_xlfn.CONCAT("0",MONTH(A944)),MONTH(A944)))),'Data-monthly'!A:A,0),4)</f>
        <v>3.6</v>
      </c>
      <c r="E944">
        <f>INDEX('Data-monthly'!A:E,MATCH(_xlfn.NUMBERVALUE(_xlfn.CONCAT(YEAR(A944),IF(MONTH(A944)&lt;10,_xlfn.CONCAT("0",MONTH(A944)),MONTH(A944)))),'Data-monthly'!A:A,0),5)</f>
        <v>2.29E-2</v>
      </c>
      <c r="F944" s="4">
        <f>INDEX('Data-monthly'!A:F,MATCH(_xlfn.NUMBERVALUE(_xlfn.CONCAT(YEAR(A944),IF(MONTH(A944)&lt;10,_xlfn.CONCAT("0",MONTH(A944)),MONTH(A944)))),'Data-monthly'!A:A,0),6)</f>
        <v>14689.2</v>
      </c>
      <c r="G944">
        <f>_xlfn.IFNA(INDEX('Data-covid'!A:B,MATCH(Overview!A944,'Data-covid'!A:A,0),2),0)</f>
        <v>0</v>
      </c>
      <c r="H944">
        <f>INDEX('Data-weather-dates'!D:F,MATCH(Overview!A944,'Data-weather-dates'!D:D,0),3)</f>
        <v>0</v>
      </c>
      <c r="I944">
        <f>INDEX('Data-holidays'!A:B,MATCH(Overview!A944,'Data-holidays'!A:A,0),2)</f>
        <v>1</v>
      </c>
    </row>
    <row r="945" spans="1:9" x14ac:dyDescent="0.2">
      <c r="A945" s="2">
        <v>43826</v>
      </c>
      <c r="B945">
        <f>INDEX('Data-monthly'!A:B,MATCH(_xlfn.NUMBERVALUE(_xlfn.CONCAT(YEAR(A945),IF(MONTH(A945)&lt;10,_xlfn.CONCAT("0",MONTH(A945)),MONTH(A945)))),'Data-monthly'!A:A,0),2)</f>
        <v>7.4000000000000003E-3</v>
      </c>
      <c r="C945">
        <f>INDEX('Data-monthly'!A:C,MATCH(_xlfn.NUMBERVALUE(_xlfn.CONCAT(YEAR(A945),IF(MONTH(A945)&lt;10,_xlfn.CONCAT("0",MONTH(A945)),MONTH(A945)))),'Data-monthly'!A:A,0),3)</f>
        <v>99.3</v>
      </c>
      <c r="D945">
        <f>INDEX('Data-monthly'!A:D,MATCH(_xlfn.NUMBERVALUE(_xlfn.CONCAT(YEAR(A945),IF(MONTH(A945)&lt;10,_xlfn.CONCAT("0",MONTH(A945)),MONTH(A945)))),'Data-monthly'!A:A,0),4)</f>
        <v>3.6</v>
      </c>
      <c r="E945">
        <f>INDEX('Data-monthly'!A:E,MATCH(_xlfn.NUMBERVALUE(_xlfn.CONCAT(YEAR(A945),IF(MONTH(A945)&lt;10,_xlfn.CONCAT("0",MONTH(A945)),MONTH(A945)))),'Data-monthly'!A:A,0),5)</f>
        <v>2.29E-2</v>
      </c>
      <c r="F945" s="4">
        <f>INDEX('Data-monthly'!A:F,MATCH(_xlfn.NUMBERVALUE(_xlfn.CONCAT(YEAR(A945),IF(MONTH(A945)&lt;10,_xlfn.CONCAT("0",MONTH(A945)),MONTH(A945)))),'Data-monthly'!A:A,0),6)</f>
        <v>14689.2</v>
      </c>
      <c r="G945">
        <f>_xlfn.IFNA(INDEX('Data-covid'!A:B,MATCH(Overview!A945,'Data-covid'!A:A,0),2),0)</f>
        <v>0</v>
      </c>
      <c r="H945">
        <f>INDEX('Data-weather-dates'!D:F,MATCH(Overview!A945,'Data-weather-dates'!D:D,0),3)</f>
        <v>0</v>
      </c>
      <c r="I945">
        <f>INDEX('Data-holidays'!A:B,MATCH(Overview!A945,'Data-holidays'!A:A,0),2)</f>
        <v>1</v>
      </c>
    </row>
    <row r="946" spans="1:9" x14ac:dyDescent="0.2">
      <c r="A946" s="2">
        <v>43827</v>
      </c>
      <c r="B946">
        <f>INDEX('Data-monthly'!A:B,MATCH(_xlfn.NUMBERVALUE(_xlfn.CONCAT(YEAR(A946),IF(MONTH(A946)&lt;10,_xlfn.CONCAT("0",MONTH(A946)),MONTH(A946)))),'Data-monthly'!A:A,0),2)</f>
        <v>7.4000000000000003E-3</v>
      </c>
      <c r="C946">
        <f>INDEX('Data-monthly'!A:C,MATCH(_xlfn.NUMBERVALUE(_xlfn.CONCAT(YEAR(A946),IF(MONTH(A946)&lt;10,_xlfn.CONCAT("0",MONTH(A946)),MONTH(A946)))),'Data-monthly'!A:A,0),3)</f>
        <v>99.3</v>
      </c>
      <c r="D946">
        <f>INDEX('Data-monthly'!A:D,MATCH(_xlfn.NUMBERVALUE(_xlfn.CONCAT(YEAR(A946),IF(MONTH(A946)&lt;10,_xlfn.CONCAT("0",MONTH(A946)),MONTH(A946)))),'Data-monthly'!A:A,0),4)</f>
        <v>3.6</v>
      </c>
      <c r="E946">
        <f>INDEX('Data-monthly'!A:E,MATCH(_xlfn.NUMBERVALUE(_xlfn.CONCAT(YEAR(A946),IF(MONTH(A946)&lt;10,_xlfn.CONCAT("0",MONTH(A946)),MONTH(A946)))),'Data-monthly'!A:A,0),5)</f>
        <v>2.29E-2</v>
      </c>
      <c r="F946" s="4">
        <f>INDEX('Data-monthly'!A:F,MATCH(_xlfn.NUMBERVALUE(_xlfn.CONCAT(YEAR(A946),IF(MONTH(A946)&lt;10,_xlfn.CONCAT("0",MONTH(A946)),MONTH(A946)))),'Data-monthly'!A:A,0),6)</f>
        <v>14689.2</v>
      </c>
      <c r="G946">
        <f>_xlfn.IFNA(INDEX('Data-covid'!A:B,MATCH(Overview!A946,'Data-covid'!A:A,0),2),0)</f>
        <v>0</v>
      </c>
      <c r="H946">
        <f>INDEX('Data-weather-dates'!D:F,MATCH(Overview!A946,'Data-weather-dates'!D:D,0),3)</f>
        <v>0</v>
      </c>
      <c r="I946">
        <f>INDEX('Data-holidays'!A:B,MATCH(Overview!A946,'Data-holidays'!A:A,0),2)</f>
        <v>1</v>
      </c>
    </row>
    <row r="947" spans="1:9" x14ac:dyDescent="0.2">
      <c r="A947" s="2">
        <v>43828</v>
      </c>
      <c r="B947">
        <f>INDEX('Data-monthly'!A:B,MATCH(_xlfn.NUMBERVALUE(_xlfn.CONCAT(YEAR(A947),IF(MONTH(A947)&lt;10,_xlfn.CONCAT("0",MONTH(A947)),MONTH(A947)))),'Data-monthly'!A:A,0),2)</f>
        <v>7.4000000000000003E-3</v>
      </c>
      <c r="C947">
        <f>INDEX('Data-monthly'!A:C,MATCH(_xlfn.NUMBERVALUE(_xlfn.CONCAT(YEAR(A947),IF(MONTH(A947)&lt;10,_xlfn.CONCAT("0",MONTH(A947)),MONTH(A947)))),'Data-monthly'!A:A,0),3)</f>
        <v>99.3</v>
      </c>
      <c r="D947">
        <f>INDEX('Data-monthly'!A:D,MATCH(_xlfn.NUMBERVALUE(_xlfn.CONCAT(YEAR(A947),IF(MONTH(A947)&lt;10,_xlfn.CONCAT("0",MONTH(A947)),MONTH(A947)))),'Data-monthly'!A:A,0),4)</f>
        <v>3.6</v>
      </c>
      <c r="E947">
        <f>INDEX('Data-monthly'!A:E,MATCH(_xlfn.NUMBERVALUE(_xlfn.CONCAT(YEAR(A947),IF(MONTH(A947)&lt;10,_xlfn.CONCAT("0",MONTH(A947)),MONTH(A947)))),'Data-monthly'!A:A,0),5)</f>
        <v>2.29E-2</v>
      </c>
      <c r="F947" s="4">
        <f>INDEX('Data-monthly'!A:F,MATCH(_xlfn.NUMBERVALUE(_xlfn.CONCAT(YEAR(A947),IF(MONTH(A947)&lt;10,_xlfn.CONCAT("0",MONTH(A947)),MONTH(A947)))),'Data-monthly'!A:A,0),6)</f>
        <v>14689.2</v>
      </c>
      <c r="G947">
        <f>_xlfn.IFNA(INDEX('Data-covid'!A:B,MATCH(Overview!A947,'Data-covid'!A:A,0),2),0)</f>
        <v>0</v>
      </c>
      <c r="H947">
        <f>INDEX('Data-weather-dates'!D:F,MATCH(Overview!A947,'Data-weather-dates'!D:D,0),3)</f>
        <v>0</v>
      </c>
      <c r="I947">
        <f>INDEX('Data-holidays'!A:B,MATCH(Overview!A947,'Data-holidays'!A:A,0),2)</f>
        <v>1</v>
      </c>
    </row>
    <row r="948" spans="1:9" x14ac:dyDescent="0.2">
      <c r="A948" s="2">
        <v>43829</v>
      </c>
      <c r="B948">
        <f>INDEX('Data-monthly'!A:B,MATCH(_xlfn.NUMBERVALUE(_xlfn.CONCAT(YEAR(A948),IF(MONTH(A948)&lt;10,_xlfn.CONCAT("0",MONTH(A948)),MONTH(A948)))),'Data-monthly'!A:A,0),2)</f>
        <v>7.4000000000000003E-3</v>
      </c>
      <c r="C948">
        <f>INDEX('Data-monthly'!A:C,MATCH(_xlfn.NUMBERVALUE(_xlfn.CONCAT(YEAR(A948),IF(MONTH(A948)&lt;10,_xlfn.CONCAT("0",MONTH(A948)),MONTH(A948)))),'Data-monthly'!A:A,0),3)</f>
        <v>99.3</v>
      </c>
      <c r="D948">
        <f>INDEX('Data-monthly'!A:D,MATCH(_xlfn.NUMBERVALUE(_xlfn.CONCAT(YEAR(A948),IF(MONTH(A948)&lt;10,_xlfn.CONCAT("0",MONTH(A948)),MONTH(A948)))),'Data-monthly'!A:A,0),4)</f>
        <v>3.6</v>
      </c>
      <c r="E948">
        <f>INDEX('Data-monthly'!A:E,MATCH(_xlfn.NUMBERVALUE(_xlfn.CONCAT(YEAR(A948),IF(MONTH(A948)&lt;10,_xlfn.CONCAT("0",MONTH(A948)),MONTH(A948)))),'Data-monthly'!A:A,0),5)</f>
        <v>2.29E-2</v>
      </c>
      <c r="F948" s="4">
        <f>INDEX('Data-monthly'!A:F,MATCH(_xlfn.NUMBERVALUE(_xlfn.CONCAT(YEAR(A948),IF(MONTH(A948)&lt;10,_xlfn.CONCAT("0",MONTH(A948)),MONTH(A948)))),'Data-monthly'!A:A,0),6)</f>
        <v>14689.2</v>
      </c>
      <c r="G948">
        <f>_xlfn.IFNA(INDEX('Data-covid'!A:B,MATCH(Overview!A948,'Data-covid'!A:A,0),2),0)</f>
        <v>0</v>
      </c>
      <c r="H948">
        <f>INDEX('Data-weather-dates'!D:F,MATCH(Overview!A948,'Data-weather-dates'!D:D,0),3)</f>
        <v>0</v>
      </c>
      <c r="I948">
        <f>INDEX('Data-holidays'!A:B,MATCH(Overview!A948,'Data-holidays'!A:A,0),2)</f>
        <v>1</v>
      </c>
    </row>
    <row r="949" spans="1:9" x14ac:dyDescent="0.2">
      <c r="A949" s="2">
        <v>43830</v>
      </c>
      <c r="B949">
        <f>INDEX('Data-monthly'!A:B,MATCH(_xlfn.NUMBERVALUE(_xlfn.CONCAT(YEAR(A949),IF(MONTH(A949)&lt;10,_xlfn.CONCAT("0",MONTH(A949)),MONTH(A949)))),'Data-monthly'!A:A,0),2)</f>
        <v>7.4000000000000003E-3</v>
      </c>
      <c r="C949">
        <f>INDEX('Data-monthly'!A:C,MATCH(_xlfn.NUMBERVALUE(_xlfn.CONCAT(YEAR(A949),IF(MONTH(A949)&lt;10,_xlfn.CONCAT("0",MONTH(A949)),MONTH(A949)))),'Data-monthly'!A:A,0),3)</f>
        <v>99.3</v>
      </c>
      <c r="D949">
        <f>INDEX('Data-monthly'!A:D,MATCH(_xlfn.NUMBERVALUE(_xlfn.CONCAT(YEAR(A949),IF(MONTH(A949)&lt;10,_xlfn.CONCAT("0",MONTH(A949)),MONTH(A949)))),'Data-monthly'!A:A,0),4)</f>
        <v>3.6</v>
      </c>
      <c r="E949">
        <f>INDEX('Data-monthly'!A:E,MATCH(_xlfn.NUMBERVALUE(_xlfn.CONCAT(YEAR(A949),IF(MONTH(A949)&lt;10,_xlfn.CONCAT("0",MONTH(A949)),MONTH(A949)))),'Data-monthly'!A:A,0),5)</f>
        <v>2.29E-2</v>
      </c>
      <c r="F949" s="4">
        <f>INDEX('Data-monthly'!A:F,MATCH(_xlfn.NUMBERVALUE(_xlfn.CONCAT(YEAR(A949),IF(MONTH(A949)&lt;10,_xlfn.CONCAT("0",MONTH(A949)),MONTH(A949)))),'Data-monthly'!A:A,0),6)</f>
        <v>14689.2</v>
      </c>
      <c r="G949">
        <f>_xlfn.IFNA(INDEX('Data-covid'!A:B,MATCH(Overview!A949,'Data-covid'!A:A,0),2),0)</f>
        <v>0</v>
      </c>
      <c r="H949">
        <f>INDEX('Data-weather-dates'!D:F,MATCH(Overview!A949,'Data-weather-dates'!D:D,0),3)</f>
        <v>0</v>
      </c>
      <c r="I949">
        <f>INDEX('Data-holidays'!A:B,MATCH(Overview!A949,'Data-holidays'!A:A,0),2)</f>
        <v>1</v>
      </c>
    </row>
    <row r="950" spans="1:9" x14ac:dyDescent="0.2">
      <c r="A950" s="2">
        <v>43831</v>
      </c>
      <c r="B950">
        <f>INDEX('Data-monthly'!A:B,MATCH(_xlfn.NUMBERVALUE(_xlfn.CONCAT(YEAR(A950),IF(MONTH(A950)&lt;10,_xlfn.CONCAT("0",MONTH(A950)),MONTH(A950)))),'Data-monthly'!A:A,0),2)</f>
        <v>4.3400000000000001E-2</v>
      </c>
      <c r="C950">
        <f>INDEX('Data-monthly'!A:C,MATCH(_xlfn.NUMBERVALUE(_xlfn.CONCAT(YEAR(A950),IF(MONTH(A950)&lt;10,_xlfn.CONCAT("0",MONTH(A950)),MONTH(A950)))),'Data-monthly'!A:A,0),3)</f>
        <v>99.8</v>
      </c>
      <c r="D950">
        <f>INDEX('Data-monthly'!A:D,MATCH(_xlfn.NUMBERVALUE(_xlfn.CONCAT(YEAR(A950),IF(MONTH(A950)&lt;10,_xlfn.CONCAT("0",MONTH(A950)),MONTH(A950)))),'Data-monthly'!A:A,0),4)</f>
        <v>3.5</v>
      </c>
      <c r="E950">
        <f>INDEX('Data-monthly'!A:E,MATCH(_xlfn.NUMBERVALUE(_xlfn.CONCAT(YEAR(A950),IF(MONTH(A950)&lt;10,_xlfn.CONCAT("0",MONTH(A950)),MONTH(A950)))),'Data-monthly'!A:A,0),5)</f>
        <v>2.4899999999999999E-2</v>
      </c>
      <c r="F950" s="4">
        <f>INDEX('Data-monthly'!A:F,MATCH(_xlfn.NUMBERVALUE(_xlfn.CONCAT(YEAR(A950),IF(MONTH(A950)&lt;10,_xlfn.CONCAT("0",MONTH(A950)),MONTH(A950)))),'Data-monthly'!A:A,0),6)</f>
        <v>14728.8</v>
      </c>
      <c r="G950">
        <f>_xlfn.IFNA(INDEX('Data-covid'!A:B,MATCH(Overview!A950,'Data-covid'!A:A,0),2),0)</f>
        <v>0</v>
      </c>
      <c r="H950">
        <f>INDEX('Data-weather-dates'!D:F,MATCH(Overview!A950,'Data-weather-dates'!D:D,0),3)</f>
        <v>0</v>
      </c>
      <c r="I950">
        <f>INDEX('Data-holidays'!A:B,MATCH(Overview!A950,'Data-holidays'!A:A,0),2)</f>
        <v>1</v>
      </c>
    </row>
    <row r="951" spans="1:9" x14ac:dyDescent="0.2">
      <c r="A951" s="2">
        <v>43832</v>
      </c>
      <c r="B951">
        <f>INDEX('Data-monthly'!A:B,MATCH(_xlfn.NUMBERVALUE(_xlfn.CONCAT(YEAR(A951),IF(MONTH(A951)&lt;10,_xlfn.CONCAT("0",MONTH(A951)),MONTH(A951)))),'Data-monthly'!A:A,0),2)</f>
        <v>4.3400000000000001E-2</v>
      </c>
      <c r="C951">
        <f>INDEX('Data-monthly'!A:C,MATCH(_xlfn.NUMBERVALUE(_xlfn.CONCAT(YEAR(A951),IF(MONTH(A951)&lt;10,_xlfn.CONCAT("0",MONTH(A951)),MONTH(A951)))),'Data-monthly'!A:A,0),3)</f>
        <v>99.8</v>
      </c>
      <c r="D951">
        <f>INDEX('Data-monthly'!A:D,MATCH(_xlfn.NUMBERVALUE(_xlfn.CONCAT(YEAR(A951),IF(MONTH(A951)&lt;10,_xlfn.CONCAT("0",MONTH(A951)),MONTH(A951)))),'Data-monthly'!A:A,0),4)</f>
        <v>3.5</v>
      </c>
      <c r="E951">
        <f>INDEX('Data-monthly'!A:E,MATCH(_xlfn.NUMBERVALUE(_xlfn.CONCAT(YEAR(A951),IF(MONTH(A951)&lt;10,_xlfn.CONCAT("0",MONTH(A951)),MONTH(A951)))),'Data-monthly'!A:A,0),5)</f>
        <v>2.4899999999999999E-2</v>
      </c>
      <c r="F951" s="4">
        <f>INDEX('Data-monthly'!A:F,MATCH(_xlfn.NUMBERVALUE(_xlfn.CONCAT(YEAR(A951),IF(MONTH(A951)&lt;10,_xlfn.CONCAT("0",MONTH(A951)),MONTH(A951)))),'Data-monthly'!A:A,0),6)</f>
        <v>14728.8</v>
      </c>
      <c r="G951">
        <f>_xlfn.IFNA(INDEX('Data-covid'!A:B,MATCH(Overview!A951,'Data-covid'!A:A,0),2),0)</f>
        <v>0</v>
      </c>
      <c r="H951">
        <f>INDEX('Data-weather-dates'!D:F,MATCH(Overview!A951,'Data-weather-dates'!D:D,0),3)</f>
        <v>0</v>
      </c>
      <c r="I951">
        <f>INDEX('Data-holidays'!A:B,MATCH(Overview!A951,'Data-holidays'!A:A,0),2)</f>
        <v>1</v>
      </c>
    </row>
    <row r="952" spans="1:9" x14ac:dyDescent="0.2">
      <c r="A952" s="2">
        <v>43833</v>
      </c>
      <c r="B952">
        <f>INDEX('Data-monthly'!A:B,MATCH(_xlfn.NUMBERVALUE(_xlfn.CONCAT(YEAR(A952),IF(MONTH(A952)&lt;10,_xlfn.CONCAT("0",MONTH(A952)),MONTH(A952)))),'Data-monthly'!A:A,0),2)</f>
        <v>4.3400000000000001E-2</v>
      </c>
      <c r="C952">
        <f>INDEX('Data-monthly'!A:C,MATCH(_xlfn.NUMBERVALUE(_xlfn.CONCAT(YEAR(A952),IF(MONTH(A952)&lt;10,_xlfn.CONCAT("0",MONTH(A952)),MONTH(A952)))),'Data-monthly'!A:A,0),3)</f>
        <v>99.8</v>
      </c>
      <c r="D952">
        <f>INDEX('Data-monthly'!A:D,MATCH(_xlfn.NUMBERVALUE(_xlfn.CONCAT(YEAR(A952),IF(MONTH(A952)&lt;10,_xlfn.CONCAT("0",MONTH(A952)),MONTH(A952)))),'Data-monthly'!A:A,0),4)</f>
        <v>3.5</v>
      </c>
      <c r="E952">
        <f>INDEX('Data-monthly'!A:E,MATCH(_xlfn.NUMBERVALUE(_xlfn.CONCAT(YEAR(A952),IF(MONTH(A952)&lt;10,_xlfn.CONCAT("0",MONTH(A952)),MONTH(A952)))),'Data-monthly'!A:A,0),5)</f>
        <v>2.4899999999999999E-2</v>
      </c>
      <c r="F952" s="4">
        <f>INDEX('Data-monthly'!A:F,MATCH(_xlfn.NUMBERVALUE(_xlfn.CONCAT(YEAR(A952),IF(MONTH(A952)&lt;10,_xlfn.CONCAT("0",MONTH(A952)),MONTH(A952)))),'Data-monthly'!A:A,0),6)</f>
        <v>14728.8</v>
      </c>
      <c r="G952">
        <f>_xlfn.IFNA(INDEX('Data-covid'!A:B,MATCH(Overview!A952,'Data-covid'!A:A,0),2),0)</f>
        <v>0</v>
      </c>
      <c r="H952">
        <f>INDEX('Data-weather-dates'!D:F,MATCH(Overview!A952,'Data-weather-dates'!D:D,0),3)</f>
        <v>0</v>
      </c>
      <c r="I952">
        <f>INDEX('Data-holidays'!A:B,MATCH(Overview!A952,'Data-holidays'!A:A,0),2)</f>
        <v>1</v>
      </c>
    </row>
    <row r="953" spans="1:9" x14ac:dyDescent="0.2">
      <c r="A953" s="2">
        <v>43834</v>
      </c>
      <c r="B953">
        <f>INDEX('Data-monthly'!A:B,MATCH(_xlfn.NUMBERVALUE(_xlfn.CONCAT(YEAR(A953),IF(MONTH(A953)&lt;10,_xlfn.CONCAT("0",MONTH(A953)),MONTH(A953)))),'Data-monthly'!A:A,0),2)</f>
        <v>4.3400000000000001E-2</v>
      </c>
      <c r="C953">
        <f>INDEX('Data-monthly'!A:C,MATCH(_xlfn.NUMBERVALUE(_xlfn.CONCAT(YEAR(A953),IF(MONTH(A953)&lt;10,_xlfn.CONCAT("0",MONTH(A953)),MONTH(A953)))),'Data-monthly'!A:A,0),3)</f>
        <v>99.8</v>
      </c>
      <c r="D953">
        <f>INDEX('Data-monthly'!A:D,MATCH(_xlfn.NUMBERVALUE(_xlfn.CONCAT(YEAR(A953),IF(MONTH(A953)&lt;10,_xlfn.CONCAT("0",MONTH(A953)),MONTH(A953)))),'Data-monthly'!A:A,0),4)</f>
        <v>3.5</v>
      </c>
      <c r="E953">
        <f>INDEX('Data-monthly'!A:E,MATCH(_xlfn.NUMBERVALUE(_xlfn.CONCAT(YEAR(A953),IF(MONTH(A953)&lt;10,_xlfn.CONCAT("0",MONTH(A953)),MONTH(A953)))),'Data-monthly'!A:A,0),5)</f>
        <v>2.4899999999999999E-2</v>
      </c>
      <c r="F953" s="4">
        <f>INDEX('Data-monthly'!A:F,MATCH(_xlfn.NUMBERVALUE(_xlfn.CONCAT(YEAR(A953),IF(MONTH(A953)&lt;10,_xlfn.CONCAT("0",MONTH(A953)),MONTH(A953)))),'Data-monthly'!A:A,0),6)</f>
        <v>14728.8</v>
      </c>
      <c r="G953">
        <f>_xlfn.IFNA(INDEX('Data-covid'!A:B,MATCH(Overview!A953,'Data-covid'!A:A,0),2),0)</f>
        <v>0</v>
      </c>
      <c r="H953">
        <f>INDEX('Data-weather-dates'!D:F,MATCH(Overview!A953,'Data-weather-dates'!D:D,0),3)</f>
        <v>0</v>
      </c>
      <c r="I953">
        <f>INDEX('Data-holidays'!A:B,MATCH(Overview!A953,'Data-holidays'!A:A,0),2)</f>
        <v>1</v>
      </c>
    </row>
    <row r="954" spans="1:9" x14ac:dyDescent="0.2">
      <c r="A954" s="2">
        <v>43835</v>
      </c>
      <c r="B954">
        <f>INDEX('Data-monthly'!A:B,MATCH(_xlfn.NUMBERVALUE(_xlfn.CONCAT(YEAR(A954),IF(MONTH(A954)&lt;10,_xlfn.CONCAT("0",MONTH(A954)),MONTH(A954)))),'Data-monthly'!A:A,0),2)</f>
        <v>4.3400000000000001E-2</v>
      </c>
      <c r="C954">
        <f>INDEX('Data-monthly'!A:C,MATCH(_xlfn.NUMBERVALUE(_xlfn.CONCAT(YEAR(A954),IF(MONTH(A954)&lt;10,_xlfn.CONCAT("0",MONTH(A954)),MONTH(A954)))),'Data-monthly'!A:A,0),3)</f>
        <v>99.8</v>
      </c>
      <c r="D954">
        <f>INDEX('Data-monthly'!A:D,MATCH(_xlfn.NUMBERVALUE(_xlfn.CONCAT(YEAR(A954),IF(MONTH(A954)&lt;10,_xlfn.CONCAT("0",MONTH(A954)),MONTH(A954)))),'Data-monthly'!A:A,0),4)</f>
        <v>3.5</v>
      </c>
      <c r="E954">
        <f>INDEX('Data-monthly'!A:E,MATCH(_xlfn.NUMBERVALUE(_xlfn.CONCAT(YEAR(A954),IF(MONTH(A954)&lt;10,_xlfn.CONCAT("0",MONTH(A954)),MONTH(A954)))),'Data-monthly'!A:A,0),5)</f>
        <v>2.4899999999999999E-2</v>
      </c>
      <c r="F954" s="4">
        <f>INDEX('Data-monthly'!A:F,MATCH(_xlfn.NUMBERVALUE(_xlfn.CONCAT(YEAR(A954),IF(MONTH(A954)&lt;10,_xlfn.CONCAT("0",MONTH(A954)),MONTH(A954)))),'Data-monthly'!A:A,0),6)</f>
        <v>14728.8</v>
      </c>
      <c r="G954">
        <f>_xlfn.IFNA(INDEX('Data-covid'!A:B,MATCH(Overview!A954,'Data-covid'!A:A,0),2),0)</f>
        <v>0</v>
      </c>
      <c r="H954">
        <f>INDEX('Data-weather-dates'!D:F,MATCH(Overview!A954,'Data-weather-dates'!D:D,0),3)</f>
        <v>0</v>
      </c>
      <c r="I954">
        <f>INDEX('Data-holidays'!A:B,MATCH(Overview!A954,'Data-holidays'!A:A,0),2)</f>
        <v>1</v>
      </c>
    </row>
    <row r="955" spans="1:9" x14ac:dyDescent="0.2">
      <c r="A955" s="2">
        <v>43836</v>
      </c>
      <c r="B955">
        <f>INDEX('Data-monthly'!A:B,MATCH(_xlfn.NUMBERVALUE(_xlfn.CONCAT(YEAR(A955),IF(MONTH(A955)&lt;10,_xlfn.CONCAT("0",MONTH(A955)),MONTH(A955)))),'Data-monthly'!A:A,0),2)</f>
        <v>4.3400000000000001E-2</v>
      </c>
      <c r="C955">
        <f>INDEX('Data-monthly'!A:C,MATCH(_xlfn.NUMBERVALUE(_xlfn.CONCAT(YEAR(A955),IF(MONTH(A955)&lt;10,_xlfn.CONCAT("0",MONTH(A955)),MONTH(A955)))),'Data-monthly'!A:A,0),3)</f>
        <v>99.8</v>
      </c>
      <c r="D955">
        <f>INDEX('Data-monthly'!A:D,MATCH(_xlfn.NUMBERVALUE(_xlfn.CONCAT(YEAR(A955),IF(MONTH(A955)&lt;10,_xlfn.CONCAT("0",MONTH(A955)),MONTH(A955)))),'Data-monthly'!A:A,0),4)</f>
        <v>3.5</v>
      </c>
      <c r="E955">
        <f>INDEX('Data-monthly'!A:E,MATCH(_xlfn.NUMBERVALUE(_xlfn.CONCAT(YEAR(A955),IF(MONTH(A955)&lt;10,_xlfn.CONCAT("0",MONTH(A955)),MONTH(A955)))),'Data-monthly'!A:A,0),5)</f>
        <v>2.4899999999999999E-2</v>
      </c>
      <c r="F955" s="4">
        <f>INDEX('Data-monthly'!A:F,MATCH(_xlfn.NUMBERVALUE(_xlfn.CONCAT(YEAR(A955),IF(MONTH(A955)&lt;10,_xlfn.CONCAT("0",MONTH(A955)),MONTH(A955)))),'Data-monthly'!A:A,0),6)</f>
        <v>14728.8</v>
      </c>
      <c r="G955">
        <f>_xlfn.IFNA(INDEX('Data-covid'!A:B,MATCH(Overview!A955,'Data-covid'!A:A,0),2),0)</f>
        <v>0</v>
      </c>
      <c r="H955">
        <f>INDEX('Data-weather-dates'!D:F,MATCH(Overview!A955,'Data-weather-dates'!D:D,0),3)</f>
        <v>0</v>
      </c>
      <c r="I955">
        <f>INDEX('Data-holidays'!A:B,MATCH(Overview!A955,'Data-holidays'!A:A,0),2)</f>
        <v>0</v>
      </c>
    </row>
    <row r="956" spans="1:9" x14ac:dyDescent="0.2">
      <c r="A956" s="2">
        <v>43837</v>
      </c>
      <c r="B956">
        <f>INDEX('Data-monthly'!A:B,MATCH(_xlfn.NUMBERVALUE(_xlfn.CONCAT(YEAR(A956),IF(MONTH(A956)&lt;10,_xlfn.CONCAT("0",MONTH(A956)),MONTH(A956)))),'Data-monthly'!A:A,0),2)</f>
        <v>4.3400000000000001E-2</v>
      </c>
      <c r="C956">
        <f>INDEX('Data-monthly'!A:C,MATCH(_xlfn.NUMBERVALUE(_xlfn.CONCAT(YEAR(A956),IF(MONTH(A956)&lt;10,_xlfn.CONCAT("0",MONTH(A956)),MONTH(A956)))),'Data-monthly'!A:A,0),3)</f>
        <v>99.8</v>
      </c>
      <c r="D956">
        <f>INDEX('Data-monthly'!A:D,MATCH(_xlfn.NUMBERVALUE(_xlfn.CONCAT(YEAR(A956),IF(MONTH(A956)&lt;10,_xlfn.CONCAT("0",MONTH(A956)),MONTH(A956)))),'Data-monthly'!A:A,0),4)</f>
        <v>3.5</v>
      </c>
      <c r="E956">
        <f>INDEX('Data-monthly'!A:E,MATCH(_xlfn.NUMBERVALUE(_xlfn.CONCAT(YEAR(A956),IF(MONTH(A956)&lt;10,_xlfn.CONCAT("0",MONTH(A956)),MONTH(A956)))),'Data-monthly'!A:A,0),5)</f>
        <v>2.4899999999999999E-2</v>
      </c>
      <c r="F956" s="4">
        <f>INDEX('Data-monthly'!A:F,MATCH(_xlfn.NUMBERVALUE(_xlfn.CONCAT(YEAR(A956),IF(MONTH(A956)&lt;10,_xlfn.CONCAT("0",MONTH(A956)),MONTH(A956)))),'Data-monthly'!A:A,0),6)</f>
        <v>14728.8</v>
      </c>
      <c r="G956">
        <f>_xlfn.IFNA(INDEX('Data-covid'!A:B,MATCH(Overview!A956,'Data-covid'!A:A,0),2),0)</f>
        <v>0</v>
      </c>
      <c r="H956">
        <f>INDEX('Data-weather-dates'!D:F,MATCH(Overview!A956,'Data-weather-dates'!D:D,0),3)</f>
        <v>0</v>
      </c>
      <c r="I956">
        <f>INDEX('Data-holidays'!A:B,MATCH(Overview!A956,'Data-holidays'!A:A,0),2)</f>
        <v>0</v>
      </c>
    </row>
    <row r="957" spans="1:9" x14ac:dyDescent="0.2">
      <c r="A957" s="2">
        <v>43838</v>
      </c>
      <c r="B957">
        <f>INDEX('Data-monthly'!A:B,MATCH(_xlfn.NUMBERVALUE(_xlfn.CONCAT(YEAR(A957),IF(MONTH(A957)&lt;10,_xlfn.CONCAT("0",MONTH(A957)),MONTH(A957)))),'Data-monthly'!A:A,0),2)</f>
        <v>4.3400000000000001E-2</v>
      </c>
      <c r="C957">
        <f>INDEX('Data-monthly'!A:C,MATCH(_xlfn.NUMBERVALUE(_xlfn.CONCAT(YEAR(A957),IF(MONTH(A957)&lt;10,_xlfn.CONCAT("0",MONTH(A957)),MONTH(A957)))),'Data-monthly'!A:A,0),3)</f>
        <v>99.8</v>
      </c>
      <c r="D957">
        <f>INDEX('Data-monthly'!A:D,MATCH(_xlfn.NUMBERVALUE(_xlfn.CONCAT(YEAR(A957),IF(MONTH(A957)&lt;10,_xlfn.CONCAT("0",MONTH(A957)),MONTH(A957)))),'Data-monthly'!A:A,0),4)</f>
        <v>3.5</v>
      </c>
      <c r="E957">
        <f>INDEX('Data-monthly'!A:E,MATCH(_xlfn.NUMBERVALUE(_xlfn.CONCAT(YEAR(A957),IF(MONTH(A957)&lt;10,_xlfn.CONCAT("0",MONTH(A957)),MONTH(A957)))),'Data-monthly'!A:A,0),5)</f>
        <v>2.4899999999999999E-2</v>
      </c>
      <c r="F957" s="4">
        <f>INDEX('Data-monthly'!A:F,MATCH(_xlfn.NUMBERVALUE(_xlfn.CONCAT(YEAR(A957),IF(MONTH(A957)&lt;10,_xlfn.CONCAT("0",MONTH(A957)),MONTH(A957)))),'Data-monthly'!A:A,0),6)</f>
        <v>14728.8</v>
      </c>
      <c r="G957">
        <f>_xlfn.IFNA(INDEX('Data-covid'!A:B,MATCH(Overview!A957,'Data-covid'!A:A,0),2),0)</f>
        <v>0</v>
      </c>
      <c r="H957">
        <f>INDEX('Data-weather-dates'!D:F,MATCH(Overview!A957,'Data-weather-dates'!D:D,0),3)</f>
        <v>0</v>
      </c>
      <c r="I957">
        <f>INDEX('Data-holidays'!A:B,MATCH(Overview!A957,'Data-holidays'!A:A,0),2)</f>
        <v>0</v>
      </c>
    </row>
    <row r="958" spans="1:9" x14ac:dyDescent="0.2">
      <c r="A958" s="2">
        <v>43839</v>
      </c>
      <c r="B958">
        <f>INDEX('Data-monthly'!A:B,MATCH(_xlfn.NUMBERVALUE(_xlfn.CONCAT(YEAR(A958),IF(MONTH(A958)&lt;10,_xlfn.CONCAT("0",MONTH(A958)),MONTH(A958)))),'Data-monthly'!A:A,0),2)</f>
        <v>4.3400000000000001E-2</v>
      </c>
      <c r="C958">
        <f>INDEX('Data-monthly'!A:C,MATCH(_xlfn.NUMBERVALUE(_xlfn.CONCAT(YEAR(A958),IF(MONTH(A958)&lt;10,_xlfn.CONCAT("0",MONTH(A958)),MONTH(A958)))),'Data-monthly'!A:A,0),3)</f>
        <v>99.8</v>
      </c>
      <c r="D958">
        <f>INDEX('Data-monthly'!A:D,MATCH(_xlfn.NUMBERVALUE(_xlfn.CONCAT(YEAR(A958),IF(MONTH(A958)&lt;10,_xlfn.CONCAT("0",MONTH(A958)),MONTH(A958)))),'Data-monthly'!A:A,0),4)</f>
        <v>3.5</v>
      </c>
      <c r="E958">
        <f>INDEX('Data-monthly'!A:E,MATCH(_xlfn.NUMBERVALUE(_xlfn.CONCAT(YEAR(A958),IF(MONTH(A958)&lt;10,_xlfn.CONCAT("0",MONTH(A958)),MONTH(A958)))),'Data-monthly'!A:A,0),5)</f>
        <v>2.4899999999999999E-2</v>
      </c>
      <c r="F958" s="4">
        <f>INDEX('Data-monthly'!A:F,MATCH(_xlfn.NUMBERVALUE(_xlfn.CONCAT(YEAR(A958),IF(MONTH(A958)&lt;10,_xlfn.CONCAT("0",MONTH(A958)),MONTH(A958)))),'Data-monthly'!A:A,0),6)</f>
        <v>14728.8</v>
      </c>
      <c r="G958">
        <f>_xlfn.IFNA(INDEX('Data-covid'!A:B,MATCH(Overview!A958,'Data-covid'!A:A,0),2),0)</f>
        <v>0</v>
      </c>
      <c r="H958">
        <f>INDEX('Data-weather-dates'!D:F,MATCH(Overview!A958,'Data-weather-dates'!D:D,0),3)</f>
        <v>0</v>
      </c>
      <c r="I958">
        <f>INDEX('Data-holidays'!A:B,MATCH(Overview!A958,'Data-holidays'!A:A,0),2)</f>
        <v>0</v>
      </c>
    </row>
    <row r="959" spans="1:9" x14ac:dyDescent="0.2">
      <c r="A959" s="2">
        <v>43840</v>
      </c>
      <c r="B959">
        <f>INDEX('Data-monthly'!A:B,MATCH(_xlfn.NUMBERVALUE(_xlfn.CONCAT(YEAR(A959),IF(MONTH(A959)&lt;10,_xlfn.CONCAT("0",MONTH(A959)),MONTH(A959)))),'Data-monthly'!A:A,0),2)</f>
        <v>4.3400000000000001E-2</v>
      </c>
      <c r="C959">
        <f>INDEX('Data-monthly'!A:C,MATCH(_xlfn.NUMBERVALUE(_xlfn.CONCAT(YEAR(A959),IF(MONTH(A959)&lt;10,_xlfn.CONCAT("0",MONTH(A959)),MONTH(A959)))),'Data-monthly'!A:A,0),3)</f>
        <v>99.8</v>
      </c>
      <c r="D959">
        <f>INDEX('Data-monthly'!A:D,MATCH(_xlfn.NUMBERVALUE(_xlfn.CONCAT(YEAR(A959),IF(MONTH(A959)&lt;10,_xlfn.CONCAT("0",MONTH(A959)),MONTH(A959)))),'Data-monthly'!A:A,0),4)</f>
        <v>3.5</v>
      </c>
      <c r="E959">
        <f>INDEX('Data-monthly'!A:E,MATCH(_xlfn.NUMBERVALUE(_xlfn.CONCAT(YEAR(A959),IF(MONTH(A959)&lt;10,_xlfn.CONCAT("0",MONTH(A959)),MONTH(A959)))),'Data-monthly'!A:A,0),5)</f>
        <v>2.4899999999999999E-2</v>
      </c>
      <c r="F959" s="4">
        <f>INDEX('Data-monthly'!A:F,MATCH(_xlfn.NUMBERVALUE(_xlfn.CONCAT(YEAR(A959),IF(MONTH(A959)&lt;10,_xlfn.CONCAT("0",MONTH(A959)),MONTH(A959)))),'Data-monthly'!A:A,0),6)</f>
        <v>14728.8</v>
      </c>
      <c r="G959">
        <f>_xlfn.IFNA(INDEX('Data-covid'!A:B,MATCH(Overview!A959,'Data-covid'!A:A,0),2),0)</f>
        <v>0</v>
      </c>
      <c r="H959">
        <f>INDEX('Data-weather-dates'!D:F,MATCH(Overview!A959,'Data-weather-dates'!D:D,0),3)</f>
        <v>1</v>
      </c>
      <c r="I959">
        <f>INDEX('Data-holidays'!A:B,MATCH(Overview!A959,'Data-holidays'!A:A,0),2)</f>
        <v>0</v>
      </c>
    </row>
    <row r="960" spans="1:9" x14ac:dyDescent="0.2">
      <c r="A960" s="2">
        <v>43841</v>
      </c>
      <c r="B960">
        <f>INDEX('Data-monthly'!A:B,MATCH(_xlfn.NUMBERVALUE(_xlfn.CONCAT(YEAR(A960),IF(MONTH(A960)&lt;10,_xlfn.CONCAT("0",MONTH(A960)),MONTH(A960)))),'Data-monthly'!A:A,0),2)</f>
        <v>4.3400000000000001E-2</v>
      </c>
      <c r="C960">
        <f>INDEX('Data-monthly'!A:C,MATCH(_xlfn.NUMBERVALUE(_xlfn.CONCAT(YEAR(A960),IF(MONTH(A960)&lt;10,_xlfn.CONCAT("0",MONTH(A960)),MONTH(A960)))),'Data-monthly'!A:A,0),3)</f>
        <v>99.8</v>
      </c>
      <c r="D960">
        <f>INDEX('Data-monthly'!A:D,MATCH(_xlfn.NUMBERVALUE(_xlfn.CONCAT(YEAR(A960),IF(MONTH(A960)&lt;10,_xlfn.CONCAT("0",MONTH(A960)),MONTH(A960)))),'Data-monthly'!A:A,0),4)</f>
        <v>3.5</v>
      </c>
      <c r="E960">
        <f>INDEX('Data-monthly'!A:E,MATCH(_xlfn.NUMBERVALUE(_xlfn.CONCAT(YEAR(A960),IF(MONTH(A960)&lt;10,_xlfn.CONCAT("0",MONTH(A960)),MONTH(A960)))),'Data-monthly'!A:A,0),5)</f>
        <v>2.4899999999999999E-2</v>
      </c>
      <c r="F960" s="4">
        <f>INDEX('Data-monthly'!A:F,MATCH(_xlfn.NUMBERVALUE(_xlfn.CONCAT(YEAR(A960),IF(MONTH(A960)&lt;10,_xlfn.CONCAT("0",MONTH(A960)),MONTH(A960)))),'Data-monthly'!A:A,0),6)</f>
        <v>14728.8</v>
      </c>
      <c r="G960">
        <f>_xlfn.IFNA(INDEX('Data-covid'!A:B,MATCH(Overview!A960,'Data-covid'!A:A,0),2),0)</f>
        <v>0</v>
      </c>
      <c r="H960">
        <f>INDEX('Data-weather-dates'!D:F,MATCH(Overview!A960,'Data-weather-dates'!D:D,0),3)</f>
        <v>1</v>
      </c>
      <c r="I960">
        <f>INDEX('Data-holidays'!A:B,MATCH(Overview!A960,'Data-holidays'!A:A,0),2)</f>
        <v>0</v>
      </c>
    </row>
    <row r="961" spans="1:9" x14ac:dyDescent="0.2">
      <c r="A961" s="2">
        <v>43842</v>
      </c>
      <c r="B961">
        <f>INDEX('Data-monthly'!A:B,MATCH(_xlfn.NUMBERVALUE(_xlfn.CONCAT(YEAR(A961),IF(MONTH(A961)&lt;10,_xlfn.CONCAT("0",MONTH(A961)),MONTH(A961)))),'Data-monthly'!A:A,0),2)</f>
        <v>4.3400000000000001E-2</v>
      </c>
      <c r="C961">
        <f>INDEX('Data-monthly'!A:C,MATCH(_xlfn.NUMBERVALUE(_xlfn.CONCAT(YEAR(A961),IF(MONTH(A961)&lt;10,_xlfn.CONCAT("0",MONTH(A961)),MONTH(A961)))),'Data-monthly'!A:A,0),3)</f>
        <v>99.8</v>
      </c>
      <c r="D961">
        <f>INDEX('Data-monthly'!A:D,MATCH(_xlfn.NUMBERVALUE(_xlfn.CONCAT(YEAR(A961),IF(MONTH(A961)&lt;10,_xlfn.CONCAT("0",MONTH(A961)),MONTH(A961)))),'Data-monthly'!A:A,0),4)</f>
        <v>3.5</v>
      </c>
      <c r="E961">
        <f>INDEX('Data-monthly'!A:E,MATCH(_xlfn.NUMBERVALUE(_xlfn.CONCAT(YEAR(A961),IF(MONTH(A961)&lt;10,_xlfn.CONCAT("0",MONTH(A961)),MONTH(A961)))),'Data-monthly'!A:A,0),5)</f>
        <v>2.4899999999999999E-2</v>
      </c>
      <c r="F961" s="4">
        <f>INDEX('Data-monthly'!A:F,MATCH(_xlfn.NUMBERVALUE(_xlfn.CONCAT(YEAR(A961),IF(MONTH(A961)&lt;10,_xlfn.CONCAT("0",MONTH(A961)),MONTH(A961)))),'Data-monthly'!A:A,0),6)</f>
        <v>14728.8</v>
      </c>
      <c r="G961">
        <f>_xlfn.IFNA(INDEX('Data-covid'!A:B,MATCH(Overview!A961,'Data-covid'!A:A,0),2),0)</f>
        <v>0</v>
      </c>
      <c r="H961">
        <f>INDEX('Data-weather-dates'!D:F,MATCH(Overview!A961,'Data-weather-dates'!D:D,0),3)</f>
        <v>1</v>
      </c>
      <c r="I961">
        <f>INDEX('Data-holidays'!A:B,MATCH(Overview!A961,'Data-holidays'!A:A,0),2)</f>
        <v>0</v>
      </c>
    </row>
    <row r="962" spans="1:9" x14ac:dyDescent="0.2">
      <c r="A962" s="2">
        <v>43843</v>
      </c>
      <c r="B962">
        <f>INDEX('Data-monthly'!A:B,MATCH(_xlfn.NUMBERVALUE(_xlfn.CONCAT(YEAR(A962),IF(MONTH(A962)&lt;10,_xlfn.CONCAT("0",MONTH(A962)),MONTH(A962)))),'Data-monthly'!A:A,0),2)</f>
        <v>4.3400000000000001E-2</v>
      </c>
      <c r="C962">
        <f>INDEX('Data-monthly'!A:C,MATCH(_xlfn.NUMBERVALUE(_xlfn.CONCAT(YEAR(A962),IF(MONTH(A962)&lt;10,_xlfn.CONCAT("0",MONTH(A962)),MONTH(A962)))),'Data-monthly'!A:A,0),3)</f>
        <v>99.8</v>
      </c>
      <c r="D962">
        <f>INDEX('Data-monthly'!A:D,MATCH(_xlfn.NUMBERVALUE(_xlfn.CONCAT(YEAR(A962),IF(MONTH(A962)&lt;10,_xlfn.CONCAT("0",MONTH(A962)),MONTH(A962)))),'Data-monthly'!A:A,0),4)</f>
        <v>3.5</v>
      </c>
      <c r="E962">
        <f>INDEX('Data-monthly'!A:E,MATCH(_xlfn.NUMBERVALUE(_xlfn.CONCAT(YEAR(A962),IF(MONTH(A962)&lt;10,_xlfn.CONCAT("0",MONTH(A962)),MONTH(A962)))),'Data-monthly'!A:A,0),5)</f>
        <v>2.4899999999999999E-2</v>
      </c>
      <c r="F962" s="4">
        <f>INDEX('Data-monthly'!A:F,MATCH(_xlfn.NUMBERVALUE(_xlfn.CONCAT(YEAR(A962),IF(MONTH(A962)&lt;10,_xlfn.CONCAT("0",MONTH(A962)),MONTH(A962)))),'Data-monthly'!A:A,0),6)</f>
        <v>14728.8</v>
      </c>
      <c r="G962">
        <f>_xlfn.IFNA(INDEX('Data-covid'!A:B,MATCH(Overview!A962,'Data-covid'!A:A,0),2),0)</f>
        <v>0</v>
      </c>
      <c r="H962">
        <f>INDEX('Data-weather-dates'!D:F,MATCH(Overview!A962,'Data-weather-dates'!D:D,0),3)</f>
        <v>0</v>
      </c>
      <c r="I962">
        <f>INDEX('Data-holidays'!A:B,MATCH(Overview!A962,'Data-holidays'!A:A,0),2)</f>
        <v>0</v>
      </c>
    </row>
    <row r="963" spans="1:9" x14ac:dyDescent="0.2">
      <c r="A963" s="2">
        <v>43844</v>
      </c>
      <c r="B963">
        <f>INDEX('Data-monthly'!A:B,MATCH(_xlfn.NUMBERVALUE(_xlfn.CONCAT(YEAR(A963),IF(MONTH(A963)&lt;10,_xlfn.CONCAT("0",MONTH(A963)),MONTH(A963)))),'Data-monthly'!A:A,0),2)</f>
        <v>4.3400000000000001E-2</v>
      </c>
      <c r="C963">
        <f>INDEX('Data-monthly'!A:C,MATCH(_xlfn.NUMBERVALUE(_xlfn.CONCAT(YEAR(A963),IF(MONTH(A963)&lt;10,_xlfn.CONCAT("0",MONTH(A963)),MONTH(A963)))),'Data-monthly'!A:A,0),3)</f>
        <v>99.8</v>
      </c>
      <c r="D963">
        <f>INDEX('Data-monthly'!A:D,MATCH(_xlfn.NUMBERVALUE(_xlfn.CONCAT(YEAR(A963),IF(MONTH(A963)&lt;10,_xlfn.CONCAT("0",MONTH(A963)),MONTH(A963)))),'Data-monthly'!A:A,0),4)</f>
        <v>3.5</v>
      </c>
      <c r="E963">
        <f>INDEX('Data-monthly'!A:E,MATCH(_xlfn.NUMBERVALUE(_xlfn.CONCAT(YEAR(A963),IF(MONTH(A963)&lt;10,_xlfn.CONCAT("0",MONTH(A963)),MONTH(A963)))),'Data-monthly'!A:A,0),5)</f>
        <v>2.4899999999999999E-2</v>
      </c>
      <c r="F963" s="4">
        <f>INDEX('Data-monthly'!A:F,MATCH(_xlfn.NUMBERVALUE(_xlfn.CONCAT(YEAR(A963),IF(MONTH(A963)&lt;10,_xlfn.CONCAT("0",MONTH(A963)),MONTH(A963)))),'Data-monthly'!A:A,0),6)</f>
        <v>14728.8</v>
      </c>
      <c r="G963">
        <f>_xlfn.IFNA(INDEX('Data-covid'!A:B,MATCH(Overview!A963,'Data-covid'!A:A,0),2),0)</f>
        <v>0</v>
      </c>
      <c r="H963">
        <f>INDEX('Data-weather-dates'!D:F,MATCH(Overview!A963,'Data-weather-dates'!D:D,0),3)</f>
        <v>0</v>
      </c>
      <c r="I963">
        <f>INDEX('Data-holidays'!A:B,MATCH(Overview!A963,'Data-holidays'!A:A,0),2)</f>
        <v>0</v>
      </c>
    </row>
    <row r="964" spans="1:9" x14ac:dyDescent="0.2">
      <c r="A964" s="2">
        <v>43845</v>
      </c>
      <c r="B964">
        <f>INDEX('Data-monthly'!A:B,MATCH(_xlfn.NUMBERVALUE(_xlfn.CONCAT(YEAR(A964),IF(MONTH(A964)&lt;10,_xlfn.CONCAT("0",MONTH(A964)),MONTH(A964)))),'Data-monthly'!A:A,0),2)</f>
        <v>4.3400000000000001E-2</v>
      </c>
      <c r="C964">
        <f>INDEX('Data-monthly'!A:C,MATCH(_xlfn.NUMBERVALUE(_xlfn.CONCAT(YEAR(A964),IF(MONTH(A964)&lt;10,_xlfn.CONCAT("0",MONTH(A964)),MONTH(A964)))),'Data-monthly'!A:A,0),3)</f>
        <v>99.8</v>
      </c>
      <c r="D964">
        <f>INDEX('Data-monthly'!A:D,MATCH(_xlfn.NUMBERVALUE(_xlfn.CONCAT(YEAR(A964),IF(MONTH(A964)&lt;10,_xlfn.CONCAT("0",MONTH(A964)),MONTH(A964)))),'Data-monthly'!A:A,0),4)</f>
        <v>3.5</v>
      </c>
      <c r="E964">
        <f>INDEX('Data-monthly'!A:E,MATCH(_xlfn.NUMBERVALUE(_xlfn.CONCAT(YEAR(A964),IF(MONTH(A964)&lt;10,_xlfn.CONCAT("0",MONTH(A964)),MONTH(A964)))),'Data-monthly'!A:A,0),5)</f>
        <v>2.4899999999999999E-2</v>
      </c>
      <c r="F964" s="4">
        <f>INDEX('Data-monthly'!A:F,MATCH(_xlfn.NUMBERVALUE(_xlfn.CONCAT(YEAR(A964),IF(MONTH(A964)&lt;10,_xlfn.CONCAT("0",MONTH(A964)),MONTH(A964)))),'Data-monthly'!A:A,0),6)</f>
        <v>14728.8</v>
      </c>
      <c r="G964">
        <f>_xlfn.IFNA(INDEX('Data-covid'!A:B,MATCH(Overview!A964,'Data-covid'!A:A,0),2),0)</f>
        <v>0</v>
      </c>
      <c r="H964">
        <f>INDEX('Data-weather-dates'!D:F,MATCH(Overview!A964,'Data-weather-dates'!D:D,0),3)</f>
        <v>0</v>
      </c>
      <c r="I964">
        <f>INDEX('Data-holidays'!A:B,MATCH(Overview!A964,'Data-holidays'!A:A,0),2)</f>
        <v>0</v>
      </c>
    </row>
    <row r="965" spans="1:9" x14ac:dyDescent="0.2">
      <c r="A965" s="2">
        <v>43846</v>
      </c>
      <c r="B965">
        <f>INDEX('Data-monthly'!A:B,MATCH(_xlfn.NUMBERVALUE(_xlfn.CONCAT(YEAR(A965),IF(MONTH(A965)&lt;10,_xlfn.CONCAT("0",MONTH(A965)),MONTH(A965)))),'Data-monthly'!A:A,0),2)</f>
        <v>4.3400000000000001E-2</v>
      </c>
      <c r="C965">
        <f>INDEX('Data-monthly'!A:C,MATCH(_xlfn.NUMBERVALUE(_xlfn.CONCAT(YEAR(A965),IF(MONTH(A965)&lt;10,_xlfn.CONCAT("0",MONTH(A965)),MONTH(A965)))),'Data-monthly'!A:A,0),3)</f>
        <v>99.8</v>
      </c>
      <c r="D965">
        <f>INDEX('Data-monthly'!A:D,MATCH(_xlfn.NUMBERVALUE(_xlfn.CONCAT(YEAR(A965),IF(MONTH(A965)&lt;10,_xlfn.CONCAT("0",MONTH(A965)),MONTH(A965)))),'Data-monthly'!A:A,0),4)</f>
        <v>3.5</v>
      </c>
      <c r="E965">
        <f>INDEX('Data-monthly'!A:E,MATCH(_xlfn.NUMBERVALUE(_xlfn.CONCAT(YEAR(A965),IF(MONTH(A965)&lt;10,_xlfn.CONCAT("0",MONTH(A965)),MONTH(A965)))),'Data-monthly'!A:A,0),5)</f>
        <v>2.4899999999999999E-2</v>
      </c>
      <c r="F965" s="4">
        <f>INDEX('Data-monthly'!A:F,MATCH(_xlfn.NUMBERVALUE(_xlfn.CONCAT(YEAR(A965),IF(MONTH(A965)&lt;10,_xlfn.CONCAT("0",MONTH(A965)),MONTH(A965)))),'Data-monthly'!A:A,0),6)</f>
        <v>14728.8</v>
      </c>
      <c r="G965">
        <f>_xlfn.IFNA(INDEX('Data-covid'!A:B,MATCH(Overview!A965,'Data-covid'!A:A,0),2),0)</f>
        <v>0</v>
      </c>
      <c r="H965">
        <f>INDEX('Data-weather-dates'!D:F,MATCH(Overview!A965,'Data-weather-dates'!D:D,0),3)</f>
        <v>0</v>
      </c>
      <c r="I965">
        <f>INDEX('Data-holidays'!A:B,MATCH(Overview!A965,'Data-holidays'!A:A,0),2)</f>
        <v>0</v>
      </c>
    </row>
    <row r="966" spans="1:9" x14ac:dyDescent="0.2">
      <c r="A966" s="2">
        <v>43847</v>
      </c>
      <c r="B966">
        <f>INDEX('Data-monthly'!A:B,MATCH(_xlfn.NUMBERVALUE(_xlfn.CONCAT(YEAR(A966),IF(MONTH(A966)&lt;10,_xlfn.CONCAT("0",MONTH(A966)),MONTH(A966)))),'Data-monthly'!A:A,0),2)</f>
        <v>4.3400000000000001E-2</v>
      </c>
      <c r="C966">
        <f>INDEX('Data-monthly'!A:C,MATCH(_xlfn.NUMBERVALUE(_xlfn.CONCAT(YEAR(A966),IF(MONTH(A966)&lt;10,_xlfn.CONCAT("0",MONTH(A966)),MONTH(A966)))),'Data-monthly'!A:A,0),3)</f>
        <v>99.8</v>
      </c>
      <c r="D966">
        <f>INDEX('Data-monthly'!A:D,MATCH(_xlfn.NUMBERVALUE(_xlfn.CONCAT(YEAR(A966),IF(MONTH(A966)&lt;10,_xlfn.CONCAT("0",MONTH(A966)),MONTH(A966)))),'Data-monthly'!A:A,0),4)</f>
        <v>3.5</v>
      </c>
      <c r="E966">
        <f>INDEX('Data-monthly'!A:E,MATCH(_xlfn.NUMBERVALUE(_xlfn.CONCAT(YEAR(A966),IF(MONTH(A966)&lt;10,_xlfn.CONCAT("0",MONTH(A966)),MONTH(A966)))),'Data-monthly'!A:A,0),5)</f>
        <v>2.4899999999999999E-2</v>
      </c>
      <c r="F966" s="4">
        <f>INDEX('Data-monthly'!A:F,MATCH(_xlfn.NUMBERVALUE(_xlfn.CONCAT(YEAR(A966),IF(MONTH(A966)&lt;10,_xlfn.CONCAT("0",MONTH(A966)),MONTH(A966)))),'Data-monthly'!A:A,0),6)</f>
        <v>14728.8</v>
      </c>
      <c r="G966">
        <f>_xlfn.IFNA(INDEX('Data-covid'!A:B,MATCH(Overview!A966,'Data-covid'!A:A,0),2),0)</f>
        <v>0</v>
      </c>
      <c r="H966">
        <f>INDEX('Data-weather-dates'!D:F,MATCH(Overview!A966,'Data-weather-dates'!D:D,0),3)</f>
        <v>0</v>
      </c>
      <c r="I966">
        <f>INDEX('Data-holidays'!A:B,MATCH(Overview!A966,'Data-holidays'!A:A,0),2)</f>
        <v>0</v>
      </c>
    </row>
    <row r="967" spans="1:9" x14ac:dyDescent="0.2">
      <c r="A967" s="2">
        <v>43848</v>
      </c>
      <c r="B967">
        <f>INDEX('Data-monthly'!A:B,MATCH(_xlfn.NUMBERVALUE(_xlfn.CONCAT(YEAR(A967),IF(MONTH(A967)&lt;10,_xlfn.CONCAT("0",MONTH(A967)),MONTH(A967)))),'Data-monthly'!A:A,0),2)</f>
        <v>4.3400000000000001E-2</v>
      </c>
      <c r="C967">
        <f>INDEX('Data-monthly'!A:C,MATCH(_xlfn.NUMBERVALUE(_xlfn.CONCAT(YEAR(A967),IF(MONTH(A967)&lt;10,_xlfn.CONCAT("0",MONTH(A967)),MONTH(A967)))),'Data-monthly'!A:A,0),3)</f>
        <v>99.8</v>
      </c>
      <c r="D967">
        <f>INDEX('Data-monthly'!A:D,MATCH(_xlfn.NUMBERVALUE(_xlfn.CONCAT(YEAR(A967),IF(MONTH(A967)&lt;10,_xlfn.CONCAT("0",MONTH(A967)),MONTH(A967)))),'Data-monthly'!A:A,0),4)</f>
        <v>3.5</v>
      </c>
      <c r="E967">
        <f>INDEX('Data-monthly'!A:E,MATCH(_xlfn.NUMBERVALUE(_xlfn.CONCAT(YEAR(A967),IF(MONTH(A967)&lt;10,_xlfn.CONCAT("0",MONTH(A967)),MONTH(A967)))),'Data-monthly'!A:A,0),5)</f>
        <v>2.4899999999999999E-2</v>
      </c>
      <c r="F967" s="4">
        <f>INDEX('Data-monthly'!A:F,MATCH(_xlfn.NUMBERVALUE(_xlfn.CONCAT(YEAR(A967),IF(MONTH(A967)&lt;10,_xlfn.CONCAT("0",MONTH(A967)),MONTH(A967)))),'Data-monthly'!A:A,0),6)</f>
        <v>14728.8</v>
      </c>
      <c r="G967">
        <f>_xlfn.IFNA(INDEX('Data-covid'!A:B,MATCH(Overview!A967,'Data-covid'!A:A,0),2),0)</f>
        <v>0</v>
      </c>
      <c r="H967">
        <f>INDEX('Data-weather-dates'!D:F,MATCH(Overview!A967,'Data-weather-dates'!D:D,0),3)</f>
        <v>0</v>
      </c>
      <c r="I967">
        <f>INDEX('Data-holidays'!A:B,MATCH(Overview!A967,'Data-holidays'!A:A,0),2)</f>
        <v>0</v>
      </c>
    </row>
    <row r="968" spans="1:9" x14ac:dyDescent="0.2">
      <c r="A968" s="2">
        <v>43849</v>
      </c>
      <c r="B968">
        <f>INDEX('Data-monthly'!A:B,MATCH(_xlfn.NUMBERVALUE(_xlfn.CONCAT(YEAR(A968),IF(MONTH(A968)&lt;10,_xlfn.CONCAT("0",MONTH(A968)),MONTH(A968)))),'Data-monthly'!A:A,0),2)</f>
        <v>4.3400000000000001E-2</v>
      </c>
      <c r="C968">
        <f>INDEX('Data-monthly'!A:C,MATCH(_xlfn.NUMBERVALUE(_xlfn.CONCAT(YEAR(A968),IF(MONTH(A968)&lt;10,_xlfn.CONCAT("0",MONTH(A968)),MONTH(A968)))),'Data-monthly'!A:A,0),3)</f>
        <v>99.8</v>
      </c>
      <c r="D968">
        <f>INDEX('Data-monthly'!A:D,MATCH(_xlfn.NUMBERVALUE(_xlfn.CONCAT(YEAR(A968),IF(MONTH(A968)&lt;10,_xlfn.CONCAT("0",MONTH(A968)),MONTH(A968)))),'Data-monthly'!A:A,0),4)</f>
        <v>3.5</v>
      </c>
      <c r="E968">
        <f>INDEX('Data-monthly'!A:E,MATCH(_xlfn.NUMBERVALUE(_xlfn.CONCAT(YEAR(A968),IF(MONTH(A968)&lt;10,_xlfn.CONCAT("0",MONTH(A968)),MONTH(A968)))),'Data-monthly'!A:A,0),5)</f>
        <v>2.4899999999999999E-2</v>
      </c>
      <c r="F968" s="4">
        <f>INDEX('Data-monthly'!A:F,MATCH(_xlfn.NUMBERVALUE(_xlfn.CONCAT(YEAR(A968),IF(MONTH(A968)&lt;10,_xlfn.CONCAT("0",MONTH(A968)),MONTH(A968)))),'Data-monthly'!A:A,0),6)</f>
        <v>14728.8</v>
      </c>
      <c r="G968">
        <f>_xlfn.IFNA(INDEX('Data-covid'!A:B,MATCH(Overview!A968,'Data-covid'!A:A,0),2),0)</f>
        <v>0</v>
      </c>
      <c r="H968">
        <f>INDEX('Data-weather-dates'!D:F,MATCH(Overview!A968,'Data-weather-dates'!D:D,0),3)</f>
        <v>0</v>
      </c>
      <c r="I968">
        <f>INDEX('Data-holidays'!A:B,MATCH(Overview!A968,'Data-holidays'!A:A,0),2)</f>
        <v>0</v>
      </c>
    </row>
    <row r="969" spans="1:9" x14ac:dyDescent="0.2">
      <c r="A969" s="2">
        <v>43850</v>
      </c>
      <c r="B969">
        <f>INDEX('Data-monthly'!A:B,MATCH(_xlfn.NUMBERVALUE(_xlfn.CONCAT(YEAR(A969),IF(MONTH(A969)&lt;10,_xlfn.CONCAT("0",MONTH(A969)),MONTH(A969)))),'Data-monthly'!A:A,0),2)</f>
        <v>4.3400000000000001E-2</v>
      </c>
      <c r="C969">
        <f>INDEX('Data-monthly'!A:C,MATCH(_xlfn.NUMBERVALUE(_xlfn.CONCAT(YEAR(A969),IF(MONTH(A969)&lt;10,_xlfn.CONCAT("0",MONTH(A969)),MONTH(A969)))),'Data-monthly'!A:A,0),3)</f>
        <v>99.8</v>
      </c>
      <c r="D969">
        <f>INDEX('Data-monthly'!A:D,MATCH(_xlfn.NUMBERVALUE(_xlfn.CONCAT(YEAR(A969),IF(MONTH(A969)&lt;10,_xlfn.CONCAT("0",MONTH(A969)),MONTH(A969)))),'Data-monthly'!A:A,0),4)</f>
        <v>3.5</v>
      </c>
      <c r="E969">
        <f>INDEX('Data-monthly'!A:E,MATCH(_xlfn.NUMBERVALUE(_xlfn.CONCAT(YEAR(A969),IF(MONTH(A969)&lt;10,_xlfn.CONCAT("0",MONTH(A969)),MONTH(A969)))),'Data-monthly'!A:A,0),5)</f>
        <v>2.4899999999999999E-2</v>
      </c>
      <c r="F969" s="4">
        <f>INDEX('Data-monthly'!A:F,MATCH(_xlfn.NUMBERVALUE(_xlfn.CONCAT(YEAR(A969),IF(MONTH(A969)&lt;10,_xlfn.CONCAT("0",MONTH(A969)),MONTH(A969)))),'Data-monthly'!A:A,0),6)</f>
        <v>14728.8</v>
      </c>
      <c r="G969">
        <f>_xlfn.IFNA(INDEX('Data-covid'!A:B,MATCH(Overview!A969,'Data-covid'!A:A,0),2),0)</f>
        <v>0</v>
      </c>
      <c r="H969">
        <f>INDEX('Data-weather-dates'!D:F,MATCH(Overview!A969,'Data-weather-dates'!D:D,0),3)</f>
        <v>0</v>
      </c>
      <c r="I969">
        <f>INDEX('Data-holidays'!A:B,MATCH(Overview!A969,'Data-holidays'!A:A,0),2)</f>
        <v>0</v>
      </c>
    </row>
    <row r="970" spans="1:9" x14ac:dyDescent="0.2">
      <c r="A970" s="2">
        <v>43851</v>
      </c>
      <c r="B970">
        <f>INDEX('Data-monthly'!A:B,MATCH(_xlfn.NUMBERVALUE(_xlfn.CONCAT(YEAR(A970),IF(MONTH(A970)&lt;10,_xlfn.CONCAT("0",MONTH(A970)),MONTH(A970)))),'Data-monthly'!A:A,0),2)</f>
        <v>4.3400000000000001E-2</v>
      </c>
      <c r="C970">
        <f>INDEX('Data-monthly'!A:C,MATCH(_xlfn.NUMBERVALUE(_xlfn.CONCAT(YEAR(A970),IF(MONTH(A970)&lt;10,_xlfn.CONCAT("0",MONTH(A970)),MONTH(A970)))),'Data-monthly'!A:A,0),3)</f>
        <v>99.8</v>
      </c>
      <c r="D970">
        <f>INDEX('Data-monthly'!A:D,MATCH(_xlfn.NUMBERVALUE(_xlfn.CONCAT(YEAR(A970),IF(MONTH(A970)&lt;10,_xlfn.CONCAT("0",MONTH(A970)),MONTH(A970)))),'Data-monthly'!A:A,0),4)</f>
        <v>3.5</v>
      </c>
      <c r="E970">
        <f>INDEX('Data-monthly'!A:E,MATCH(_xlfn.NUMBERVALUE(_xlfn.CONCAT(YEAR(A970),IF(MONTH(A970)&lt;10,_xlfn.CONCAT("0",MONTH(A970)),MONTH(A970)))),'Data-monthly'!A:A,0),5)</f>
        <v>2.4899999999999999E-2</v>
      </c>
      <c r="F970" s="4">
        <f>INDEX('Data-monthly'!A:F,MATCH(_xlfn.NUMBERVALUE(_xlfn.CONCAT(YEAR(A970),IF(MONTH(A970)&lt;10,_xlfn.CONCAT("0",MONTH(A970)),MONTH(A970)))),'Data-monthly'!A:A,0),6)</f>
        <v>14728.8</v>
      </c>
      <c r="G970">
        <f>_xlfn.IFNA(INDEX('Data-covid'!A:B,MATCH(Overview!A970,'Data-covid'!A:A,0),2),0)</f>
        <v>0</v>
      </c>
      <c r="H970">
        <f>INDEX('Data-weather-dates'!D:F,MATCH(Overview!A970,'Data-weather-dates'!D:D,0),3)</f>
        <v>0</v>
      </c>
      <c r="I970">
        <f>INDEX('Data-holidays'!A:B,MATCH(Overview!A970,'Data-holidays'!A:A,0),2)</f>
        <v>0</v>
      </c>
    </row>
    <row r="971" spans="1:9" x14ac:dyDescent="0.2">
      <c r="A971" s="2">
        <v>43852</v>
      </c>
      <c r="B971">
        <f>INDEX('Data-monthly'!A:B,MATCH(_xlfn.NUMBERVALUE(_xlfn.CONCAT(YEAR(A971),IF(MONTH(A971)&lt;10,_xlfn.CONCAT("0",MONTH(A971)),MONTH(A971)))),'Data-monthly'!A:A,0),2)</f>
        <v>4.3400000000000001E-2</v>
      </c>
      <c r="C971">
        <f>INDEX('Data-monthly'!A:C,MATCH(_xlfn.NUMBERVALUE(_xlfn.CONCAT(YEAR(A971),IF(MONTH(A971)&lt;10,_xlfn.CONCAT("0",MONTH(A971)),MONTH(A971)))),'Data-monthly'!A:A,0),3)</f>
        <v>99.8</v>
      </c>
      <c r="D971">
        <f>INDEX('Data-monthly'!A:D,MATCH(_xlfn.NUMBERVALUE(_xlfn.CONCAT(YEAR(A971),IF(MONTH(A971)&lt;10,_xlfn.CONCAT("0",MONTH(A971)),MONTH(A971)))),'Data-monthly'!A:A,0),4)</f>
        <v>3.5</v>
      </c>
      <c r="E971">
        <f>INDEX('Data-monthly'!A:E,MATCH(_xlfn.NUMBERVALUE(_xlfn.CONCAT(YEAR(A971),IF(MONTH(A971)&lt;10,_xlfn.CONCAT("0",MONTH(A971)),MONTH(A971)))),'Data-monthly'!A:A,0),5)</f>
        <v>2.4899999999999999E-2</v>
      </c>
      <c r="F971" s="4">
        <f>INDEX('Data-monthly'!A:F,MATCH(_xlfn.NUMBERVALUE(_xlfn.CONCAT(YEAR(A971),IF(MONTH(A971)&lt;10,_xlfn.CONCAT("0",MONTH(A971)),MONTH(A971)))),'Data-monthly'!A:A,0),6)</f>
        <v>14728.8</v>
      </c>
      <c r="G971">
        <f>_xlfn.IFNA(INDEX('Data-covid'!A:B,MATCH(Overview!A971,'Data-covid'!A:A,0),2),0)</f>
        <v>0</v>
      </c>
      <c r="H971">
        <f>INDEX('Data-weather-dates'!D:F,MATCH(Overview!A971,'Data-weather-dates'!D:D,0),3)</f>
        <v>0</v>
      </c>
      <c r="I971">
        <f>INDEX('Data-holidays'!A:B,MATCH(Overview!A971,'Data-holidays'!A:A,0),2)</f>
        <v>0</v>
      </c>
    </row>
    <row r="972" spans="1:9" x14ac:dyDescent="0.2">
      <c r="A972" s="2">
        <v>43853</v>
      </c>
      <c r="B972">
        <f>INDEX('Data-monthly'!A:B,MATCH(_xlfn.NUMBERVALUE(_xlfn.CONCAT(YEAR(A972),IF(MONTH(A972)&lt;10,_xlfn.CONCAT("0",MONTH(A972)),MONTH(A972)))),'Data-monthly'!A:A,0),2)</f>
        <v>4.3400000000000001E-2</v>
      </c>
      <c r="C972">
        <f>INDEX('Data-monthly'!A:C,MATCH(_xlfn.NUMBERVALUE(_xlfn.CONCAT(YEAR(A972),IF(MONTH(A972)&lt;10,_xlfn.CONCAT("0",MONTH(A972)),MONTH(A972)))),'Data-monthly'!A:A,0),3)</f>
        <v>99.8</v>
      </c>
      <c r="D972">
        <f>INDEX('Data-monthly'!A:D,MATCH(_xlfn.NUMBERVALUE(_xlfn.CONCAT(YEAR(A972),IF(MONTH(A972)&lt;10,_xlfn.CONCAT("0",MONTH(A972)),MONTH(A972)))),'Data-monthly'!A:A,0),4)</f>
        <v>3.5</v>
      </c>
      <c r="E972">
        <f>INDEX('Data-monthly'!A:E,MATCH(_xlfn.NUMBERVALUE(_xlfn.CONCAT(YEAR(A972),IF(MONTH(A972)&lt;10,_xlfn.CONCAT("0",MONTH(A972)),MONTH(A972)))),'Data-monthly'!A:A,0),5)</f>
        <v>2.4899999999999999E-2</v>
      </c>
      <c r="F972" s="4">
        <f>INDEX('Data-monthly'!A:F,MATCH(_xlfn.NUMBERVALUE(_xlfn.CONCAT(YEAR(A972),IF(MONTH(A972)&lt;10,_xlfn.CONCAT("0",MONTH(A972)),MONTH(A972)))),'Data-monthly'!A:A,0),6)</f>
        <v>14728.8</v>
      </c>
      <c r="G972">
        <f>_xlfn.IFNA(INDEX('Data-covid'!A:B,MATCH(Overview!A972,'Data-covid'!A:A,0),2),0)</f>
        <v>0</v>
      </c>
      <c r="H972">
        <f>INDEX('Data-weather-dates'!D:F,MATCH(Overview!A972,'Data-weather-dates'!D:D,0),3)</f>
        <v>0</v>
      </c>
      <c r="I972">
        <f>INDEX('Data-holidays'!A:B,MATCH(Overview!A972,'Data-holidays'!A:A,0),2)</f>
        <v>0</v>
      </c>
    </row>
    <row r="973" spans="1:9" x14ac:dyDescent="0.2">
      <c r="A973" s="2">
        <v>43854</v>
      </c>
      <c r="B973">
        <f>INDEX('Data-monthly'!A:B,MATCH(_xlfn.NUMBERVALUE(_xlfn.CONCAT(YEAR(A973),IF(MONTH(A973)&lt;10,_xlfn.CONCAT("0",MONTH(A973)),MONTH(A973)))),'Data-monthly'!A:A,0),2)</f>
        <v>4.3400000000000001E-2</v>
      </c>
      <c r="C973">
        <f>INDEX('Data-monthly'!A:C,MATCH(_xlfn.NUMBERVALUE(_xlfn.CONCAT(YEAR(A973),IF(MONTH(A973)&lt;10,_xlfn.CONCAT("0",MONTH(A973)),MONTH(A973)))),'Data-monthly'!A:A,0),3)</f>
        <v>99.8</v>
      </c>
      <c r="D973">
        <f>INDEX('Data-monthly'!A:D,MATCH(_xlfn.NUMBERVALUE(_xlfn.CONCAT(YEAR(A973),IF(MONTH(A973)&lt;10,_xlfn.CONCAT("0",MONTH(A973)),MONTH(A973)))),'Data-monthly'!A:A,0),4)</f>
        <v>3.5</v>
      </c>
      <c r="E973">
        <f>INDEX('Data-monthly'!A:E,MATCH(_xlfn.NUMBERVALUE(_xlfn.CONCAT(YEAR(A973),IF(MONTH(A973)&lt;10,_xlfn.CONCAT("0",MONTH(A973)),MONTH(A973)))),'Data-monthly'!A:A,0),5)</f>
        <v>2.4899999999999999E-2</v>
      </c>
      <c r="F973" s="4">
        <f>INDEX('Data-monthly'!A:F,MATCH(_xlfn.NUMBERVALUE(_xlfn.CONCAT(YEAR(A973),IF(MONTH(A973)&lt;10,_xlfn.CONCAT("0",MONTH(A973)),MONTH(A973)))),'Data-monthly'!A:A,0),6)</f>
        <v>14728.8</v>
      </c>
      <c r="G973">
        <f>_xlfn.IFNA(INDEX('Data-covid'!A:B,MATCH(Overview!A973,'Data-covid'!A:A,0),2),0)</f>
        <v>1</v>
      </c>
      <c r="H973">
        <f>INDEX('Data-weather-dates'!D:F,MATCH(Overview!A973,'Data-weather-dates'!D:D,0),3)</f>
        <v>0</v>
      </c>
      <c r="I973">
        <f>INDEX('Data-holidays'!A:B,MATCH(Overview!A973,'Data-holidays'!A:A,0),2)</f>
        <v>0</v>
      </c>
    </row>
    <row r="974" spans="1:9" x14ac:dyDescent="0.2">
      <c r="A974" s="2">
        <v>43855</v>
      </c>
      <c r="B974">
        <f>INDEX('Data-monthly'!A:B,MATCH(_xlfn.NUMBERVALUE(_xlfn.CONCAT(YEAR(A974),IF(MONTH(A974)&lt;10,_xlfn.CONCAT("0",MONTH(A974)),MONTH(A974)))),'Data-monthly'!A:A,0),2)</f>
        <v>4.3400000000000001E-2</v>
      </c>
      <c r="C974">
        <f>INDEX('Data-monthly'!A:C,MATCH(_xlfn.NUMBERVALUE(_xlfn.CONCAT(YEAR(A974),IF(MONTH(A974)&lt;10,_xlfn.CONCAT("0",MONTH(A974)),MONTH(A974)))),'Data-monthly'!A:A,0),3)</f>
        <v>99.8</v>
      </c>
      <c r="D974">
        <f>INDEX('Data-monthly'!A:D,MATCH(_xlfn.NUMBERVALUE(_xlfn.CONCAT(YEAR(A974),IF(MONTH(A974)&lt;10,_xlfn.CONCAT("0",MONTH(A974)),MONTH(A974)))),'Data-monthly'!A:A,0),4)</f>
        <v>3.5</v>
      </c>
      <c r="E974">
        <f>INDEX('Data-monthly'!A:E,MATCH(_xlfn.NUMBERVALUE(_xlfn.CONCAT(YEAR(A974),IF(MONTH(A974)&lt;10,_xlfn.CONCAT("0",MONTH(A974)),MONTH(A974)))),'Data-monthly'!A:A,0),5)</f>
        <v>2.4899999999999999E-2</v>
      </c>
      <c r="F974" s="4">
        <f>INDEX('Data-monthly'!A:F,MATCH(_xlfn.NUMBERVALUE(_xlfn.CONCAT(YEAR(A974),IF(MONTH(A974)&lt;10,_xlfn.CONCAT("0",MONTH(A974)),MONTH(A974)))),'Data-monthly'!A:A,0),6)</f>
        <v>14728.8</v>
      </c>
      <c r="G974">
        <f>_xlfn.IFNA(INDEX('Data-covid'!A:B,MATCH(Overview!A974,'Data-covid'!A:A,0),2),0)</f>
        <v>0</v>
      </c>
      <c r="H974">
        <f>INDEX('Data-weather-dates'!D:F,MATCH(Overview!A974,'Data-weather-dates'!D:D,0),3)</f>
        <v>0</v>
      </c>
      <c r="I974">
        <f>INDEX('Data-holidays'!A:B,MATCH(Overview!A974,'Data-holidays'!A:A,0),2)</f>
        <v>0</v>
      </c>
    </row>
    <row r="975" spans="1:9" x14ac:dyDescent="0.2">
      <c r="A975" s="2">
        <v>43856</v>
      </c>
      <c r="B975">
        <f>INDEX('Data-monthly'!A:B,MATCH(_xlfn.NUMBERVALUE(_xlfn.CONCAT(YEAR(A975),IF(MONTH(A975)&lt;10,_xlfn.CONCAT("0",MONTH(A975)),MONTH(A975)))),'Data-monthly'!A:A,0),2)</f>
        <v>4.3400000000000001E-2</v>
      </c>
      <c r="C975">
        <f>INDEX('Data-monthly'!A:C,MATCH(_xlfn.NUMBERVALUE(_xlfn.CONCAT(YEAR(A975),IF(MONTH(A975)&lt;10,_xlfn.CONCAT("0",MONTH(A975)),MONTH(A975)))),'Data-monthly'!A:A,0),3)</f>
        <v>99.8</v>
      </c>
      <c r="D975">
        <f>INDEX('Data-monthly'!A:D,MATCH(_xlfn.NUMBERVALUE(_xlfn.CONCAT(YEAR(A975),IF(MONTH(A975)&lt;10,_xlfn.CONCAT("0",MONTH(A975)),MONTH(A975)))),'Data-monthly'!A:A,0),4)</f>
        <v>3.5</v>
      </c>
      <c r="E975">
        <f>INDEX('Data-monthly'!A:E,MATCH(_xlfn.NUMBERVALUE(_xlfn.CONCAT(YEAR(A975),IF(MONTH(A975)&lt;10,_xlfn.CONCAT("0",MONTH(A975)),MONTH(A975)))),'Data-monthly'!A:A,0),5)</f>
        <v>2.4899999999999999E-2</v>
      </c>
      <c r="F975" s="4">
        <f>INDEX('Data-monthly'!A:F,MATCH(_xlfn.NUMBERVALUE(_xlfn.CONCAT(YEAR(A975),IF(MONTH(A975)&lt;10,_xlfn.CONCAT("0",MONTH(A975)),MONTH(A975)))),'Data-monthly'!A:A,0),6)</f>
        <v>14728.8</v>
      </c>
      <c r="G975">
        <f>_xlfn.IFNA(INDEX('Data-covid'!A:B,MATCH(Overview!A975,'Data-covid'!A:A,0),2),0)</f>
        <v>3</v>
      </c>
      <c r="H975">
        <f>INDEX('Data-weather-dates'!D:F,MATCH(Overview!A975,'Data-weather-dates'!D:D,0),3)</f>
        <v>0</v>
      </c>
      <c r="I975">
        <f>INDEX('Data-holidays'!A:B,MATCH(Overview!A975,'Data-holidays'!A:A,0),2)</f>
        <v>0</v>
      </c>
    </row>
    <row r="976" spans="1:9" x14ac:dyDescent="0.2">
      <c r="A976" s="2">
        <v>43857</v>
      </c>
      <c r="B976">
        <f>INDEX('Data-monthly'!A:B,MATCH(_xlfn.NUMBERVALUE(_xlfn.CONCAT(YEAR(A976),IF(MONTH(A976)&lt;10,_xlfn.CONCAT("0",MONTH(A976)),MONTH(A976)))),'Data-monthly'!A:A,0),2)</f>
        <v>4.3400000000000001E-2</v>
      </c>
      <c r="C976">
        <f>INDEX('Data-monthly'!A:C,MATCH(_xlfn.NUMBERVALUE(_xlfn.CONCAT(YEAR(A976),IF(MONTH(A976)&lt;10,_xlfn.CONCAT("0",MONTH(A976)),MONTH(A976)))),'Data-monthly'!A:A,0),3)</f>
        <v>99.8</v>
      </c>
      <c r="D976">
        <f>INDEX('Data-monthly'!A:D,MATCH(_xlfn.NUMBERVALUE(_xlfn.CONCAT(YEAR(A976),IF(MONTH(A976)&lt;10,_xlfn.CONCAT("0",MONTH(A976)),MONTH(A976)))),'Data-monthly'!A:A,0),4)</f>
        <v>3.5</v>
      </c>
      <c r="E976">
        <f>INDEX('Data-monthly'!A:E,MATCH(_xlfn.NUMBERVALUE(_xlfn.CONCAT(YEAR(A976),IF(MONTH(A976)&lt;10,_xlfn.CONCAT("0",MONTH(A976)),MONTH(A976)))),'Data-monthly'!A:A,0),5)</f>
        <v>2.4899999999999999E-2</v>
      </c>
      <c r="F976" s="4">
        <f>INDEX('Data-monthly'!A:F,MATCH(_xlfn.NUMBERVALUE(_xlfn.CONCAT(YEAR(A976),IF(MONTH(A976)&lt;10,_xlfn.CONCAT("0",MONTH(A976)),MONTH(A976)))),'Data-monthly'!A:A,0),6)</f>
        <v>14728.8</v>
      </c>
      <c r="G976">
        <f>_xlfn.IFNA(INDEX('Data-covid'!A:B,MATCH(Overview!A976,'Data-covid'!A:A,0),2),0)</f>
        <v>0</v>
      </c>
      <c r="H976">
        <f>INDEX('Data-weather-dates'!D:F,MATCH(Overview!A976,'Data-weather-dates'!D:D,0),3)</f>
        <v>0</v>
      </c>
      <c r="I976">
        <f>INDEX('Data-holidays'!A:B,MATCH(Overview!A976,'Data-holidays'!A:A,0),2)</f>
        <v>0</v>
      </c>
    </row>
    <row r="977" spans="1:9" x14ac:dyDescent="0.2">
      <c r="A977" s="2">
        <v>43858</v>
      </c>
      <c r="B977">
        <f>INDEX('Data-monthly'!A:B,MATCH(_xlfn.NUMBERVALUE(_xlfn.CONCAT(YEAR(A977),IF(MONTH(A977)&lt;10,_xlfn.CONCAT("0",MONTH(A977)),MONTH(A977)))),'Data-monthly'!A:A,0),2)</f>
        <v>4.3400000000000001E-2</v>
      </c>
      <c r="C977">
        <f>INDEX('Data-monthly'!A:C,MATCH(_xlfn.NUMBERVALUE(_xlfn.CONCAT(YEAR(A977),IF(MONTH(A977)&lt;10,_xlfn.CONCAT("0",MONTH(A977)),MONTH(A977)))),'Data-monthly'!A:A,0),3)</f>
        <v>99.8</v>
      </c>
      <c r="D977">
        <f>INDEX('Data-monthly'!A:D,MATCH(_xlfn.NUMBERVALUE(_xlfn.CONCAT(YEAR(A977),IF(MONTH(A977)&lt;10,_xlfn.CONCAT("0",MONTH(A977)),MONTH(A977)))),'Data-monthly'!A:A,0),4)</f>
        <v>3.5</v>
      </c>
      <c r="E977">
        <f>INDEX('Data-monthly'!A:E,MATCH(_xlfn.NUMBERVALUE(_xlfn.CONCAT(YEAR(A977),IF(MONTH(A977)&lt;10,_xlfn.CONCAT("0",MONTH(A977)),MONTH(A977)))),'Data-monthly'!A:A,0),5)</f>
        <v>2.4899999999999999E-2</v>
      </c>
      <c r="F977" s="4">
        <f>INDEX('Data-monthly'!A:F,MATCH(_xlfn.NUMBERVALUE(_xlfn.CONCAT(YEAR(A977),IF(MONTH(A977)&lt;10,_xlfn.CONCAT("0",MONTH(A977)),MONTH(A977)))),'Data-monthly'!A:A,0),6)</f>
        <v>14728.8</v>
      </c>
      <c r="G977">
        <f>_xlfn.IFNA(INDEX('Data-covid'!A:B,MATCH(Overview!A977,'Data-covid'!A:A,0),2),0)</f>
        <v>0</v>
      </c>
      <c r="H977">
        <f>INDEX('Data-weather-dates'!D:F,MATCH(Overview!A977,'Data-weather-dates'!D:D,0),3)</f>
        <v>0</v>
      </c>
      <c r="I977">
        <f>INDEX('Data-holidays'!A:B,MATCH(Overview!A977,'Data-holidays'!A:A,0),2)</f>
        <v>0</v>
      </c>
    </row>
    <row r="978" spans="1:9" x14ac:dyDescent="0.2">
      <c r="A978" s="2">
        <v>43859</v>
      </c>
      <c r="B978">
        <f>INDEX('Data-monthly'!A:B,MATCH(_xlfn.NUMBERVALUE(_xlfn.CONCAT(YEAR(A978),IF(MONTH(A978)&lt;10,_xlfn.CONCAT("0",MONTH(A978)),MONTH(A978)))),'Data-monthly'!A:A,0),2)</f>
        <v>4.3400000000000001E-2</v>
      </c>
      <c r="C978">
        <f>INDEX('Data-monthly'!A:C,MATCH(_xlfn.NUMBERVALUE(_xlfn.CONCAT(YEAR(A978),IF(MONTH(A978)&lt;10,_xlfn.CONCAT("0",MONTH(A978)),MONTH(A978)))),'Data-monthly'!A:A,0),3)</f>
        <v>99.8</v>
      </c>
      <c r="D978">
        <f>INDEX('Data-monthly'!A:D,MATCH(_xlfn.NUMBERVALUE(_xlfn.CONCAT(YEAR(A978),IF(MONTH(A978)&lt;10,_xlfn.CONCAT("0",MONTH(A978)),MONTH(A978)))),'Data-monthly'!A:A,0),4)</f>
        <v>3.5</v>
      </c>
      <c r="E978">
        <f>INDEX('Data-monthly'!A:E,MATCH(_xlfn.NUMBERVALUE(_xlfn.CONCAT(YEAR(A978),IF(MONTH(A978)&lt;10,_xlfn.CONCAT("0",MONTH(A978)),MONTH(A978)))),'Data-monthly'!A:A,0),5)</f>
        <v>2.4899999999999999E-2</v>
      </c>
      <c r="F978" s="4">
        <f>INDEX('Data-monthly'!A:F,MATCH(_xlfn.NUMBERVALUE(_xlfn.CONCAT(YEAR(A978),IF(MONTH(A978)&lt;10,_xlfn.CONCAT("0",MONTH(A978)),MONTH(A978)))),'Data-monthly'!A:A,0),6)</f>
        <v>14728.8</v>
      </c>
      <c r="G978">
        <f>_xlfn.IFNA(INDEX('Data-covid'!A:B,MATCH(Overview!A978,'Data-covid'!A:A,0),2),0)</f>
        <v>1</v>
      </c>
      <c r="H978">
        <f>INDEX('Data-weather-dates'!D:F,MATCH(Overview!A978,'Data-weather-dates'!D:D,0),3)</f>
        <v>0</v>
      </c>
      <c r="I978">
        <f>INDEX('Data-holidays'!A:B,MATCH(Overview!A978,'Data-holidays'!A:A,0),2)</f>
        <v>0</v>
      </c>
    </row>
    <row r="979" spans="1:9" x14ac:dyDescent="0.2">
      <c r="A979" s="2">
        <v>43860</v>
      </c>
      <c r="B979">
        <f>INDEX('Data-monthly'!A:B,MATCH(_xlfn.NUMBERVALUE(_xlfn.CONCAT(YEAR(A979),IF(MONTH(A979)&lt;10,_xlfn.CONCAT("0",MONTH(A979)),MONTH(A979)))),'Data-monthly'!A:A,0),2)</f>
        <v>4.3400000000000001E-2</v>
      </c>
      <c r="C979">
        <f>INDEX('Data-monthly'!A:C,MATCH(_xlfn.NUMBERVALUE(_xlfn.CONCAT(YEAR(A979),IF(MONTH(A979)&lt;10,_xlfn.CONCAT("0",MONTH(A979)),MONTH(A979)))),'Data-monthly'!A:A,0),3)</f>
        <v>99.8</v>
      </c>
      <c r="D979">
        <f>INDEX('Data-monthly'!A:D,MATCH(_xlfn.NUMBERVALUE(_xlfn.CONCAT(YEAR(A979),IF(MONTH(A979)&lt;10,_xlfn.CONCAT("0",MONTH(A979)),MONTH(A979)))),'Data-monthly'!A:A,0),4)</f>
        <v>3.5</v>
      </c>
      <c r="E979">
        <f>INDEX('Data-monthly'!A:E,MATCH(_xlfn.NUMBERVALUE(_xlfn.CONCAT(YEAR(A979),IF(MONTH(A979)&lt;10,_xlfn.CONCAT("0",MONTH(A979)),MONTH(A979)))),'Data-monthly'!A:A,0),5)</f>
        <v>2.4899999999999999E-2</v>
      </c>
      <c r="F979" s="4">
        <f>INDEX('Data-monthly'!A:F,MATCH(_xlfn.NUMBERVALUE(_xlfn.CONCAT(YEAR(A979),IF(MONTH(A979)&lt;10,_xlfn.CONCAT("0",MONTH(A979)),MONTH(A979)))),'Data-monthly'!A:A,0),6)</f>
        <v>14728.8</v>
      </c>
      <c r="G979">
        <f>_xlfn.IFNA(INDEX('Data-covid'!A:B,MATCH(Overview!A979,'Data-covid'!A:A,0),2),0)</f>
        <v>0</v>
      </c>
      <c r="H979">
        <f>INDEX('Data-weather-dates'!D:F,MATCH(Overview!A979,'Data-weather-dates'!D:D,0),3)</f>
        <v>0</v>
      </c>
      <c r="I979">
        <f>INDEX('Data-holidays'!A:B,MATCH(Overview!A979,'Data-holidays'!A:A,0),2)</f>
        <v>0</v>
      </c>
    </row>
    <row r="980" spans="1:9" x14ac:dyDescent="0.2">
      <c r="A980" s="2">
        <v>43861</v>
      </c>
      <c r="B980">
        <f>INDEX('Data-monthly'!A:B,MATCH(_xlfn.NUMBERVALUE(_xlfn.CONCAT(YEAR(A980),IF(MONTH(A980)&lt;10,_xlfn.CONCAT("0",MONTH(A980)),MONTH(A980)))),'Data-monthly'!A:A,0),2)</f>
        <v>4.3400000000000001E-2</v>
      </c>
      <c r="C980">
        <f>INDEX('Data-monthly'!A:C,MATCH(_xlfn.NUMBERVALUE(_xlfn.CONCAT(YEAR(A980),IF(MONTH(A980)&lt;10,_xlfn.CONCAT("0",MONTH(A980)),MONTH(A980)))),'Data-monthly'!A:A,0),3)</f>
        <v>99.8</v>
      </c>
      <c r="D980">
        <f>INDEX('Data-monthly'!A:D,MATCH(_xlfn.NUMBERVALUE(_xlfn.CONCAT(YEAR(A980),IF(MONTH(A980)&lt;10,_xlfn.CONCAT("0",MONTH(A980)),MONTH(A980)))),'Data-monthly'!A:A,0),4)</f>
        <v>3.5</v>
      </c>
      <c r="E980">
        <f>INDEX('Data-monthly'!A:E,MATCH(_xlfn.NUMBERVALUE(_xlfn.CONCAT(YEAR(A980),IF(MONTH(A980)&lt;10,_xlfn.CONCAT("0",MONTH(A980)),MONTH(A980)))),'Data-monthly'!A:A,0),5)</f>
        <v>2.4899999999999999E-2</v>
      </c>
      <c r="F980" s="4">
        <f>INDEX('Data-monthly'!A:F,MATCH(_xlfn.NUMBERVALUE(_xlfn.CONCAT(YEAR(A980),IF(MONTH(A980)&lt;10,_xlfn.CONCAT("0",MONTH(A980)),MONTH(A980)))),'Data-monthly'!A:A,0),6)</f>
        <v>14728.8</v>
      </c>
      <c r="G980">
        <f>_xlfn.IFNA(INDEX('Data-covid'!A:B,MATCH(Overview!A980,'Data-covid'!A:A,0),2),0)</f>
        <v>2</v>
      </c>
      <c r="H980">
        <f>INDEX('Data-weather-dates'!D:F,MATCH(Overview!A980,'Data-weather-dates'!D:D,0),3)</f>
        <v>0</v>
      </c>
      <c r="I980">
        <f>INDEX('Data-holidays'!A:B,MATCH(Overview!A980,'Data-holidays'!A:A,0),2)</f>
        <v>0</v>
      </c>
    </row>
    <row r="981" spans="1:9" x14ac:dyDescent="0.2">
      <c r="A981" s="2">
        <v>43862</v>
      </c>
      <c r="B981">
        <f>INDEX('Data-monthly'!A:B,MATCH(_xlfn.NUMBERVALUE(_xlfn.CONCAT(YEAR(A981),IF(MONTH(A981)&lt;10,_xlfn.CONCAT("0",MONTH(A981)),MONTH(A981)))),'Data-monthly'!A:A,0),2)</f>
        <v>1.103</v>
      </c>
      <c r="C981">
        <f>INDEX('Data-monthly'!A:C,MATCH(_xlfn.NUMBERVALUE(_xlfn.CONCAT(YEAR(A981),IF(MONTH(A981)&lt;10,_xlfn.CONCAT("0",MONTH(A981)),MONTH(A981)))),'Data-monthly'!A:A,0),3)</f>
        <v>101</v>
      </c>
      <c r="D981">
        <f>INDEX('Data-monthly'!A:D,MATCH(_xlfn.NUMBERVALUE(_xlfn.CONCAT(YEAR(A981),IF(MONTH(A981)&lt;10,_xlfn.CONCAT("0",MONTH(A981)),MONTH(A981)))),'Data-monthly'!A:A,0),4)</f>
        <v>3.5</v>
      </c>
      <c r="E981">
        <f>INDEX('Data-monthly'!A:E,MATCH(_xlfn.NUMBERVALUE(_xlfn.CONCAT(YEAR(A981),IF(MONTH(A981)&lt;10,_xlfn.CONCAT("0",MONTH(A981)),MONTH(A981)))),'Data-monthly'!A:A,0),5)</f>
        <v>2.3300000000000001E-2</v>
      </c>
      <c r="F981" s="4">
        <f>INDEX('Data-monthly'!A:F,MATCH(_xlfn.NUMBERVALUE(_xlfn.CONCAT(YEAR(A981),IF(MONTH(A981)&lt;10,_xlfn.CONCAT("0",MONTH(A981)),MONTH(A981)))),'Data-monthly'!A:A,0),6)</f>
        <v>14785.7</v>
      </c>
      <c r="G981">
        <f>_xlfn.IFNA(INDEX('Data-covid'!A:B,MATCH(Overview!A981,'Data-covid'!A:A,0),2),0)</f>
        <v>0</v>
      </c>
      <c r="H981">
        <f>INDEX('Data-weather-dates'!D:F,MATCH(Overview!A981,'Data-weather-dates'!D:D,0),3)</f>
        <v>0</v>
      </c>
      <c r="I981">
        <f>INDEX('Data-holidays'!A:B,MATCH(Overview!A981,'Data-holidays'!A:A,0),2)</f>
        <v>0</v>
      </c>
    </row>
    <row r="982" spans="1:9" x14ac:dyDescent="0.2">
      <c r="A982" s="2">
        <v>43863</v>
      </c>
      <c r="B982">
        <f>INDEX('Data-monthly'!A:B,MATCH(_xlfn.NUMBERVALUE(_xlfn.CONCAT(YEAR(A982),IF(MONTH(A982)&lt;10,_xlfn.CONCAT("0",MONTH(A982)),MONTH(A982)))),'Data-monthly'!A:A,0),2)</f>
        <v>1.103</v>
      </c>
      <c r="C982">
        <f>INDEX('Data-monthly'!A:C,MATCH(_xlfn.NUMBERVALUE(_xlfn.CONCAT(YEAR(A982),IF(MONTH(A982)&lt;10,_xlfn.CONCAT("0",MONTH(A982)),MONTH(A982)))),'Data-monthly'!A:A,0),3)</f>
        <v>101</v>
      </c>
      <c r="D982">
        <f>INDEX('Data-monthly'!A:D,MATCH(_xlfn.NUMBERVALUE(_xlfn.CONCAT(YEAR(A982),IF(MONTH(A982)&lt;10,_xlfn.CONCAT("0",MONTH(A982)),MONTH(A982)))),'Data-monthly'!A:A,0),4)</f>
        <v>3.5</v>
      </c>
      <c r="E982">
        <f>INDEX('Data-monthly'!A:E,MATCH(_xlfn.NUMBERVALUE(_xlfn.CONCAT(YEAR(A982),IF(MONTH(A982)&lt;10,_xlfn.CONCAT("0",MONTH(A982)),MONTH(A982)))),'Data-monthly'!A:A,0),5)</f>
        <v>2.3300000000000001E-2</v>
      </c>
      <c r="F982" s="4">
        <f>INDEX('Data-monthly'!A:F,MATCH(_xlfn.NUMBERVALUE(_xlfn.CONCAT(YEAR(A982),IF(MONTH(A982)&lt;10,_xlfn.CONCAT("0",MONTH(A982)),MONTH(A982)))),'Data-monthly'!A:A,0),6)</f>
        <v>14785.7</v>
      </c>
      <c r="G982">
        <f>_xlfn.IFNA(INDEX('Data-covid'!A:B,MATCH(Overview!A982,'Data-covid'!A:A,0),2),0)</f>
        <v>0</v>
      </c>
      <c r="H982">
        <f>INDEX('Data-weather-dates'!D:F,MATCH(Overview!A982,'Data-weather-dates'!D:D,0),3)</f>
        <v>0</v>
      </c>
      <c r="I982">
        <f>INDEX('Data-holidays'!A:B,MATCH(Overview!A982,'Data-holidays'!A:A,0),2)</f>
        <v>0</v>
      </c>
    </row>
    <row r="983" spans="1:9" x14ac:dyDescent="0.2">
      <c r="A983" s="2">
        <v>43864</v>
      </c>
      <c r="B983">
        <f>INDEX('Data-monthly'!A:B,MATCH(_xlfn.NUMBERVALUE(_xlfn.CONCAT(YEAR(A983),IF(MONTH(A983)&lt;10,_xlfn.CONCAT("0",MONTH(A983)),MONTH(A983)))),'Data-monthly'!A:A,0),2)</f>
        <v>1.103</v>
      </c>
      <c r="C983">
        <f>INDEX('Data-monthly'!A:C,MATCH(_xlfn.NUMBERVALUE(_xlfn.CONCAT(YEAR(A983),IF(MONTH(A983)&lt;10,_xlfn.CONCAT("0",MONTH(A983)),MONTH(A983)))),'Data-monthly'!A:A,0),3)</f>
        <v>101</v>
      </c>
      <c r="D983">
        <f>INDEX('Data-monthly'!A:D,MATCH(_xlfn.NUMBERVALUE(_xlfn.CONCAT(YEAR(A983),IF(MONTH(A983)&lt;10,_xlfn.CONCAT("0",MONTH(A983)),MONTH(A983)))),'Data-monthly'!A:A,0),4)</f>
        <v>3.5</v>
      </c>
      <c r="E983">
        <f>INDEX('Data-monthly'!A:E,MATCH(_xlfn.NUMBERVALUE(_xlfn.CONCAT(YEAR(A983),IF(MONTH(A983)&lt;10,_xlfn.CONCAT("0",MONTH(A983)),MONTH(A983)))),'Data-monthly'!A:A,0),5)</f>
        <v>2.3300000000000001E-2</v>
      </c>
      <c r="F983" s="4">
        <f>INDEX('Data-monthly'!A:F,MATCH(_xlfn.NUMBERVALUE(_xlfn.CONCAT(YEAR(A983),IF(MONTH(A983)&lt;10,_xlfn.CONCAT("0",MONTH(A983)),MONTH(A983)))),'Data-monthly'!A:A,0),6)</f>
        <v>14785.7</v>
      </c>
      <c r="G983">
        <f>_xlfn.IFNA(INDEX('Data-covid'!A:B,MATCH(Overview!A983,'Data-covid'!A:A,0),2),0)</f>
        <v>3</v>
      </c>
      <c r="H983">
        <f>INDEX('Data-weather-dates'!D:F,MATCH(Overview!A983,'Data-weather-dates'!D:D,0),3)</f>
        <v>0</v>
      </c>
      <c r="I983">
        <f>INDEX('Data-holidays'!A:B,MATCH(Overview!A983,'Data-holidays'!A:A,0),2)</f>
        <v>0</v>
      </c>
    </row>
    <row r="984" spans="1:9" x14ac:dyDescent="0.2">
      <c r="A984" s="2">
        <v>43865</v>
      </c>
      <c r="B984">
        <f>INDEX('Data-monthly'!A:B,MATCH(_xlfn.NUMBERVALUE(_xlfn.CONCAT(YEAR(A984),IF(MONTH(A984)&lt;10,_xlfn.CONCAT("0",MONTH(A984)),MONTH(A984)))),'Data-monthly'!A:A,0),2)</f>
        <v>1.103</v>
      </c>
      <c r="C984">
        <f>INDEX('Data-monthly'!A:C,MATCH(_xlfn.NUMBERVALUE(_xlfn.CONCAT(YEAR(A984),IF(MONTH(A984)&lt;10,_xlfn.CONCAT("0",MONTH(A984)),MONTH(A984)))),'Data-monthly'!A:A,0),3)</f>
        <v>101</v>
      </c>
      <c r="D984">
        <f>INDEX('Data-monthly'!A:D,MATCH(_xlfn.NUMBERVALUE(_xlfn.CONCAT(YEAR(A984),IF(MONTH(A984)&lt;10,_xlfn.CONCAT("0",MONTH(A984)),MONTH(A984)))),'Data-monthly'!A:A,0),4)</f>
        <v>3.5</v>
      </c>
      <c r="E984">
        <f>INDEX('Data-monthly'!A:E,MATCH(_xlfn.NUMBERVALUE(_xlfn.CONCAT(YEAR(A984),IF(MONTH(A984)&lt;10,_xlfn.CONCAT("0",MONTH(A984)),MONTH(A984)))),'Data-monthly'!A:A,0),5)</f>
        <v>2.3300000000000001E-2</v>
      </c>
      <c r="F984" s="4">
        <f>INDEX('Data-monthly'!A:F,MATCH(_xlfn.NUMBERVALUE(_xlfn.CONCAT(YEAR(A984),IF(MONTH(A984)&lt;10,_xlfn.CONCAT("0",MONTH(A984)),MONTH(A984)))),'Data-monthly'!A:A,0),6)</f>
        <v>14785.7</v>
      </c>
      <c r="G984">
        <f>_xlfn.IFNA(INDEX('Data-covid'!A:B,MATCH(Overview!A984,'Data-covid'!A:A,0),2),0)</f>
        <v>0</v>
      </c>
      <c r="H984">
        <f>INDEX('Data-weather-dates'!D:F,MATCH(Overview!A984,'Data-weather-dates'!D:D,0),3)</f>
        <v>0</v>
      </c>
      <c r="I984">
        <f>INDEX('Data-holidays'!A:B,MATCH(Overview!A984,'Data-holidays'!A:A,0),2)</f>
        <v>0</v>
      </c>
    </row>
    <row r="985" spans="1:9" x14ac:dyDescent="0.2">
      <c r="A985" s="2">
        <v>43866</v>
      </c>
      <c r="B985">
        <f>INDEX('Data-monthly'!A:B,MATCH(_xlfn.NUMBERVALUE(_xlfn.CONCAT(YEAR(A985),IF(MONTH(A985)&lt;10,_xlfn.CONCAT("0",MONTH(A985)),MONTH(A985)))),'Data-monthly'!A:A,0),2)</f>
        <v>1.103</v>
      </c>
      <c r="C985">
        <f>INDEX('Data-monthly'!A:C,MATCH(_xlfn.NUMBERVALUE(_xlfn.CONCAT(YEAR(A985),IF(MONTH(A985)&lt;10,_xlfn.CONCAT("0",MONTH(A985)),MONTH(A985)))),'Data-monthly'!A:A,0),3)</f>
        <v>101</v>
      </c>
      <c r="D985">
        <f>INDEX('Data-monthly'!A:D,MATCH(_xlfn.NUMBERVALUE(_xlfn.CONCAT(YEAR(A985),IF(MONTH(A985)&lt;10,_xlfn.CONCAT("0",MONTH(A985)),MONTH(A985)))),'Data-monthly'!A:A,0),4)</f>
        <v>3.5</v>
      </c>
      <c r="E985">
        <f>INDEX('Data-monthly'!A:E,MATCH(_xlfn.NUMBERVALUE(_xlfn.CONCAT(YEAR(A985),IF(MONTH(A985)&lt;10,_xlfn.CONCAT("0",MONTH(A985)),MONTH(A985)))),'Data-monthly'!A:A,0),5)</f>
        <v>2.3300000000000001E-2</v>
      </c>
      <c r="F985" s="4">
        <f>INDEX('Data-monthly'!A:F,MATCH(_xlfn.NUMBERVALUE(_xlfn.CONCAT(YEAR(A985),IF(MONTH(A985)&lt;10,_xlfn.CONCAT("0",MONTH(A985)),MONTH(A985)))),'Data-monthly'!A:A,0),6)</f>
        <v>14785.7</v>
      </c>
      <c r="G985">
        <f>_xlfn.IFNA(INDEX('Data-covid'!A:B,MATCH(Overview!A985,'Data-covid'!A:A,0),2),0)</f>
        <v>0</v>
      </c>
      <c r="H985">
        <f>INDEX('Data-weather-dates'!D:F,MATCH(Overview!A985,'Data-weather-dates'!D:D,0),3)</f>
        <v>1</v>
      </c>
      <c r="I985">
        <f>INDEX('Data-holidays'!A:B,MATCH(Overview!A985,'Data-holidays'!A:A,0),2)</f>
        <v>0</v>
      </c>
    </row>
    <row r="986" spans="1:9" x14ac:dyDescent="0.2">
      <c r="A986" s="2">
        <v>43867</v>
      </c>
      <c r="B986">
        <f>INDEX('Data-monthly'!A:B,MATCH(_xlfn.NUMBERVALUE(_xlfn.CONCAT(YEAR(A986),IF(MONTH(A986)&lt;10,_xlfn.CONCAT("0",MONTH(A986)),MONTH(A986)))),'Data-monthly'!A:A,0),2)</f>
        <v>1.103</v>
      </c>
      <c r="C986">
        <f>INDEX('Data-monthly'!A:C,MATCH(_xlfn.NUMBERVALUE(_xlfn.CONCAT(YEAR(A986),IF(MONTH(A986)&lt;10,_xlfn.CONCAT("0",MONTH(A986)),MONTH(A986)))),'Data-monthly'!A:A,0),3)</f>
        <v>101</v>
      </c>
      <c r="D986">
        <f>INDEX('Data-monthly'!A:D,MATCH(_xlfn.NUMBERVALUE(_xlfn.CONCAT(YEAR(A986),IF(MONTH(A986)&lt;10,_xlfn.CONCAT("0",MONTH(A986)),MONTH(A986)))),'Data-monthly'!A:A,0),4)</f>
        <v>3.5</v>
      </c>
      <c r="E986">
        <f>INDEX('Data-monthly'!A:E,MATCH(_xlfn.NUMBERVALUE(_xlfn.CONCAT(YEAR(A986),IF(MONTH(A986)&lt;10,_xlfn.CONCAT("0",MONTH(A986)),MONTH(A986)))),'Data-monthly'!A:A,0),5)</f>
        <v>2.3300000000000001E-2</v>
      </c>
      <c r="F986" s="4">
        <f>INDEX('Data-monthly'!A:F,MATCH(_xlfn.NUMBERVALUE(_xlfn.CONCAT(YEAR(A986),IF(MONTH(A986)&lt;10,_xlfn.CONCAT("0",MONTH(A986)),MONTH(A986)))),'Data-monthly'!A:A,0),6)</f>
        <v>14785.7</v>
      </c>
      <c r="G986">
        <f>_xlfn.IFNA(INDEX('Data-covid'!A:B,MATCH(Overview!A986,'Data-covid'!A:A,0),2),0)</f>
        <v>1</v>
      </c>
      <c r="H986">
        <f>INDEX('Data-weather-dates'!D:F,MATCH(Overview!A986,'Data-weather-dates'!D:D,0),3)</f>
        <v>1</v>
      </c>
      <c r="I986">
        <f>INDEX('Data-holidays'!A:B,MATCH(Overview!A986,'Data-holidays'!A:A,0),2)</f>
        <v>0</v>
      </c>
    </row>
    <row r="987" spans="1:9" x14ac:dyDescent="0.2">
      <c r="A987" s="2">
        <v>43868</v>
      </c>
      <c r="B987">
        <f>INDEX('Data-monthly'!A:B,MATCH(_xlfn.NUMBERVALUE(_xlfn.CONCAT(YEAR(A987),IF(MONTH(A987)&lt;10,_xlfn.CONCAT("0",MONTH(A987)),MONTH(A987)))),'Data-monthly'!A:A,0),2)</f>
        <v>1.103</v>
      </c>
      <c r="C987">
        <f>INDEX('Data-monthly'!A:C,MATCH(_xlfn.NUMBERVALUE(_xlfn.CONCAT(YEAR(A987),IF(MONTH(A987)&lt;10,_xlfn.CONCAT("0",MONTH(A987)),MONTH(A987)))),'Data-monthly'!A:A,0),3)</f>
        <v>101</v>
      </c>
      <c r="D987">
        <f>INDEX('Data-monthly'!A:D,MATCH(_xlfn.NUMBERVALUE(_xlfn.CONCAT(YEAR(A987),IF(MONTH(A987)&lt;10,_xlfn.CONCAT("0",MONTH(A987)),MONTH(A987)))),'Data-monthly'!A:A,0),4)</f>
        <v>3.5</v>
      </c>
      <c r="E987">
        <f>INDEX('Data-monthly'!A:E,MATCH(_xlfn.NUMBERVALUE(_xlfn.CONCAT(YEAR(A987),IF(MONTH(A987)&lt;10,_xlfn.CONCAT("0",MONTH(A987)),MONTH(A987)))),'Data-monthly'!A:A,0),5)</f>
        <v>2.3300000000000001E-2</v>
      </c>
      <c r="F987" s="4">
        <f>INDEX('Data-monthly'!A:F,MATCH(_xlfn.NUMBERVALUE(_xlfn.CONCAT(YEAR(A987),IF(MONTH(A987)&lt;10,_xlfn.CONCAT("0",MONTH(A987)),MONTH(A987)))),'Data-monthly'!A:A,0),6)</f>
        <v>14785.7</v>
      </c>
      <c r="G987">
        <f>_xlfn.IFNA(INDEX('Data-covid'!A:B,MATCH(Overview!A987,'Data-covid'!A:A,0),2),0)</f>
        <v>0</v>
      </c>
      <c r="H987">
        <f>INDEX('Data-weather-dates'!D:F,MATCH(Overview!A987,'Data-weather-dates'!D:D,0),3)</f>
        <v>1</v>
      </c>
      <c r="I987">
        <f>INDEX('Data-holidays'!A:B,MATCH(Overview!A987,'Data-holidays'!A:A,0),2)</f>
        <v>0</v>
      </c>
    </row>
    <row r="988" spans="1:9" x14ac:dyDescent="0.2">
      <c r="A988" s="2">
        <v>43869</v>
      </c>
      <c r="B988">
        <f>INDEX('Data-monthly'!A:B,MATCH(_xlfn.NUMBERVALUE(_xlfn.CONCAT(YEAR(A988),IF(MONTH(A988)&lt;10,_xlfn.CONCAT("0",MONTH(A988)),MONTH(A988)))),'Data-monthly'!A:A,0),2)</f>
        <v>1.103</v>
      </c>
      <c r="C988">
        <f>INDEX('Data-monthly'!A:C,MATCH(_xlfn.NUMBERVALUE(_xlfn.CONCAT(YEAR(A988),IF(MONTH(A988)&lt;10,_xlfn.CONCAT("0",MONTH(A988)),MONTH(A988)))),'Data-monthly'!A:A,0),3)</f>
        <v>101</v>
      </c>
      <c r="D988">
        <f>INDEX('Data-monthly'!A:D,MATCH(_xlfn.NUMBERVALUE(_xlfn.CONCAT(YEAR(A988),IF(MONTH(A988)&lt;10,_xlfn.CONCAT("0",MONTH(A988)),MONTH(A988)))),'Data-monthly'!A:A,0),4)</f>
        <v>3.5</v>
      </c>
      <c r="E988">
        <f>INDEX('Data-monthly'!A:E,MATCH(_xlfn.NUMBERVALUE(_xlfn.CONCAT(YEAR(A988),IF(MONTH(A988)&lt;10,_xlfn.CONCAT("0",MONTH(A988)),MONTH(A988)))),'Data-monthly'!A:A,0),5)</f>
        <v>2.3300000000000001E-2</v>
      </c>
      <c r="F988" s="4">
        <f>INDEX('Data-monthly'!A:F,MATCH(_xlfn.NUMBERVALUE(_xlfn.CONCAT(YEAR(A988),IF(MONTH(A988)&lt;10,_xlfn.CONCAT("0",MONTH(A988)),MONTH(A988)))),'Data-monthly'!A:A,0),6)</f>
        <v>14785.7</v>
      </c>
      <c r="G988">
        <f>_xlfn.IFNA(INDEX('Data-covid'!A:B,MATCH(Overview!A988,'Data-covid'!A:A,0),2),0)</f>
        <v>0</v>
      </c>
      <c r="H988">
        <f>INDEX('Data-weather-dates'!D:F,MATCH(Overview!A988,'Data-weather-dates'!D:D,0),3)</f>
        <v>0</v>
      </c>
      <c r="I988">
        <f>INDEX('Data-holidays'!A:B,MATCH(Overview!A988,'Data-holidays'!A:A,0),2)</f>
        <v>0</v>
      </c>
    </row>
    <row r="989" spans="1:9" x14ac:dyDescent="0.2">
      <c r="A989" s="2">
        <v>43870</v>
      </c>
      <c r="B989">
        <f>INDEX('Data-monthly'!A:B,MATCH(_xlfn.NUMBERVALUE(_xlfn.CONCAT(YEAR(A989),IF(MONTH(A989)&lt;10,_xlfn.CONCAT("0",MONTH(A989)),MONTH(A989)))),'Data-monthly'!A:A,0),2)</f>
        <v>1.103</v>
      </c>
      <c r="C989">
        <f>INDEX('Data-monthly'!A:C,MATCH(_xlfn.NUMBERVALUE(_xlfn.CONCAT(YEAR(A989),IF(MONTH(A989)&lt;10,_xlfn.CONCAT("0",MONTH(A989)),MONTH(A989)))),'Data-monthly'!A:A,0),3)</f>
        <v>101</v>
      </c>
      <c r="D989">
        <f>INDEX('Data-monthly'!A:D,MATCH(_xlfn.NUMBERVALUE(_xlfn.CONCAT(YEAR(A989),IF(MONTH(A989)&lt;10,_xlfn.CONCAT("0",MONTH(A989)),MONTH(A989)))),'Data-monthly'!A:A,0),4)</f>
        <v>3.5</v>
      </c>
      <c r="E989">
        <f>INDEX('Data-monthly'!A:E,MATCH(_xlfn.NUMBERVALUE(_xlfn.CONCAT(YEAR(A989),IF(MONTH(A989)&lt;10,_xlfn.CONCAT("0",MONTH(A989)),MONTH(A989)))),'Data-monthly'!A:A,0),5)</f>
        <v>2.3300000000000001E-2</v>
      </c>
      <c r="F989" s="4">
        <f>INDEX('Data-monthly'!A:F,MATCH(_xlfn.NUMBERVALUE(_xlfn.CONCAT(YEAR(A989),IF(MONTH(A989)&lt;10,_xlfn.CONCAT("0",MONTH(A989)),MONTH(A989)))),'Data-monthly'!A:A,0),6)</f>
        <v>14785.7</v>
      </c>
      <c r="G989">
        <f>_xlfn.IFNA(INDEX('Data-covid'!A:B,MATCH(Overview!A989,'Data-covid'!A:A,0),2),0)</f>
        <v>0</v>
      </c>
      <c r="H989">
        <f>INDEX('Data-weather-dates'!D:F,MATCH(Overview!A989,'Data-weather-dates'!D:D,0),3)</f>
        <v>0</v>
      </c>
      <c r="I989">
        <f>INDEX('Data-holidays'!A:B,MATCH(Overview!A989,'Data-holidays'!A:A,0),2)</f>
        <v>0</v>
      </c>
    </row>
    <row r="990" spans="1:9" x14ac:dyDescent="0.2">
      <c r="A990" s="2">
        <v>43871</v>
      </c>
      <c r="B990">
        <f>INDEX('Data-monthly'!A:B,MATCH(_xlfn.NUMBERVALUE(_xlfn.CONCAT(YEAR(A990),IF(MONTH(A990)&lt;10,_xlfn.CONCAT("0",MONTH(A990)),MONTH(A990)))),'Data-monthly'!A:A,0),2)</f>
        <v>1.103</v>
      </c>
      <c r="C990">
        <f>INDEX('Data-monthly'!A:C,MATCH(_xlfn.NUMBERVALUE(_xlfn.CONCAT(YEAR(A990),IF(MONTH(A990)&lt;10,_xlfn.CONCAT("0",MONTH(A990)),MONTH(A990)))),'Data-monthly'!A:A,0),3)</f>
        <v>101</v>
      </c>
      <c r="D990">
        <f>INDEX('Data-monthly'!A:D,MATCH(_xlfn.NUMBERVALUE(_xlfn.CONCAT(YEAR(A990),IF(MONTH(A990)&lt;10,_xlfn.CONCAT("0",MONTH(A990)),MONTH(A990)))),'Data-monthly'!A:A,0),4)</f>
        <v>3.5</v>
      </c>
      <c r="E990">
        <f>INDEX('Data-monthly'!A:E,MATCH(_xlfn.NUMBERVALUE(_xlfn.CONCAT(YEAR(A990),IF(MONTH(A990)&lt;10,_xlfn.CONCAT("0",MONTH(A990)),MONTH(A990)))),'Data-monthly'!A:A,0),5)</f>
        <v>2.3300000000000001E-2</v>
      </c>
      <c r="F990" s="4">
        <f>INDEX('Data-monthly'!A:F,MATCH(_xlfn.NUMBERVALUE(_xlfn.CONCAT(YEAR(A990),IF(MONTH(A990)&lt;10,_xlfn.CONCAT("0",MONTH(A990)),MONTH(A990)))),'Data-monthly'!A:A,0),6)</f>
        <v>14785.7</v>
      </c>
      <c r="G990">
        <f>_xlfn.IFNA(INDEX('Data-covid'!A:B,MATCH(Overview!A990,'Data-covid'!A:A,0),2),0)</f>
        <v>0</v>
      </c>
      <c r="H990">
        <f>INDEX('Data-weather-dates'!D:F,MATCH(Overview!A990,'Data-weather-dates'!D:D,0),3)</f>
        <v>0</v>
      </c>
      <c r="I990">
        <f>INDEX('Data-holidays'!A:B,MATCH(Overview!A990,'Data-holidays'!A:A,0),2)</f>
        <v>1</v>
      </c>
    </row>
    <row r="991" spans="1:9" x14ac:dyDescent="0.2">
      <c r="A991" s="2">
        <v>43872</v>
      </c>
      <c r="B991">
        <f>INDEX('Data-monthly'!A:B,MATCH(_xlfn.NUMBERVALUE(_xlfn.CONCAT(YEAR(A991),IF(MONTH(A991)&lt;10,_xlfn.CONCAT("0",MONTH(A991)),MONTH(A991)))),'Data-monthly'!A:A,0),2)</f>
        <v>1.103</v>
      </c>
      <c r="C991">
        <f>INDEX('Data-monthly'!A:C,MATCH(_xlfn.NUMBERVALUE(_xlfn.CONCAT(YEAR(A991),IF(MONTH(A991)&lt;10,_xlfn.CONCAT("0",MONTH(A991)),MONTH(A991)))),'Data-monthly'!A:A,0),3)</f>
        <v>101</v>
      </c>
      <c r="D991">
        <f>INDEX('Data-monthly'!A:D,MATCH(_xlfn.NUMBERVALUE(_xlfn.CONCAT(YEAR(A991),IF(MONTH(A991)&lt;10,_xlfn.CONCAT("0",MONTH(A991)),MONTH(A991)))),'Data-monthly'!A:A,0),4)</f>
        <v>3.5</v>
      </c>
      <c r="E991">
        <f>INDEX('Data-monthly'!A:E,MATCH(_xlfn.NUMBERVALUE(_xlfn.CONCAT(YEAR(A991),IF(MONTH(A991)&lt;10,_xlfn.CONCAT("0",MONTH(A991)),MONTH(A991)))),'Data-monthly'!A:A,0),5)</f>
        <v>2.3300000000000001E-2</v>
      </c>
      <c r="F991" s="4">
        <f>INDEX('Data-monthly'!A:F,MATCH(_xlfn.NUMBERVALUE(_xlfn.CONCAT(YEAR(A991),IF(MONTH(A991)&lt;10,_xlfn.CONCAT("0",MONTH(A991)),MONTH(A991)))),'Data-monthly'!A:A,0),6)</f>
        <v>14785.7</v>
      </c>
      <c r="G991">
        <f>_xlfn.IFNA(INDEX('Data-covid'!A:B,MATCH(Overview!A991,'Data-covid'!A:A,0),2),0)</f>
        <v>1</v>
      </c>
      <c r="H991">
        <f>INDEX('Data-weather-dates'!D:F,MATCH(Overview!A991,'Data-weather-dates'!D:D,0),3)</f>
        <v>0</v>
      </c>
      <c r="I991">
        <f>INDEX('Data-holidays'!A:B,MATCH(Overview!A991,'Data-holidays'!A:A,0),2)</f>
        <v>1</v>
      </c>
    </row>
    <row r="992" spans="1:9" x14ac:dyDescent="0.2">
      <c r="A992" s="2">
        <v>43873</v>
      </c>
      <c r="B992">
        <f>INDEX('Data-monthly'!A:B,MATCH(_xlfn.NUMBERVALUE(_xlfn.CONCAT(YEAR(A992),IF(MONTH(A992)&lt;10,_xlfn.CONCAT("0",MONTH(A992)),MONTH(A992)))),'Data-monthly'!A:A,0),2)</f>
        <v>1.103</v>
      </c>
      <c r="C992">
        <f>INDEX('Data-monthly'!A:C,MATCH(_xlfn.NUMBERVALUE(_xlfn.CONCAT(YEAR(A992),IF(MONTH(A992)&lt;10,_xlfn.CONCAT("0",MONTH(A992)),MONTH(A992)))),'Data-monthly'!A:A,0),3)</f>
        <v>101</v>
      </c>
      <c r="D992">
        <f>INDEX('Data-monthly'!A:D,MATCH(_xlfn.NUMBERVALUE(_xlfn.CONCAT(YEAR(A992),IF(MONTH(A992)&lt;10,_xlfn.CONCAT("0",MONTH(A992)),MONTH(A992)))),'Data-monthly'!A:A,0),4)</f>
        <v>3.5</v>
      </c>
      <c r="E992">
        <f>INDEX('Data-monthly'!A:E,MATCH(_xlfn.NUMBERVALUE(_xlfn.CONCAT(YEAR(A992),IF(MONTH(A992)&lt;10,_xlfn.CONCAT("0",MONTH(A992)),MONTH(A992)))),'Data-monthly'!A:A,0),5)</f>
        <v>2.3300000000000001E-2</v>
      </c>
      <c r="F992" s="4">
        <f>INDEX('Data-monthly'!A:F,MATCH(_xlfn.NUMBERVALUE(_xlfn.CONCAT(YEAR(A992),IF(MONTH(A992)&lt;10,_xlfn.CONCAT("0",MONTH(A992)),MONTH(A992)))),'Data-monthly'!A:A,0),6)</f>
        <v>14785.7</v>
      </c>
      <c r="G992">
        <f>_xlfn.IFNA(INDEX('Data-covid'!A:B,MATCH(Overview!A992,'Data-covid'!A:A,0),2),0)</f>
        <v>0</v>
      </c>
      <c r="H992">
        <f>INDEX('Data-weather-dates'!D:F,MATCH(Overview!A992,'Data-weather-dates'!D:D,0),3)</f>
        <v>0</v>
      </c>
      <c r="I992">
        <f>INDEX('Data-holidays'!A:B,MATCH(Overview!A992,'Data-holidays'!A:A,0),2)</f>
        <v>1</v>
      </c>
    </row>
    <row r="993" spans="1:9" x14ac:dyDescent="0.2">
      <c r="A993" s="2">
        <v>43874</v>
      </c>
      <c r="B993">
        <f>INDEX('Data-monthly'!A:B,MATCH(_xlfn.NUMBERVALUE(_xlfn.CONCAT(YEAR(A993),IF(MONTH(A993)&lt;10,_xlfn.CONCAT("0",MONTH(A993)),MONTH(A993)))),'Data-monthly'!A:A,0),2)</f>
        <v>1.103</v>
      </c>
      <c r="C993">
        <f>INDEX('Data-monthly'!A:C,MATCH(_xlfn.NUMBERVALUE(_xlfn.CONCAT(YEAR(A993),IF(MONTH(A993)&lt;10,_xlfn.CONCAT("0",MONTH(A993)),MONTH(A993)))),'Data-monthly'!A:A,0),3)</f>
        <v>101</v>
      </c>
      <c r="D993">
        <f>INDEX('Data-monthly'!A:D,MATCH(_xlfn.NUMBERVALUE(_xlfn.CONCAT(YEAR(A993),IF(MONTH(A993)&lt;10,_xlfn.CONCAT("0",MONTH(A993)),MONTH(A993)))),'Data-monthly'!A:A,0),4)</f>
        <v>3.5</v>
      </c>
      <c r="E993">
        <f>INDEX('Data-monthly'!A:E,MATCH(_xlfn.NUMBERVALUE(_xlfn.CONCAT(YEAR(A993),IF(MONTH(A993)&lt;10,_xlfn.CONCAT("0",MONTH(A993)),MONTH(A993)))),'Data-monthly'!A:A,0),5)</f>
        <v>2.3300000000000001E-2</v>
      </c>
      <c r="F993" s="4">
        <f>INDEX('Data-monthly'!A:F,MATCH(_xlfn.NUMBERVALUE(_xlfn.CONCAT(YEAR(A993),IF(MONTH(A993)&lt;10,_xlfn.CONCAT("0",MONTH(A993)),MONTH(A993)))),'Data-monthly'!A:A,0),6)</f>
        <v>14785.7</v>
      </c>
      <c r="G993">
        <f>_xlfn.IFNA(INDEX('Data-covid'!A:B,MATCH(Overview!A993,'Data-covid'!A:A,0),2),0)</f>
        <v>1</v>
      </c>
      <c r="H993">
        <f>INDEX('Data-weather-dates'!D:F,MATCH(Overview!A993,'Data-weather-dates'!D:D,0),3)</f>
        <v>0</v>
      </c>
      <c r="I993">
        <f>INDEX('Data-holidays'!A:B,MATCH(Overview!A993,'Data-holidays'!A:A,0),2)</f>
        <v>1</v>
      </c>
    </row>
    <row r="994" spans="1:9" x14ac:dyDescent="0.2">
      <c r="A994" s="2">
        <v>43875</v>
      </c>
      <c r="B994">
        <f>INDEX('Data-monthly'!A:B,MATCH(_xlfn.NUMBERVALUE(_xlfn.CONCAT(YEAR(A994),IF(MONTH(A994)&lt;10,_xlfn.CONCAT("0",MONTH(A994)),MONTH(A994)))),'Data-monthly'!A:A,0),2)</f>
        <v>1.103</v>
      </c>
      <c r="C994">
        <f>INDEX('Data-monthly'!A:C,MATCH(_xlfn.NUMBERVALUE(_xlfn.CONCAT(YEAR(A994),IF(MONTH(A994)&lt;10,_xlfn.CONCAT("0",MONTH(A994)),MONTH(A994)))),'Data-monthly'!A:A,0),3)</f>
        <v>101</v>
      </c>
      <c r="D994">
        <f>INDEX('Data-monthly'!A:D,MATCH(_xlfn.NUMBERVALUE(_xlfn.CONCAT(YEAR(A994),IF(MONTH(A994)&lt;10,_xlfn.CONCAT("0",MONTH(A994)),MONTH(A994)))),'Data-monthly'!A:A,0),4)</f>
        <v>3.5</v>
      </c>
      <c r="E994">
        <f>INDEX('Data-monthly'!A:E,MATCH(_xlfn.NUMBERVALUE(_xlfn.CONCAT(YEAR(A994),IF(MONTH(A994)&lt;10,_xlfn.CONCAT("0",MONTH(A994)),MONTH(A994)))),'Data-monthly'!A:A,0),5)</f>
        <v>2.3300000000000001E-2</v>
      </c>
      <c r="F994" s="4">
        <f>INDEX('Data-monthly'!A:F,MATCH(_xlfn.NUMBERVALUE(_xlfn.CONCAT(YEAR(A994),IF(MONTH(A994)&lt;10,_xlfn.CONCAT("0",MONTH(A994)),MONTH(A994)))),'Data-monthly'!A:A,0),6)</f>
        <v>14785.7</v>
      </c>
      <c r="G994">
        <f>_xlfn.IFNA(INDEX('Data-covid'!A:B,MATCH(Overview!A994,'Data-covid'!A:A,0),2),0)</f>
        <v>0</v>
      </c>
      <c r="H994">
        <f>INDEX('Data-weather-dates'!D:F,MATCH(Overview!A994,'Data-weather-dates'!D:D,0),3)</f>
        <v>0</v>
      </c>
      <c r="I994">
        <f>INDEX('Data-holidays'!A:B,MATCH(Overview!A994,'Data-holidays'!A:A,0),2)</f>
        <v>1</v>
      </c>
    </row>
    <row r="995" spans="1:9" x14ac:dyDescent="0.2">
      <c r="A995" s="2">
        <v>43876</v>
      </c>
      <c r="B995">
        <f>INDEX('Data-monthly'!A:B,MATCH(_xlfn.NUMBERVALUE(_xlfn.CONCAT(YEAR(A995),IF(MONTH(A995)&lt;10,_xlfn.CONCAT("0",MONTH(A995)),MONTH(A995)))),'Data-monthly'!A:A,0),2)</f>
        <v>1.103</v>
      </c>
      <c r="C995">
        <f>INDEX('Data-monthly'!A:C,MATCH(_xlfn.NUMBERVALUE(_xlfn.CONCAT(YEAR(A995),IF(MONTH(A995)&lt;10,_xlfn.CONCAT("0",MONTH(A995)),MONTH(A995)))),'Data-monthly'!A:A,0),3)</f>
        <v>101</v>
      </c>
      <c r="D995">
        <f>INDEX('Data-monthly'!A:D,MATCH(_xlfn.NUMBERVALUE(_xlfn.CONCAT(YEAR(A995),IF(MONTH(A995)&lt;10,_xlfn.CONCAT("0",MONTH(A995)),MONTH(A995)))),'Data-monthly'!A:A,0),4)</f>
        <v>3.5</v>
      </c>
      <c r="E995">
        <f>INDEX('Data-monthly'!A:E,MATCH(_xlfn.NUMBERVALUE(_xlfn.CONCAT(YEAR(A995),IF(MONTH(A995)&lt;10,_xlfn.CONCAT("0",MONTH(A995)),MONTH(A995)))),'Data-monthly'!A:A,0),5)</f>
        <v>2.3300000000000001E-2</v>
      </c>
      <c r="F995" s="4">
        <f>INDEX('Data-monthly'!A:F,MATCH(_xlfn.NUMBERVALUE(_xlfn.CONCAT(YEAR(A995),IF(MONTH(A995)&lt;10,_xlfn.CONCAT("0",MONTH(A995)),MONTH(A995)))),'Data-monthly'!A:A,0),6)</f>
        <v>14785.7</v>
      </c>
      <c r="G995">
        <f>_xlfn.IFNA(INDEX('Data-covid'!A:B,MATCH(Overview!A995,'Data-covid'!A:A,0),2),0)</f>
        <v>0</v>
      </c>
      <c r="H995">
        <f>INDEX('Data-weather-dates'!D:F,MATCH(Overview!A995,'Data-weather-dates'!D:D,0),3)</f>
        <v>0</v>
      </c>
      <c r="I995">
        <f>INDEX('Data-holidays'!A:B,MATCH(Overview!A995,'Data-holidays'!A:A,0),2)</f>
        <v>0</v>
      </c>
    </row>
    <row r="996" spans="1:9" x14ac:dyDescent="0.2">
      <c r="A996" s="2">
        <v>43877</v>
      </c>
      <c r="B996">
        <f>INDEX('Data-monthly'!A:B,MATCH(_xlfn.NUMBERVALUE(_xlfn.CONCAT(YEAR(A996),IF(MONTH(A996)&lt;10,_xlfn.CONCAT("0",MONTH(A996)),MONTH(A996)))),'Data-monthly'!A:A,0),2)</f>
        <v>1.103</v>
      </c>
      <c r="C996">
        <f>INDEX('Data-monthly'!A:C,MATCH(_xlfn.NUMBERVALUE(_xlfn.CONCAT(YEAR(A996),IF(MONTH(A996)&lt;10,_xlfn.CONCAT("0",MONTH(A996)),MONTH(A996)))),'Data-monthly'!A:A,0),3)</f>
        <v>101</v>
      </c>
      <c r="D996">
        <f>INDEX('Data-monthly'!A:D,MATCH(_xlfn.NUMBERVALUE(_xlfn.CONCAT(YEAR(A996),IF(MONTH(A996)&lt;10,_xlfn.CONCAT("0",MONTH(A996)),MONTH(A996)))),'Data-monthly'!A:A,0),4)</f>
        <v>3.5</v>
      </c>
      <c r="E996">
        <f>INDEX('Data-monthly'!A:E,MATCH(_xlfn.NUMBERVALUE(_xlfn.CONCAT(YEAR(A996),IF(MONTH(A996)&lt;10,_xlfn.CONCAT("0",MONTH(A996)),MONTH(A996)))),'Data-monthly'!A:A,0),5)</f>
        <v>2.3300000000000001E-2</v>
      </c>
      <c r="F996" s="4">
        <f>INDEX('Data-monthly'!A:F,MATCH(_xlfn.NUMBERVALUE(_xlfn.CONCAT(YEAR(A996),IF(MONTH(A996)&lt;10,_xlfn.CONCAT("0",MONTH(A996)),MONTH(A996)))),'Data-monthly'!A:A,0),6)</f>
        <v>14785.7</v>
      </c>
      <c r="G996">
        <f>_xlfn.IFNA(INDEX('Data-covid'!A:B,MATCH(Overview!A996,'Data-covid'!A:A,0),2),0)</f>
        <v>0</v>
      </c>
      <c r="H996">
        <f>INDEX('Data-weather-dates'!D:F,MATCH(Overview!A996,'Data-weather-dates'!D:D,0),3)</f>
        <v>0</v>
      </c>
      <c r="I996">
        <f>INDEX('Data-holidays'!A:B,MATCH(Overview!A996,'Data-holidays'!A:A,0),2)</f>
        <v>0</v>
      </c>
    </row>
    <row r="997" spans="1:9" x14ac:dyDescent="0.2">
      <c r="A997" s="2">
        <v>43878</v>
      </c>
      <c r="B997">
        <f>INDEX('Data-monthly'!A:B,MATCH(_xlfn.NUMBERVALUE(_xlfn.CONCAT(YEAR(A997),IF(MONTH(A997)&lt;10,_xlfn.CONCAT("0",MONTH(A997)),MONTH(A997)))),'Data-monthly'!A:A,0),2)</f>
        <v>1.103</v>
      </c>
      <c r="C997">
        <f>INDEX('Data-monthly'!A:C,MATCH(_xlfn.NUMBERVALUE(_xlfn.CONCAT(YEAR(A997),IF(MONTH(A997)&lt;10,_xlfn.CONCAT("0",MONTH(A997)),MONTH(A997)))),'Data-monthly'!A:A,0),3)</f>
        <v>101</v>
      </c>
      <c r="D997">
        <f>INDEX('Data-monthly'!A:D,MATCH(_xlfn.NUMBERVALUE(_xlfn.CONCAT(YEAR(A997),IF(MONTH(A997)&lt;10,_xlfn.CONCAT("0",MONTH(A997)),MONTH(A997)))),'Data-monthly'!A:A,0),4)</f>
        <v>3.5</v>
      </c>
      <c r="E997">
        <f>INDEX('Data-monthly'!A:E,MATCH(_xlfn.NUMBERVALUE(_xlfn.CONCAT(YEAR(A997),IF(MONTH(A997)&lt;10,_xlfn.CONCAT("0",MONTH(A997)),MONTH(A997)))),'Data-monthly'!A:A,0),5)</f>
        <v>2.3300000000000001E-2</v>
      </c>
      <c r="F997" s="4">
        <f>INDEX('Data-monthly'!A:F,MATCH(_xlfn.NUMBERVALUE(_xlfn.CONCAT(YEAR(A997),IF(MONTH(A997)&lt;10,_xlfn.CONCAT("0",MONTH(A997)),MONTH(A997)))),'Data-monthly'!A:A,0),6)</f>
        <v>14785.7</v>
      </c>
      <c r="G997">
        <f>_xlfn.IFNA(INDEX('Data-covid'!A:B,MATCH(Overview!A997,'Data-covid'!A:A,0),2),0)</f>
        <v>0</v>
      </c>
      <c r="H997">
        <f>INDEX('Data-weather-dates'!D:F,MATCH(Overview!A997,'Data-weather-dates'!D:D,0),3)</f>
        <v>0</v>
      </c>
      <c r="I997">
        <f>INDEX('Data-holidays'!A:B,MATCH(Overview!A997,'Data-holidays'!A:A,0),2)</f>
        <v>0</v>
      </c>
    </row>
    <row r="998" spans="1:9" x14ac:dyDescent="0.2">
      <c r="A998" s="2">
        <v>43879</v>
      </c>
      <c r="B998">
        <f>INDEX('Data-monthly'!A:B,MATCH(_xlfn.NUMBERVALUE(_xlfn.CONCAT(YEAR(A998),IF(MONTH(A998)&lt;10,_xlfn.CONCAT("0",MONTH(A998)),MONTH(A998)))),'Data-monthly'!A:A,0),2)</f>
        <v>1.103</v>
      </c>
      <c r="C998">
        <f>INDEX('Data-monthly'!A:C,MATCH(_xlfn.NUMBERVALUE(_xlfn.CONCAT(YEAR(A998),IF(MONTH(A998)&lt;10,_xlfn.CONCAT("0",MONTH(A998)),MONTH(A998)))),'Data-monthly'!A:A,0),3)</f>
        <v>101</v>
      </c>
      <c r="D998">
        <f>INDEX('Data-monthly'!A:D,MATCH(_xlfn.NUMBERVALUE(_xlfn.CONCAT(YEAR(A998),IF(MONTH(A998)&lt;10,_xlfn.CONCAT("0",MONTH(A998)),MONTH(A998)))),'Data-monthly'!A:A,0),4)</f>
        <v>3.5</v>
      </c>
      <c r="E998">
        <f>INDEX('Data-monthly'!A:E,MATCH(_xlfn.NUMBERVALUE(_xlfn.CONCAT(YEAR(A998),IF(MONTH(A998)&lt;10,_xlfn.CONCAT("0",MONTH(A998)),MONTH(A998)))),'Data-monthly'!A:A,0),5)</f>
        <v>2.3300000000000001E-2</v>
      </c>
      <c r="F998" s="4">
        <f>INDEX('Data-monthly'!A:F,MATCH(_xlfn.NUMBERVALUE(_xlfn.CONCAT(YEAR(A998),IF(MONTH(A998)&lt;10,_xlfn.CONCAT("0",MONTH(A998)),MONTH(A998)))),'Data-monthly'!A:A,0),6)</f>
        <v>14785.7</v>
      </c>
      <c r="G998">
        <f>_xlfn.IFNA(INDEX('Data-covid'!A:B,MATCH(Overview!A998,'Data-covid'!A:A,0),2),0)</f>
        <v>0</v>
      </c>
      <c r="H998">
        <f>INDEX('Data-weather-dates'!D:F,MATCH(Overview!A998,'Data-weather-dates'!D:D,0),3)</f>
        <v>0</v>
      </c>
      <c r="I998">
        <f>INDEX('Data-holidays'!A:B,MATCH(Overview!A998,'Data-holidays'!A:A,0),2)</f>
        <v>0</v>
      </c>
    </row>
    <row r="999" spans="1:9" x14ac:dyDescent="0.2">
      <c r="A999" s="2">
        <v>43880</v>
      </c>
      <c r="B999">
        <f>INDEX('Data-monthly'!A:B,MATCH(_xlfn.NUMBERVALUE(_xlfn.CONCAT(YEAR(A999),IF(MONTH(A999)&lt;10,_xlfn.CONCAT("0",MONTH(A999)),MONTH(A999)))),'Data-monthly'!A:A,0),2)</f>
        <v>1.103</v>
      </c>
      <c r="C999">
        <f>INDEX('Data-monthly'!A:C,MATCH(_xlfn.NUMBERVALUE(_xlfn.CONCAT(YEAR(A999),IF(MONTH(A999)&lt;10,_xlfn.CONCAT("0",MONTH(A999)),MONTH(A999)))),'Data-monthly'!A:A,0),3)</f>
        <v>101</v>
      </c>
      <c r="D999">
        <f>INDEX('Data-monthly'!A:D,MATCH(_xlfn.NUMBERVALUE(_xlfn.CONCAT(YEAR(A999),IF(MONTH(A999)&lt;10,_xlfn.CONCAT("0",MONTH(A999)),MONTH(A999)))),'Data-monthly'!A:A,0),4)</f>
        <v>3.5</v>
      </c>
      <c r="E999">
        <f>INDEX('Data-monthly'!A:E,MATCH(_xlfn.NUMBERVALUE(_xlfn.CONCAT(YEAR(A999),IF(MONTH(A999)&lt;10,_xlfn.CONCAT("0",MONTH(A999)),MONTH(A999)))),'Data-monthly'!A:A,0),5)</f>
        <v>2.3300000000000001E-2</v>
      </c>
      <c r="F999" s="4">
        <f>INDEX('Data-monthly'!A:F,MATCH(_xlfn.NUMBERVALUE(_xlfn.CONCAT(YEAR(A999),IF(MONTH(A999)&lt;10,_xlfn.CONCAT("0",MONTH(A999)),MONTH(A999)))),'Data-monthly'!A:A,0),6)</f>
        <v>14785.7</v>
      </c>
      <c r="G999">
        <f>_xlfn.IFNA(INDEX('Data-covid'!A:B,MATCH(Overview!A999,'Data-covid'!A:A,0),2),0)</f>
        <v>0</v>
      </c>
      <c r="H999">
        <f>INDEX('Data-weather-dates'!D:F,MATCH(Overview!A999,'Data-weather-dates'!D:D,0),3)</f>
        <v>0</v>
      </c>
      <c r="I999">
        <f>INDEX('Data-holidays'!A:B,MATCH(Overview!A999,'Data-holidays'!A:A,0),2)</f>
        <v>0</v>
      </c>
    </row>
    <row r="1000" spans="1:9" x14ac:dyDescent="0.2">
      <c r="A1000" s="2">
        <v>43881</v>
      </c>
      <c r="B1000">
        <f>INDEX('Data-monthly'!A:B,MATCH(_xlfn.NUMBERVALUE(_xlfn.CONCAT(YEAR(A1000),IF(MONTH(A1000)&lt;10,_xlfn.CONCAT("0",MONTH(A1000)),MONTH(A1000)))),'Data-monthly'!A:A,0),2)</f>
        <v>1.103</v>
      </c>
      <c r="C1000">
        <f>INDEX('Data-monthly'!A:C,MATCH(_xlfn.NUMBERVALUE(_xlfn.CONCAT(YEAR(A1000),IF(MONTH(A1000)&lt;10,_xlfn.CONCAT("0",MONTH(A1000)),MONTH(A1000)))),'Data-monthly'!A:A,0),3)</f>
        <v>101</v>
      </c>
      <c r="D1000">
        <f>INDEX('Data-monthly'!A:D,MATCH(_xlfn.NUMBERVALUE(_xlfn.CONCAT(YEAR(A1000),IF(MONTH(A1000)&lt;10,_xlfn.CONCAT("0",MONTH(A1000)),MONTH(A1000)))),'Data-monthly'!A:A,0),4)</f>
        <v>3.5</v>
      </c>
      <c r="E1000">
        <f>INDEX('Data-monthly'!A:E,MATCH(_xlfn.NUMBERVALUE(_xlfn.CONCAT(YEAR(A1000),IF(MONTH(A1000)&lt;10,_xlfn.CONCAT("0",MONTH(A1000)),MONTH(A1000)))),'Data-monthly'!A:A,0),5)</f>
        <v>2.3300000000000001E-2</v>
      </c>
      <c r="F1000" s="4">
        <f>INDEX('Data-monthly'!A:F,MATCH(_xlfn.NUMBERVALUE(_xlfn.CONCAT(YEAR(A1000),IF(MONTH(A1000)&lt;10,_xlfn.CONCAT("0",MONTH(A1000)),MONTH(A1000)))),'Data-monthly'!A:A,0),6)</f>
        <v>14785.7</v>
      </c>
      <c r="G1000">
        <f>_xlfn.IFNA(INDEX('Data-covid'!A:B,MATCH(Overview!A1000,'Data-covid'!A:A,0),2),0)</f>
        <v>0</v>
      </c>
      <c r="H1000">
        <f>INDEX('Data-weather-dates'!D:F,MATCH(Overview!A1000,'Data-weather-dates'!D:D,0),3)</f>
        <v>0</v>
      </c>
      <c r="I1000">
        <f>INDEX('Data-holidays'!A:B,MATCH(Overview!A1000,'Data-holidays'!A:A,0),2)</f>
        <v>0</v>
      </c>
    </row>
    <row r="1001" spans="1:9" x14ac:dyDescent="0.2">
      <c r="A1001" s="2">
        <v>43882</v>
      </c>
      <c r="B1001">
        <f>INDEX('Data-monthly'!A:B,MATCH(_xlfn.NUMBERVALUE(_xlfn.CONCAT(YEAR(A1001),IF(MONTH(A1001)&lt;10,_xlfn.CONCAT("0",MONTH(A1001)),MONTH(A1001)))),'Data-monthly'!A:A,0),2)</f>
        <v>1.103</v>
      </c>
      <c r="C1001">
        <f>INDEX('Data-monthly'!A:C,MATCH(_xlfn.NUMBERVALUE(_xlfn.CONCAT(YEAR(A1001),IF(MONTH(A1001)&lt;10,_xlfn.CONCAT("0",MONTH(A1001)),MONTH(A1001)))),'Data-monthly'!A:A,0),3)</f>
        <v>101</v>
      </c>
      <c r="D1001">
        <f>INDEX('Data-monthly'!A:D,MATCH(_xlfn.NUMBERVALUE(_xlfn.CONCAT(YEAR(A1001),IF(MONTH(A1001)&lt;10,_xlfn.CONCAT("0",MONTH(A1001)),MONTH(A1001)))),'Data-monthly'!A:A,0),4)</f>
        <v>3.5</v>
      </c>
      <c r="E1001">
        <f>INDEX('Data-monthly'!A:E,MATCH(_xlfn.NUMBERVALUE(_xlfn.CONCAT(YEAR(A1001),IF(MONTH(A1001)&lt;10,_xlfn.CONCAT("0",MONTH(A1001)),MONTH(A1001)))),'Data-monthly'!A:A,0),5)</f>
        <v>2.3300000000000001E-2</v>
      </c>
      <c r="F1001" s="4">
        <f>INDEX('Data-monthly'!A:F,MATCH(_xlfn.NUMBERVALUE(_xlfn.CONCAT(YEAR(A1001),IF(MONTH(A1001)&lt;10,_xlfn.CONCAT("0",MONTH(A1001)),MONTH(A1001)))),'Data-monthly'!A:A,0),6)</f>
        <v>14785.7</v>
      </c>
      <c r="G1001">
        <f>_xlfn.IFNA(INDEX('Data-covid'!A:B,MATCH(Overview!A1001,'Data-covid'!A:A,0),2),0)</f>
        <v>2</v>
      </c>
      <c r="H1001">
        <f>INDEX('Data-weather-dates'!D:F,MATCH(Overview!A1001,'Data-weather-dates'!D:D,0),3)</f>
        <v>0</v>
      </c>
      <c r="I1001">
        <f>INDEX('Data-holidays'!A:B,MATCH(Overview!A1001,'Data-holidays'!A:A,0),2)</f>
        <v>0</v>
      </c>
    </row>
    <row r="1002" spans="1:9" x14ac:dyDescent="0.2">
      <c r="A1002" s="2">
        <v>43883</v>
      </c>
      <c r="B1002">
        <f>INDEX('Data-monthly'!A:B,MATCH(_xlfn.NUMBERVALUE(_xlfn.CONCAT(YEAR(A1002),IF(MONTH(A1002)&lt;10,_xlfn.CONCAT("0",MONTH(A1002)),MONTH(A1002)))),'Data-monthly'!A:A,0),2)</f>
        <v>1.103</v>
      </c>
      <c r="C1002">
        <f>INDEX('Data-monthly'!A:C,MATCH(_xlfn.NUMBERVALUE(_xlfn.CONCAT(YEAR(A1002),IF(MONTH(A1002)&lt;10,_xlfn.CONCAT("0",MONTH(A1002)),MONTH(A1002)))),'Data-monthly'!A:A,0),3)</f>
        <v>101</v>
      </c>
      <c r="D1002">
        <f>INDEX('Data-monthly'!A:D,MATCH(_xlfn.NUMBERVALUE(_xlfn.CONCAT(YEAR(A1002),IF(MONTH(A1002)&lt;10,_xlfn.CONCAT("0",MONTH(A1002)),MONTH(A1002)))),'Data-monthly'!A:A,0),4)</f>
        <v>3.5</v>
      </c>
      <c r="E1002">
        <f>INDEX('Data-monthly'!A:E,MATCH(_xlfn.NUMBERVALUE(_xlfn.CONCAT(YEAR(A1002),IF(MONTH(A1002)&lt;10,_xlfn.CONCAT("0",MONTH(A1002)),MONTH(A1002)))),'Data-monthly'!A:A,0),5)</f>
        <v>2.3300000000000001E-2</v>
      </c>
      <c r="F1002" s="4">
        <f>INDEX('Data-monthly'!A:F,MATCH(_xlfn.NUMBERVALUE(_xlfn.CONCAT(YEAR(A1002),IF(MONTH(A1002)&lt;10,_xlfn.CONCAT("0",MONTH(A1002)),MONTH(A1002)))),'Data-monthly'!A:A,0),6)</f>
        <v>14785.7</v>
      </c>
      <c r="G1002">
        <f>_xlfn.IFNA(INDEX('Data-covid'!A:B,MATCH(Overview!A1002,'Data-covid'!A:A,0),2),0)</f>
        <v>0</v>
      </c>
      <c r="H1002">
        <f>INDEX('Data-weather-dates'!D:F,MATCH(Overview!A1002,'Data-weather-dates'!D:D,0),3)</f>
        <v>0</v>
      </c>
      <c r="I1002">
        <f>INDEX('Data-holidays'!A:B,MATCH(Overview!A1002,'Data-holidays'!A:A,0),2)</f>
        <v>0</v>
      </c>
    </row>
    <row r="1003" spans="1:9" x14ac:dyDescent="0.2">
      <c r="A1003" s="2">
        <v>43884</v>
      </c>
      <c r="B1003">
        <f>INDEX('Data-monthly'!A:B,MATCH(_xlfn.NUMBERVALUE(_xlfn.CONCAT(YEAR(A1003),IF(MONTH(A1003)&lt;10,_xlfn.CONCAT("0",MONTH(A1003)),MONTH(A1003)))),'Data-monthly'!A:A,0),2)</f>
        <v>1.103</v>
      </c>
      <c r="C1003">
        <f>INDEX('Data-monthly'!A:C,MATCH(_xlfn.NUMBERVALUE(_xlfn.CONCAT(YEAR(A1003),IF(MONTH(A1003)&lt;10,_xlfn.CONCAT("0",MONTH(A1003)),MONTH(A1003)))),'Data-monthly'!A:A,0),3)</f>
        <v>101</v>
      </c>
      <c r="D1003">
        <f>INDEX('Data-monthly'!A:D,MATCH(_xlfn.NUMBERVALUE(_xlfn.CONCAT(YEAR(A1003),IF(MONTH(A1003)&lt;10,_xlfn.CONCAT("0",MONTH(A1003)),MONTH(A1003)))),'Data-monthly'!A:A,0),4)</f>
        <v>3.5</v>
      </c>
      <c r="E1003">
        <f>INDEX('Data-monthly'!A:E,MATCH(_xlfn.NUMBERVALUE(_xlfn.CONCAT(YEAR(A1003),IF(MONTH(A1003)&lt;10,_xlfn.CONCAT("0",MONTH(A1003)),MONTH(A1003)))),'Data-monthly'!A:A,0),5)</f>
        <v>2.3300000000000001E-2</v>
      </c>
      <c r="F1003" s="4">
        <f>INDEX('Data-monthly'!A:F,MATCH(_xlfn.NUMBERVALUE(_xlfn.CONCAT(YEAR(A1003),IF(MONTH(A1003)&lt;10,_xlfn.CONCAT("0",MONTH(A1003)),MONTH(A1003)))),'Data-monthly'!A:A,0),6)</f>
        <v>14785.7</v>
      </c>
      <c r="G1003">
        <f>_xlfn.IFNA(INDEX('Data-covid'!A:B,MATCH(Overview!A1003,'Data-covid'!A:A,0),2),0)</f>
        <v>0</v>
      </c>
      <c r="H1003">
        <f>INDEX('Data-weather-dates'!D:F,MATCH(Overview!A1003,'Data-weather-dates'!D:D,0),3)</f>
        <v>0</v>
      </c>
      <c r="I1003">
        <f>INDEX('Data-holidays'!A:B,MATCH(Overview!A1003,'Data-holidays'!A:A,0),2)</f>
        <v>0</v>
      </c>
    </row>
    <row r="1004" spans="1:9" x14ac:dyDescent="0.2">
      <c r="A1004" s="2">
        <v>43885</v>
      </c>
      <c r="B1004">
        <f>INDEX('Data-monthly'!A:B,MATCH(_xlfn.NUMBERVALUE(_xlfn.CONCAT(YEAR(A1004),IF(MONTH(A1004)&lt;10,_xlfn.CONCAT("0",MONTH(A1004)),MONTH(A1004)))),'Data-monthly'!A:A,0),2)</f>
        <v>1.103</v>
      </c>
      <c r="C1004">
        <f>INDEX('Data-monthly'!A:C,MATCH(_xlfn.NUMBERVALUE(_xlfn.CONCAT(YEAR(A1004),IF(MONTH(A1004)&lt;10,_xlfn.CONCAT("0",MONTH(A1004)),MONTH(A1004)))),'Data-monthly'!A:A,0),3)</f>
        <v>101</v>
      </c>
      <c r="D1004">
        <f>INDEX('Data-monthly'!A:D,MATCH(_xlfn.NUMBERVALUE(_xlfn.CONCAT(YEAR(A1004),IF(MONTH(A1004)&lt;10,_xlfn.CONCAT("0",MONTH(A1004)),MONTH(A1004)))),'Data-monthly'!A:A,0),4)</f>
        <v>3.5</v>
      </c>
      <c r="E1004">
        <f>INDEX('Data-monthly'!A:E,MATCH(_xlfn.NUMBERVALUE(_xlfn.CONCAT(YEAR(A1004),IF(MONTH(A1004)&lt;10,_xlfn.CONCAT("0",MONTH(A1004)),MONTH(A1004)))),'Data-monthly'!A:A,0),5)</f>
        <v>2.3300000000000001E-2</v>
      </c>
      <c r="F1004" s="4">
        <f>INDEX('Data-monthly'!A:F,MATCH(_xlfn.NUMBERVALUE(_xlfn.CONCAT(YEAR(A1004),IF(MONTH(A1004)&lt;10,_xlfn.CONCAT("0",MONTH(A1004)),MONTH(A1004)))),'Data-monthly'!A:A,0),6)</f>
        <v>14785.7</v>
      </c>
      <c r="G1004">
        <f>_xlfn.IFNA(INDEX('Data-covid'!A:B,MATCH(Overview!A1004,'Data-covid'!A:A,0),2),0)</f>
        <v>0</v>
      </c>
      <c r="H1004">
        <f>INDEX('Data-weather-dates'!D:F,MATCH(Overview!A1004,'Data-weather-dates'!D:D,0),3)</f>
        <v>0</v>
      </c>
      <c r="I1004">
        <f>INDEX('Data-holidays'!A:B,MATCH(Overview!A1004,'Data-holidays'!A:A,0),2)</f>
        <v>0</v>
      </c>
    </row>
    <row r="1005" spans="1:9" x14ac:dyDescent="0.2">
      <c r="A1005" s="2">
        <v>43886</v>
      </c>
      <c r="B1005">
        <f>INDEX('Data-monthly'!A:B,MATCH(_xlfn.NUMBERVALUE(_xlfn.CONCAT(YEAR(A1005),IF(MONTH(A1005)&lt;10,_xlfn.CONCAT("0",MONTH(A1005)),MONTH(A1005)))),'Data-monthly'!A:A,0),2)</f>
        <v>1.103</v>
      </c>
      <c r="C1005">
        <f>INDEX('Data-monthly'!A:C,MATCH(_xlfn.NUMBERVALUE(_xlfn.CONCAT(YEAR(A1005),IF(MONTH(A1005)&lt;10,_xlfn.CONCAT("0",MONTH(A1005)),MONTH(A1005)))),'Data-monthly'!A:A,0),3)</f>
        <v>101</v>
      </c>
      <c r="D1005">
        <f>INDEX('Data-monthly'!A:D,MATCH(_xlfn.NUMBERVALUE(_xlfn.CONCAT(YEAR(A1005),IF(MONTH(A1005)&lt;10,_xlfn.CONCAT("0",MONTH(A1005)),MONTH(A1005)))),'Data-monthly'!A:A,0),4)</f>
        <v>3.5</v>
      </c>
      <c r="E1005">
        <f>INDEX('Data-monthly'!A:E,MATCH(_xlfn.NUMBERVALUE(_xlfn.CONCAT(YEAR(A1005),IF(MONTH(A1005)&lt;10,_xlfn.CONCAT("0",MONTH(A1005)),MONTH(A1005)))),'Data-monthly'!A:A,0),5)</f>
        <v>2.3300000000000001E-2</v>
      </c>
      <c r="F1005" s="4">
        <f>INDEX('Data-monthly'!A:F,MATCH(_xlfn.NUMBERVALUE(_xlfn.CONCAT(YEAR(A1005),IF(MONTH(A1005)&lt;10,_xlfn.CONCAT("0",MONTH(A1005)),MONTH(A1005)))),'Data-monthly'!A:A,0),6)</f>
        <v>14785.7</v>
      </c>
      <c r="G1005">
        <f>_xlfn.IFNA(INDEX('Data-covid'!A:B,MATCH(Overview!A1005,'Data-covid'!A:A,0),2),0)</f>
        <v>0</v>
      </c>
      <c r="H1005">
        <f>INDEX('Data-weather-dates'!D:F,MATCH(Overview!A1005,'Data-weather-dates'!D:D,0),3)</f>
        <v>0</v>
      </c>
      <c r="I1005">
        <f>INDEX('Data-holidays'!A:B,MATCH(Overview!A1005,'Data-holidays'!A:A,0),2)</f>
        <v>0</v>
      </c>
    </row>
    <row r="1006" spans="1:9" x14ac:dyDescent="0.2">
      <c r="A1006" s="2">
        <v>43887</v>
      </c>
      <c r="B1006">
        <f>INDEX('Data-monthly'!A:B,MATCH(_xlfn.NUMBERVALUE(_xlfn.CONCAT(YEAR(A1006),IF(MONTH(A1006)&lt;10,_xlfn.CONCAT("0",MONTH(A1006)),MONTH(A1006)))),'Data-monthly'!A:A,0),2)</f>
        <v>1.103</v>
      </c>
      <c r="C1006">
        <f>INDEX('Data-monthly'!A:C,MATCH(_xlfn.NUMBERVALUE(_xlfn.CONCAT(YEAR(A1006),IF(MONTH(A1006)&lt;10,_xlfn.CONCAT("0",MONTH(A1006)),MONTH(A1006)))),'Data-monthly'!A:A,0),3)</f>
        <v>101</v>
      </c>
      <c r="D1006">
        <f>INDEX('Data-monthly'!A:D,MATCH(_xlfn.NUMBERVALUE(_xlfn.CONCAT(YEAR(A1006),IF(MONTH(A1006)&lt;10,_xlfn.CONCAT("0",MONTH(A1006)),MONTH(A1006)))),'Data-monthly'!A:A,0),4)</f>
        <v>3.5</v>
      </c>
      <c r="E1006">
        <f>INDEX('Data-monthly'!A:E,MATCH(_xlfn.NUMBERVALUE(_xlfn.CONCAT(YEAR(A1006),IF(MONTH(A1006)&lt;10,_xlfn.CONCAT("0",MONTH(A1006)),MONTH(A1006)))),'Data-monthly'!A:A,0),5)</f>
        <v>2.3300000000000001E-2</v>
      </c>
      <c r="F1006" s="4">
        <f>INDEX('Data-monthly'!A:F,MATCH(_xlfn.NUMBERVALUE(_xlfn.CONCAT(YEAR(A1006),IF(MONTH(A1006)&lt;10,_xlfn.CONCAT("0",MONTH(A1006)),MONTH(A1006)))),'Data-monthly'!A:A,0),6)</f>
        <v>14785.7</v>
      </c>
      <c r="G1006">
        <f>_xlfn.IFNA(INDEX('Data-covid'!A:B,MATCH(Overview!A1006,'Data-covid'!A:A,0),2),0)</f>
        <v>0</v>
      </c>
      <c r="H1006">
        <f>INDEX('Data-weather-dates'!D:F,MATCH(Overview!A1006,'Data-weather-dates'!D:D,0),3)</f>
        <v>0</v>
      </c>
      <c r="I1006">
        <f>INDEX('Data-holidays'!A:B,MATCH(Overview!A1006,'Data-holidays'!A:A,0),2)</f>
        <v>0</v>
      </c>
    </row>
    <row r="1007" spans="1:9" x14ac:dyDescent="0.2">
      <c r="A1007" s="2">
        <v>43888</v>
      </c>
      <c r="B1007">
        <f>INDEX('Data-monthly'!A:B,MATCH(_xlfn.NUMBERVALUE(_xlfn.CONCAT(YEAR(A1007),IF(MONTH(A1007)&lt;10,_xlfn.CONCAT("0",MONTH(A1007)),MONTH(A1007)))),'Data-monthly'!A:A,0),2)</f>
        <v>1.103</v>
      </c>
      <c r="C1007">
        <f>INDEX('Data-monthly'!A:C,MATCH(_xlfn.NUMBERVALUE(_xlfn.CONCAT(YEAR(A1007),IF(MONTH(A1007)&lt;10,_xlfn.CONCAT("0",MONTH(A1007)),MONTH(A1007)))),'Data-monthly'!A:A,0),3)</f>
        <v>101</v>
      </c>
      <c r="D1007">
        <f>INDEX('Data-monthly'!A:D,MATCH(_xlfn.NUMBERVALUE(_xlfn.CONCAT(YEAR(A1007),IF(MONTH(A1007)&lt;10,_xlfn.CONCAT("0",MONTH(A1007)),MONTH(A1007)))),'Data-monthly'!A:A,0),4)</f>
        <v>3.5</v>
      </c>
      <c r="E1007">
        <f>INDEX('Data-monthly'!A:E,MATCH(_xlfn.NUMBERVALUE(_xlfn.CONCAT(YEAR(A1007),IF(MONTH(A1007)&lt;10,_xlfn.CONCAT("0",MONTH(A1007)),MONTH(A1007)))),'Data-monthly'!A:A,0),5)</f>
        <v>2.3300000000000001E-2</v>
      </c>
      <c r="F1007" s="4">
        <f>INDEX('Data-monthly'!A:F,MATCH(_xlfn.NUMBERVALUE(_xlfn.CONCAT(YEAR(A1007),IF(MONTH(A1007)&lt;10,_xlfn.CONCAT("0",MONTH(A1007)),MONTH(A1007)))),'Data-monthly'!A:A,0),6)</f>
        <v>14785.7</v>
      </c>
      <c r="G1007">
        <f>_xlfn.IFNA(INDEX('Data-covid'!A:B,MATCH(Overview!A1007,'Data-covid'!A:A,0),2),0)</f>
        <v>1</v>
      </c>
      <c r="H1007">
        <f>INDEX('Data-weather-dates'!D:F,MATCH(Overview!A1007,'Data-weather-dates'!D:D,0),3)</f>
        <v>0</v>
      </c>
      <c r="I1007">
        <f>INDEX('Data-holidays'!A:B,MATCH(Overview!A1007,'Data-holidays'!A:A,0),2)</f>
        <v>0</v>
      </c>
    </row>
    <row r="1008" spans="1:9" x14ac:dyDescent="0.2">
      <c r="A1008" s="2">
        <v>43889</v>
      </c>
      <c r="B1008">
        <f>INDEX('Data-monthly'!A:B,MATCH(_xlfn.NUMBERVALUE(_xlfn.CONCAT(YEAR(A1008),IF(MONTH(A1008)&lt;10,_xlfn.CONCAT("0",MONTH(A1008)),MONTH(A1008)))),'Data-monthly'!A:A,0),2)</f>
        <v>1.103</v>
      </c>
      <c r="C1008">
        <f>INDEX('Data-monthly'!A:C,MATCH(_xlfn.NUMBERVALUE(_xlfn.CONCAT(YEAR(A1008),IF(MONTH(A1008)&lt;10,_xlfn.CONCAT("0",MONTH(A1008)),MONTH(A1008)))),'Data-monthly'!A:A,0),3)</f>
        <v>101</v>
      </c>
      <c r="D1008">
        <f>INDEX('Data-monthly'!A:D,MATCH(_xlfn.NUMBERVALUE(_xlfn.CONCAT(YEAR(A1008),IF(MONTH(A1008)&lt;10,_xlfn.CONCAT("0",MONTH(A1008)),MONTH(A1008)))),'Data-monthly'!A:A,0),4)</f>
        <v>3.5</v>
      </c>
      <c r="E1008">
        <f>INDEX('Data-monthly'!A:E,MATCH(_xlfn.NUMBERVALUE(_xlfn.CONCAT(YEAR(A1008),IF(MONTH(A1008)&lt;10,_xlfn.CONCAT("0",MONTH(A1008)),MONTH(A1008)))),'Data-monthly'!A:A,0),5)</f>
        <v>2.3300000000000001E-2</v>
      </c>
      <c r="F1008" s="4">
        <f>INDEX('Data-monthly'!A:F,MATCH(_xlfn.NUMBERVALUE(_xlfn.CONCAT(YEAR(A1008),IF(MONTH(A1008)&lt;10,_xlfn.CONCAT("0",MONTH(A1008)),MONTH(A1008)))),'Data-monthly'!A:A,0),6)</f>
        <v>14785.7</v>
      </c>
      <c r="G1008">
        <f>_xlfn.IFNA(INDEX('Data-covid'!A:B,MATCH(Overview!A1008,'Data-covid'!A:A,0),2),0)</f>
        <v>0</v>
      </c>
      <c r="H1008">
        <f>INDEX('Data-weather-dates'!D:F,MATCH(Overview!A1008,'Data-weather-dates'!D:D,0),3)</f>
        <v>0</v>
      </c>
      <c r="I1008">
        <f>INDEX('Data-holidays'!A:B,MATCH(Overview!A1008,'Data-holidays'!A:A,0),2)</f>
        <v>0</v>
      </c>
    </row>
    <row r="1009" spans="1:9" x14ac:dyDescent="0.2">
      <c r="A1009" s="2">
        <v>43890</v>
      </c>
      <c r="B1009">
        <f>INDEX('Data-monthly'!A:B,MATCH(_xlfn.NUMBERVALUE(_xlfn.CONCAT(YEAR(A1009),IF(MONTH(A1009)&lt;10,_xlfn.CONCAT("0",MONTH(A1009)),MONTH(A1009)))),'Data-monthly'!A:A,0),2)</f>
        <v>1.103</v>
      </c>
      <c r="C1009">
        <f>INDEX('Data-monthly'!A:C,MATCH(_xlfn.NUMBERVALUE(_xlfn.CONCAT(YEAR(A1009),IF(MONTH(A1009)&lt;10,_xlfn.CONCAT("0",MONTH(A1009)),MONTH(A1009)))),'Data-monthly'!A:A,0),3)</f>
        <v>101</v>
      </c>
      <c r="D1009">
        <f>INDEX('Data-monthly'!A:D,MATCH(_xlfn.NUMBERVALUE(_xlfn.CONCAT(YEAR(A1009),IF(MONTH(A1009)&lt;10,_xlfn.CONCAT("0",MONTH(A1009)),MONTH(A1009)))),'Data-monthly'!A:A,0),4)</f>
        <v>3.5</v>
      </c>
      <c r="E1009">
        <f>INDEX('Data-monthly'!A:E,MATCH(_xlfn.NUMBERVALUE(_xlfn.CONCAT(YEAR(A1009),IF(MONTH(A1009)&lt;10,_xlfn.CONCAT("0",MONTH(A1009)),MONTH(A1009)))),'Data-monthly'!A:A,0),5)</f>
        <v>2.3300000000000001E-2</v>
      </c>
      <c r="F1009" s="4">
        <f>INDEX('Data-monthly'!A:F,MATCH(_xlfn.NUMBERVALUE(_xlfn.CONCAT(YEAR(A1009),IF(MONTH(A1009)&lt;10,_xlfn.CONCAT("0",MONTH(A1009)),MONTH(A1009)))),'Data-monthly'!A:A,0),6)</f>
        <v>14785.7</v>
      </c>
      <c r="G1009">
        <f>_xlfn.IFNA(INDEX('Data-covid'!A:B,MATCH(Overview!A1009,'Data-covid'!A:A,0),2),0)</f>
        <v>8</v>
      </c>
      <c r="H1009">
        <f>INDEX('Data-weather-dates'!D:F,MATCH(Overview!A1009,'Data-weather-dates'!D:D,0),3)</f>
        <v>0</v>
      </c>
      <c r="I1009">
        <f>INDEX('Data-holidays'!A:B,MATCH(Overview!A1009,'Data-holidays'!A:A,0),2)</f>
        <v>0</v>
      </c>
    </row>
    <row r="1010" spans="1:9" x14ac:dyDescent="0.2">
      <c r="A1010" s="2">
        <v>43891</v>
      </c>
      <c r="B1010">
        <f>INDEX('Data-monthly'!A:B,MATCH(_xlfn.NUMBERVALUE(_xlfn.CONCAT(YEAR(A1010),IF(MONTH(A1010)&lt;10,_xlfn.CONCAT("0",MONTH(A1010)),MONTH(A1010)))),'Data-monthly'!A:A,0),2)</f>
        <v>2.4620000000000002</v>
      </c>
      <c r="C1010">
        <f>INDEX('Data-monthly'!A:C,MATCH(_xlfn.NUMBERVALUE(_xlfn.CONCAT(YEAR(A1010),IF(MONTH(A1010)&lt;10,_xlfn.CONCAT("0",MONTH(A1010)),MONTH(A1010)))),'Data-monthly'!A:A,0),3)</f>
        <v>89.1</v>
      </c>
      <c r="D1010">
        <f>INDEX('Data-monthly'!A:D,MATCH(_xlfn.NUMBERVALUE(_xlfn.CONCAT(YEAR(A1010),IF(MONTH(A1010)&lt;10,_xlfn.CONCAT("0",MONTH(A1010)),MONTH(A1010)))),'Data-monthly'!A:A,0),4)</f>
        <v>4.4000000000000004</v>
      </c>
      <c r="E1010">
        <f>INDEX('Data-monthly'!A:E,MATCH(_xlfn.NUMBERVALUE(_xlfn.CONCAT(YEAR(A1010),IF(MONTH(A1010)&lt;10,_xlfn.CONCAT("0",MONTH(A1010)),MONTH(A1010)))),'Data-monthly'!A:A,0),5)</f>
        <v>1.54E-2</v>
      </c>
      <c r="F1010" s="4">
        <f>INDEX('Data-monthly'!A:F,MATCH(_xlfn.NUMBERVALUE(_xlfn.CONCAT(YEAR(A1010),IF(MONTH(A1010)&lt;10,_xlfn.CONCAT("0",MONTH(A1010)),MONTH(A1010)))),'Data-monthly'!A:A,0),6)</f>
        <v>13806</v>
      </c>
      <c r="G1010">
        <f>_xlfn.IFNA(INDEX('Data-covid'!A:B,MATCH(Overview!A1010,'Data-covid'!A:A,0),2),0)</f>
        <v>7</v>
      </c>
      <c r="H1010">
        <f>INDEX('Data-weather-dates'!D:F,MATCH(Overview!A1010,'Data-weather-dates'!D:D,0),3)</f>
        <v>0</v>
      </c>
      <c r="I1010">
        <f>INDEX('Data-holidays'!A:B,MATCH(Overview!A1010,'Data-holidays'!A:A,0),2)</f>
        <v>0</v>
      </c>
    </row>
    <row r="1011" spans="1:9" x14ac:dyDescent="0.2">
      <c r="A1011" s="2">
        <v>43892</v>
      </c>
      <c r="B1011">
        <f>INDEX('Data-monthly'!A:B,MATCH(_xlfn.NUMBERVALUE(_xlfn.CONCAT(YEAR(A1011),IF(MONTH(A1011)&lt;10,_xlfn.CONCAT("0",MONTH(A1011)),MONTH(A1011)))),'Data-monthly'!A:A,0),2)</f>
        <v>2.4620000000000002</v>
      </c>
      <c r="C1011">
        <f>INDEX('Data-monthly'!A:C,MATCH(_xlfn.NUMBERVALUE(_xlfn.CONCAT(YEAR(A1011),IF(MONTH(A1011)&lt;10,_xlfn.CONCAT("0",MONTH(A1011)),MONTH(A1011)))),'Data-monthly'!A:A,0),3)</f>
        <v>89.1</v>
      </c>
      <c r="D1011">
        <f>INDEX('Data-monthly'!A:D,MATCH(_xlfn.NUMBERVALUE(_xlfn.CONCAT(YEAR(A1011),IF(MONTH(A1011)&lt;10,_xlfn.CONCAT("0",MONTH(A1011)),MONTH(A1011)))),'Data-monthly'!A:A,0),4)</f>
        <v>4.4000000000000004</v>
      </c>
      <c r="E1011">
        <f>INDEX('Data-monthly'!A:E,MATCH(_xlfn.NUMBERVALUE(_xlfn.CONCAT(YEAR(A1011),IF(MONTH(A1011)&lt;10,_xlfn.CONCAT("0",MONTH(A1011)),MONTH(A1011)))),'Data-monthly'!A:A,0),5)</f>
        <v>1.54E-2</v>
      </c>
      <c r="F1011" s="4">
        <f>INDEX('Data-monthly'!A:F,MATCH(_xlfn.NUMBERVALUE(_xlfn.CONCAT(YEAR(A1011),IF(MONTH(A1011)&lt;10,_xlfn.CONCAT("0",MONTH(A1011)),MONTH(A1011)))),'Data-monthly'!A:A,0),6)</f>
        <v>13806</v>
      </c>
      <c r="G1011">
        <f>_xlfn.IFNA(INDEX('Data-covid'!A:B,MATCH(Overview!A1011,'Data-covid'!A:A,0),2),0)</f>
        <v>23</v>
      </c>
      <c r="H1011">
        <f>INDEX('Data-weather-dates'!D:F,MATCH(Overview!A1011,'Data-weather-dates'!D:D,0),3)</f>
        <v>1</v>
      </c>
      <c r="I1011">
        <f>INDEX('Data-holidays'!A:B,MATCH(Overview!A1011,'Data-holidays'!A:A,0),2)</f>
        <v>0</v>
      </c>
    </row>
    <row r="1012" spans="1:9" x14ac:dyDescent="0.2">
      <c r="A1012" s="2">
        <v>43893</v>
      </c>
      <c r="B1012">
        <f>INDEX('Data-monthly'!A:B,MATCH(_xlfn.NUMBERVALUE(_xlfn.CONCAT(YEAR(A1012),IF(MONTH(A1012)&lt;10,_xlfn.CONCAT("0",MONTH(A1012)),MONTH(A1012)))),'Data-monthly'!A:A,0),2)</f>
        <v>2.4620000000000002</v>
      </c>
      <c r="C1012">
        <f>INDEX('Data-monthly'!A:C,MATCH(_xlfn.NUMBERVALUE(_xlfn.CONCAT(YEAR(A1012),IF(MONTH(A1012)&lt;10,_xlfn.CONCAT("0",MONTH(A1012)),MONTH(A1012)))),'Data-monthly'!A:A,0),3)</f>
        <v>89.1</v>
      </c>
      <c r="D1012">
        <f>INDEX('Data-monthly'!A:D,MATCH(_xlfn.NUMBERVALUE(_xlfn.CONCAT(YEAR(A1012),IF(MONTH(A1012)&lt;10,_xlfn.CONCAT("0",MONTH(A1012)),MONTH(A1012)))),'Data-monthly'!A:A,0),4)</f>
        <v>4.4000000000000004</v>
      </c>
      <c r="E1012">
        <f>INDEX('Data-monthly'!A:E,MATCH(_xlfn.NUMBERVALUE(_xlfn.CONCAT(YEAR(A1012),IF(MONTH(A1012)&lt;10,_xlfn.CONCAT("0",MONTH(A1012)),MONTH(A1012)))),'Data-monthly'!A:A,0),5)</f>
        <v>1.54E-2</v>
      </c>
      <c r="F1012" s="4">
        <f>INDEX('Data-monthly'!A:F,MATCH(_xlfn.NUMBERVALUE(_xlfn.CONCAT(YEAR(A1012),IF(MONTH(A1012)&lt;10,_xlfn.CONCAT("0",MONTH(A1012)),MONTH(A1012)))),'Data-monthly'!A:A,0),6)</f>
        <v>13806</v>
      </c>
      <c r="G1012">
        <f>_xlfn.IFNA(INDEX('Data-covid'!A:B,MATCH(Overview!A1012,'Data-covid'!A:A,0),2),0)</f>
        <v>19</v>
      </c>
      <c r="H1012">
        <f>INDEX('Data-weather-dates'!D:F,MATCH(Overview!A1012,'Data-weather-dates'!D:D,0),3)</f>
        <v>1</v>
      </c>
      <c r="I1012">
        <f>INDEX('Data-holidays'!A:B,MATCH(Overview!A1012,'Data-holidays'!A:A,0),2)</f>
        <v>0</v>
      </c>
    </row>
    <row r="1013" spans="1:9" x14ac:dyDescent="0.2">
      <c r="A1013" s="2">
        <v>43894</v>
      </c>
      <c r="B1013">
        <f>INDEX('Data-monthly'!A:B,MATCH(_xlfn.NUMBERVALUE(_xlfn.CONCAT(YEAR(A1013),IF(MONTH(A1013)&lt;10,_xlfn.CONCAT("0",MONTH(A1013)),MONTH(A1013)))),'Data-monthly'!A:A,0),2)</f>
        <v>2.4620000000000002</v>
      </c>
      <c r="C1013">
        <f>INDEX('Data-monthly'!A:C,MATCH(_xlfn.NUMBERVALUE(_xlfn.CONCAT(YEAR(A1013),IF(MONTH(A1013)&lt;10,_xlfn.CONCAT("0",MONTH(A1013)),MONTH(A1013)))),'Data-monthly'!A:A,0),3)</f>
        <v>89.1</v>
      </c>
      <c r="D1013">
        <f>INDEX('Data-monthly'!A:D,MATCH(_xlfn.NUMBERVALUE(_xlfn.CONCAT(YEAR(A1013),IF(MONTH(A1013)&lt;10,_xlfn.CONCAT("0",MONTH(A1013)),MONTH(A1013)))),'Data-monthly'!A:A,0),4)</f>
        <v>4.4000000000000004</v>
      </c>
      <c r="E1013">
        <f>INDEX('Data-monthly'!A:E,MATCH(_xlfn.NUMBERVALUE(_xlfn.CONCAT(YEAR(A1013),IF(MONTH(A1013)&lt;10,_xlfn.CONCAT("0",MONTH(A1013)),MONTH(A1013)))),'Data-monthly'!A:A,0),5)</f>
        <v>1.54E-2</v>
      </c>
      <c r="F1013" s="4">
        <f>INDEX('Data-monthly'!A:F,MATCH(_xlfn.NUMBERVALUE(_xlfn.CONCAT(YEAR(A1013),IF(MONTH(A1013)&lt;10,_xlfn.CONCAT("0",MONTH(A1013)),MONTH(A1013)))),'Data-monthly'!A:A,0),6)</f>
        <v>13806</v>
      </c>
      <c r="G1013">
        <f>_xlfn.IFNA(INDEX('Data-covid'!A:B,MATCH(Overview!A1013,'Data-covid'!A:A,0),2),0)</f>
        <v>33</v>
      </c>
      <c r="H1013">
        <f>INDEX('Data-weather-dates'!D:F,MATCH(Overview!A1013,'Data-weather-dates'!D:D,0),3)</f>
        <v>1</v>
      </c>
      <c r="I1013">
        <f>INDEX('Data-holidays'!A:B,MATCH(Overview!A1013,'Data-holidays'!A:A,0),2)</f>
        <v>0</v>
      </c>
    </row>
    <row r="1014" spans="1:9" x14ac:dyDescent="0.2">
      <c r="A1014" s="2">
        <v>43895</v>
      </c>
      <c r="B1014">
        <f>INDEX('Data-monthly'!A:B,MATCH(_xlfn.NUMBERVALUE(_xlfn.CONCAT(YEAR(A1014),IF(MONTH(A1014)&lt;10,_xlfn.CONCAT("0",MONTH(A1014)),MONTH(A1014)))),'Data-monthly'!A:A,0),2)</f>
        <v>2.4620000000000002</v>
      </c>
      <c r="C1014">
        <f>INDEX('Data-monthly'!A:C,MATCH(_xlfn.NUMBERVALUE(_xlfn.CONCAT(YEAR(A1014),IF(MONTH(A1014)&lt;10,_xlfn.CONCAT("0",MONTH(A1014)),MONTH(A1014)))),'Data-monthly'!A:A,0),3)</f>
        <v>89.1</v>
      </c>
      <c r="D1014">
        <f>INDEX('Data-monthly'!A:D,MATCH(_xlfn.NUMBERVALUE(_xlfn.CONCAT(YEAR(A1014),IF(MONTH(A1014)&lt;10,_xlfn.CONCAT("0",MONTH(A1014)),MONTH(A1014)))),'Data-monthly'!A:A,0),4)</f>
        <v>4.4000000000000004</v>
      </c>
      <c r="E1014">
        <f>INDEX('Data-monthly'!A:E,MATCH(_xlfn.NUMBERVALUE(_xlfn.CONCAT(YEAR(A1014),IF(MONTH(A1014)&lt;10,_xlfn.CONCAT("0",MONTH(A1014)),MONTH(A1014)))),'Data-monthly'!A:A,0),5)</f>
        <v>1.54E-2</v>
      </c>
      <c r="F1014" s="4">
        <f>INDEX('Data-monthly'!A:F,MATCH(_xlfn.NUMBERVALUE(_xlfn.CONCAT(YEAR(A1014),IF(MONTH(A1014)&lt;10,_xlfn.CONCAT("0",MONTH(A1014)),MONTH(A1014)))),'Data-monthly'!A:A,0),6)</f>
        <v>13806</v>
      </c>
      <c r="G1014">
        <f>_xlfn.IFNA(INDEX('Data-covid'!A:B,MATCH(Overview!A1014,'Data-covid'!A:A,0),2),0)</f>
        <v>77</v>
      </c>
      <c r="H1014">
        <f>INDEX('Data-weather-dates'!D:F,MATCH(Overview!A1014,'Data-weather-dates'!D:D,0),3)</f>
        <v>0</v>
      </c>
      <c r="I1014">
        <f>INDEX('Data-holidays'!A:B,MATCH(Overview!A1014,'Data-holidays'!A:A,0),2)</f>
        <v>0</v>
      </c>
    </row>
    <row r="1015" spans="1:9" x14ac:dyDescent="0.2">
      <c r="A1015" s="2">
        <v>43896</v>
      </c>
      <c r="B1015">
        <f>INDEX('Data-monthly'!A:B,MATCH(_xlfn.NUMBERVALUE(_xlfn.CONCAT(YEAR(A1015),IF(MONTH(A1015)&lt;10,_xlfn.CONCAT("0",MONTH(A1015)),MONTH(A1015)))),'Data-monthly'!A:A,0),2)</f>
        <v>2.4620000000000002</v>
      </c>
      <c r="C1015">
        <f>INDEX('Data-monthly'!A:C,MATCH(_xlfn.NUMBERVALUE(_xlfn.CONCAT(YEAR(A1015),IF(MONTH(A1015)&lt;10,_xlfn.CONCAT("0",MONTH(A1015)),MONTH(A1015)))),'Data-monthly'!A:A,0),3)</f>
        <v>89.1</v>
      </c>
      <c r="D1015">
        <f>INDEX('Data-monthly'!A:D,MATCH(_xlfn.NUMBERVALUE(_xlfn.CONCAT(YEAR(A1015),IF(MONTH(A1015)&lt;10,_xlfn.CONCAT("0",MONTH(A1015)),MONTH(A1015)))),'Data-monthly'!A:A,0),4)</f>
        <v>4.4000000000000004</v>
      </c>
      <c r="E1015">
        <f>INDEX('Data-monthly'!A:E,MATCH(_xlfn.NUMBERVALUE(_xlfn.CONCAT(YEAR(A1015),IF(MONTH(A1015)&lt;10,_xlfn.CONCAT("0",MONTH(A1015)),MONTH(A1015)))),'Data-monthly'!A:A,0),5)</f>
        <v>1.54E-2</v>
      </c>
      <c r="F1015" s="4">
        <f>INDEX('Data-monthly'!A:F,MATCH(_xlfn.NUMBERVALUE(_xlfn.CONCAT(YEAR(A1015),IF(MONTH(A1015)&lt;10,_xlfn.CONCAT("0",MONTH(A1015)),MONTH(A1015)))),'Data-monthly'!A:A,0),6)</f>
        <v>13806</v>
      </c>
      <c r="G1015">
        <f>_xlfn.IFNA(INDEX('Data-covid'!A:B,MATCH(Overview!A1015,'Data-covid'!A:A,0),2),0)</f>
        <v>53</v>
      </c>
      <c r="H1015">
        <f>INDEX('Data-weather-dates'!D:F,MATCH(Overview!A1015,'Data-weather-dates'!D:D,0),3)</f>
        <v>0</v>
      </c>
      <c r="I1015">
        <f>INDEX('Data-holidays'!A:B,MATCH(Overview!A1015,'Data-holidays'!A:A,0),2)</f>
        <v>0</v>
      </c>
    </row>
    <row r="1016" spans="1:9" x14ac:dyDescent="0.2">
      <c r="A1016" s="2">
        <v>43897</v>
      </c>
      <c r="B1016">
        <f>INDEX('Data-monthly'!A:B,MATCH(_xlfn.NUMBERVALUE(_xlfn.CONCAT(YEAR(A1016),IF(MONTH(A1016)&lt;10,_xlfn.CONCAT("0",MONTH(A1016)),MONTH(A1016)))),'Data-monthly'!A:A,0),2)</f>
        <v>2.4620000000000002</v>
      </c>
      <c r="C1016">
        <f>INDEX('Data-monthly'!A:C,MATCH(_xlfn.NUMBERVALUE(_xlfn.CONCAT(YEAR(A1016),IF(MONTH(A1016)&lt;10,_xlfn.CONCAT("0",MONTH(A1016)),MONTH(A1016)))),'Data-monthly'!A:A,0),3)</f>
        <v>89.1</v>
      </c>
      <c r="D1016">
        <f>INDEX('Data-monthly'!A:D,MATCH(_xlfn.NUMBERVALUE(_xlfn.CONCAT(YEAR(A1016),IF(MONTH(A1016)&lt;10,_xlfn.CONCAT("0",MONTH(A1016)),MONTH(A1016)))),'Data-monthly'!A:A,0),4)</f>
        <v>4.4000000000000004</v>
      </c>
      <c r="E1016">
        <f>INDEX('Data-monthly'!A:E,MATCH(_xlfn.NUMBERVALUE(_xlfn.CONCAT(YEAR(A1016),IF(MONTH(A1016)&lt;10,_xlfn.CONCAT("0",MONTH(A1016)),MONTH(A1016)))),'Data-monthly'!A:A,0),5)</f>
        <v>1.54E-2</v>
      </c>
      <c r="F1016" s="4">
        <f>INDEX('Data-monthly'!A:F,MATCH(_xlfn.NUMBERVALUE(_xlfn.CONCAT(YEAR(A1016),IF(MONTH(A1016)&lt;10,_xlfn.CONCAT("0",MONTH(A1016)),MONTH(A1016)))),'Data-monthly'!A:A,0),6)</f>
        <v>13806</v>
      </c>
      <c r="G1016">
        <f>_xlfn.IFNA(INDEX('Data-covid'!A:B,MATCH(Overview!A1016,'Data-covid'!A:A,0),2),0)</f>
        <v>166</v>
      </c>
      <c r="H1016">
        <f>INDEX('Data-weather-dates'!D:F,MATCH(Overview!A1016,'Data-weather-dates'!D:D,0),3)</f>
        <v>0</v>
      </c>
      <c r="I1016">
        <f>INDEX('Data-holidays'!A:B,MATCH(Overview!A1016,'Data-holidays'!A:A,0),2)</f>
        <v>0</v>
      </c>
    </row>
    <row r="1017" spans="1:9" x14ac:dyDescent="0.2">
      <c r="A1017" s="2">
        <v>43898</v>
      </c>
      <c r="B1017">
        <f>INDEX('Data-monthly'!A:B,MATCH(_xlfn.NUMBERVALUE(_xlfn.CONCAT(YEAR(A1017),IF(MONTH(A1017)&lt;10,_xlfn.CONCAT("0",MONTH(A1017)),MONTH(A1017)))),'Data-monthly'!A:A,0),2)</f>
        <v>2.4620000000000002</v>
      </c>
      <c r="C1017">
        <f>INDEX('Data-monthly'!A:C,MATCH(_xlfn.NUMBERVALUE(_xlfn.CONCAT(YEAR(A1017),IF(MONTH(A1017)&lt;10,_xlfn.CONCAT("0",MONTH(A1017)),MONTH(A1017)))),'Data-monthly'!A:A,0),3)</f>
        <v>89.1</v>
      </c>
      <c r="D1017">
        <f>INDEX('Data-monthly'!A:D,MATCH(_xlfn.NUMBERVALUE(_xlfn.CONCAT(YEAR(A1017),IF(MONTH(A1017)&lt;10,_xlfn.CONCAT("0",MONTH(A1017)),MONTH(A1017)))),'Data-monthly'!A:A,0),4)</f>
        <v>4.4000000000000004</v>
      </c>
      <c r="E1017">
        <f>INDEX('Data-monthly'!A:E,MATCH(_xlfn.NUMBERVALUE(_xlfn.CONCAT(YEAR(A1017),IF(MONTH(A1017)&lt;10,_xlfn.CONCAT("0",MONTH(A1017)),MONTH(A1017)))),'Data-monthly'!A:A,0),5)</f>
        <v>1.54E-2</v>
      </c>
      <c r="F1017" s="4">
        <f>INDEX('Data-monthly'!A:F,MATCH(_xlfn.NUMBERVALUE(_xlfn.CONCAT(YEAR(A1017),IF(MONTH(A1017)&lt;10,_xlfn.CONCAT("0",MONTH(A1017)),MONTH(A1017)))),'Data-monthly'!A:A,0),6)</f>
        <v>13806</v>
      </c>
      <c r="G1017">
        <f>_xlfn.IFNA(INDEX('Data-covid'!A:B,MATCH(Overview!A1017,'Data-covid'!A:A,0),2),0)</f>
        <v>116</v>
      </c>
      <c r="H1017">
        <f>INDEX('Data-weather-dates'!D:F,MATCH(Overview!A1017,'Data-weather-dates'!D:D,0),3)</f>
        <v>0</v>
      </c>
      <c r="I1017">
        <f>INDEX('Data-holidays'!A:B,MATCH(Overview!A1017,'Data-holidays'!A:A,0),2)</f>
        <v>0</v>
      </c>
    </row>
    <row r="1018" spans="1:9" x14ac:dyDescent="0.2">
      <c r="A1018" s="2">
        <v>43899</v>
      </c>
      <c r="B1018">
        <f>INDEX('Data-monthly'!A:B,MATCH(_xlfn.NUMBERVALUE(_xlfn.CONCAT(YEAR(A1018),IF(MONTH(A1018)&lt;10,_xlfn.CONCAT("0",MONTH(A1018)),MONTH(A1018)))),'Data-monthly'!A:A,0),2)</f>
        <v>2.4620000000000002</v>
      </c>
      <c r="C1018">
        <f>INDEX('Data-monthly'!A:C,MATCH(_xlfn.NUMBERVALUE(_xlfn.CONCAT(YEAR(A1018),IF(MONTH(A1018)&lt;10,_xlfn.CONCAT("0",MONTH(A1018)),MONTH(A1018)))),'Data-monthly'!A:A,0),3)</f>
        <v>89.1</v>
      </c>
      <c r="D1018">
        <f>INDEX('Data-monthly'!A:D,MATCH(_xlfn.NUMBERVALUE(_xlfn.CONCAT(YEAR(A1018),IF(MONTH(A1018)&lt;10,_xlfn.CONCAT("0",MONTH(A1018)),MONTH(A1018)))),'Data-monthly'!A:A,0),4)</f>
        <v>4.4000000000000004</v>
      </c>
      <c r="E1018">
        <f>INDEX('Data-monthly'!A:E,MATCH(_xlfn.NUMBERVALUE(_xlfn.CONCAT(YEAR(A1018),IF(MONTH(A1018)&lt;10,_xlfn.CONCAT("0",MONTH(A1018)),MONTH(A1018)))),'Data-monthly'!A:A,0),5)</f>
        <v>1.54E-2</v>
      </c>
      <c r="F1018" s="4">
        <f>INDEX('Data-monthly'!A:F,MATCH(_xlfn.NUMBERVALUE(_xlfn.CONCAT(YEAR(A1018),IF(MONTH(A1018)&lt;10,_xlfn.CONCAT("0",MONTH(A1018)),MONTH(A1018)))),'Data-monthly'!A:A,0),6)</f>
        <v>13806</v>
      </c>
      <c r="G1018">
        <f>_xlfn.IFNA(INDEX('Data-covid'!A:B,MATCH(Overview!A1018,'Data-covid'!A:A,0),2),0)</f>
        <v>75</v>
      </c>
      <c r="H1018">
        <f>INDEX('Data-weather-dates'!D:F,MATCH(Overview!A1018,'Data-weather-dates'!D:D,0),3)</f>
        <v>0</v>
      </c>
      <c r="I1018">
        <f>INDEX('Data-holidays'!A:B,MATCH(Overview!A1018,'Data-holidays'!A:A,0),2)</f>
        <v>0</v>
      </c>
    </row>
    <row r="1019" spans="1:9" x14ac:dyDescent="0.2">
      <c r="A1019" s="2">
        <v>43900</v>
      </c>
      <c r="B1019">
        <f>INDEX('Data-monthly'!A:B,MATCH(_xlfn.NUMBERVALUE(_xlfn.CONCAT(YEAR(A1019),IF(MONTH(A1019)&lt;10,_xlfn.CONCAT("0",MONTH(A1019)),MONTH(A1019)))),'Data-monthly'!A:A,0),2)</f>
        <v>2.4620000000000002</v>
      </c>
      <c r="C1019">
        <f>INDEX('Data-monthly'!A:C,MATCH(_xlfn.NUMBERVALUE(_xlfn.CONCAT(YEAR(A1019),IF(MONTH(A1019)&lt;10,_xlfn.CONCAT("0",MONTH(A1019)),MONTH(A1019)))),'Data-monthly'!A:A,0),3)</f>
        <v>89.1</v>
      </c>
      <c r="D1019">
        <f>INDEX('Data-monthly'!A:D,MATCH(_xlfn.NUMBERVALUE(_xlfn.CONCAT(YEAR(A1019),IF(MONTH(A1019)&lt;10,_xlfn.CONCAT("0",MONTH(A1019)),MONTH(A1019)))),'Data-monthly'!A:A,0),4)</f>
        <v>4.4000000000000004</v>
      </c>
      <c r="E1019">
        <f>INDEX('Data-monthly'!A:E,MATCH(_xlfn.NUMBERVALUE(_xlfn.CONCAT(YEAR(A1019),IF(MONTH(A1019)&lt;10,_xlfn.CONCAT("0",MONTH(A1019)),MONTH(A1019)))),'Data-monthly'!A:A,0),5)</f>
        <v>1.54E-2</v>
      </c>
      <c r="F1019" s="4">
        <f>INDEX('Data-monthly'!A:F,MATCH(_xlfn.NUMBERVALUE(_xlfn.CONCAT(YEAR(A1019),IF(MONTH(A1019)&lt;10,_xlfn.CONCAT("0",MONTH(A1019)),MONTH(A1019)))),'Data-monthly'!A:A,0),6)</f>
        <v>13806</v>
      </c>
      <c r="G1019">
        <f>_xlfn.IFNA(INDEX('Data-covid'!A:B,MATCH(Overview!A1019,'Data-covid'!A:A,0),2),0)</f>
        <v>188</v>
      </c>
      <c r="H1019">
        <f>INDEX('Data-weather-dates'!D:F,MATCH(Overview!A1019,'Data-weather-dates'!D:D,0),3)</f>
        <v>0</v>
      </c>
      <c r="I1019">
        <f>INDEX('Data-holidays'!A:B,MATCH(Overview!A1019,'Data-holidays'!A:A,0),2)</f>
        <v>0</v>
      </c>
    </row>
    <row r="1020" spans="1:9" x14ac:dyDescent="0.2">
      <c r="A1020" s="2">
        <v>43901</v>
      </c>
      <c r="B1020">
        <f>INDEX('Data-monthly'!A:B,MATCH(_xlfn.NUMBERVALUE(_xlfn.CONCAT(YEAR(A1020),IF(MONTH(A1020)&lt;10,_xlfn.CONCAT("0",MONTH(A1020)),MONTH(A1020)))),'Data-monthly'!A:A,0),2)</f>
        <v>2.4620000000000002</v>
      </c>
      <c r="C1020">
        <f>INDEX('Data-monthly'!A:C,MATCH(_xlfn.NUMBERVALUE(_xlfn.CONCAT(YEAR(A1020),IF(MONTH(A1020)&lt;10,_xlfn.CONCAT("0",MONTH(A1020)),MONTH(A1020)))),'Data-monthly'!A:A,0),3)</f>
        <v>89.1</v>
      </c>
      <c r="D1020">
        <f>INDEX('Data-monthly'!A:D,MATCH(_xlfn.NUMBERVALUE(_xlfn.CONCAT(YEAR(A1020),IF(MONTH(A1020)&lt;10,_xlfn.CONCAT("0",MONTH(A1020)),MONTH(A1020)))),'Data-monthly'!A:A,0),4)</f>
        <v>4.4000000000000004</v>
      </c>
      <c r="E1020">
        <f>INDEX('Data-monthly'!A:E,MATCH(_xlfn.NUMBERVALUE(_xlfn.CONCAT(YEAR(A1020),IF(MONTH(A1020)&lt;10,_xlfn.CONCAT("0",MONTH(A1020)),MONTH(A1020)))),'Data-monthly'!A:A,0),5)</f>
        <v>1.54E-2</v>
      </c>
      <c r="F1020" s="4">
        <f>INDEX('Data-monthly'!A:F,MATCH(_xlfn.NUMBERVALUE(_xlfn.CONCAT(YEAR(A1020),IF(MONTH(A1020)&lt;10,_xlfn.CONCAT("0",MONTH(A1020)),MONTH(A1020)))),'Data-monthly'!A:A,0),6)</f>
        <v>13806</v>
      </c>
      <c r="G1020">
        <f>_xlfn.IFNA(INDEX('Data-covid'!A:B,MATCH(Overview!A1020,'Data-covid'!A:A,0),2),0)</f>
        <v>365</v>
      </c>
      <c r="H1020">
        <f>INDEX('Data-weather-dates'!D:F,MATCH(Overview!A1020,'Data-weather-dates'!D:D,0),3)</f>
        <v>0</v>
      </c>
      <c r="I1020">
        <f>INDEX('Data-holidays'!A:B,MATCH(Overview!A1020,'Data-holidays'!A:A,0),2)</f>
        <v>0</v>
      </c>
    </row>
    <row r="1021" spans="1:9" x14ac:dyDescent="0.2">
      <c r="A1021" s="2">
        <v>43902</v>
      </c>
      <c r="B1021">
        <f>INDEX('Data-monthly'!A:B,MATCH(_xlfn.NUMBERVALUE(_xlfn.CONCAT(YEAR(A1021),IF(MONTH(A1021)&lt;10,_xlfn.CONCAT("0",MONTH(A1021)),MONTH(A1021)))),'Data-monthly'!A:A,0),2)</f>
        <v>2.4620000000000002</v>
      </c>
      <c r="C1021">
        <f>INDEX('Data-monthly'!A:C,MATCH(_xlfn.NUMBERVALUE(_xlfn.CONCAT(YEAR(A1021),IF(MONTH(A1021)&lt;10,_xlfn.CONCAT("0",MONTH(A1021)),MONTH(A1021)))),'Data-monthly'!A:A,0),3)</f>
        <v>89.1</v>
      </c>
      <c r="D1021">
        <f>INDEX('Data-monthly'!A:D,MATCH(_xlfn.NUMBERVALUE(_xlfn.CONCAT(YEAR(A1021),IF(MONTH(A1021)&lt;10,_xlfn.CONCAT("0",MONTH(A1021)),MONTH(A1021)))),'Data-monthly'!A:A,0),4)</f>
        <v>4.4000000000000004</v>
      </c>
      <c r="E1021">
        <f>INDEX('Data-monthly'!A:E,MATCH(_xlfn.NUMBERVALUE(_xlfn.CONCAT(YEAR(A1021),IF(MONTH(A1021)&lt;10,_xlfn.CONCAT("0",MONTH(A1021)),MONTH(A1021)))),'Data-monthly'!A:A,0),5)</f>
        <v>1.54E-2</v>
      </c>
      <c r="F1021" s="4">
        <f>INDEX('Data-monthly'!A:F,MATCH(_xlfn.NUMBERVALUE(_xlfn.CONCAT(YEAR(A1021),IF(MONTH(A1021)&lt;10,_xlfn.CONCAT("0",MONTH(A1021)),MONTH(A1021)))),'Data-monthly'!A:A,0),6)</f>
        <v>13806</v>
      </c>
      <c r="G1021">
        <f>_xlfn.IFNA(INDEX('Data-covid'!A:B,MATCH(Overview!A1021,'Data-covid'!A:A,0),2),0)</f>
        <v>439</v>
      </c>
      <c r="H1021">
        <f>INDEX('Data-weather-dates'!D:F,MATCH(Overview!A1021,'Data-weather-dates'!D:D,0),3)</f>
        <v>0</v>
      </c>
      <c r="I1021">
        <f>INDEX('Data-holidays'!A:B,MATCH(Overview!A1021,'Data-holidays'!A:A,0),2)</f>
        <v>0</v>
      </c>
    </row>
    <row r="1022" spans="1:9" x14ac:dyDescent="0.2">
      <c r="A1022" s="2">
        <v>43903</v>
      </c>
      <c r="B1022">
        <f>INDEX('Data-monthly'!A:B,MATCH(_xlfn.NUMBERVALUE(_xlfn.CONCAT(YEAR(A1022),IF(MONTH(A1022)&lt;10,_xlfn.CONCAT("0",MONTH(A1022)),MONTH(A1022)))),'Data-monthly'!A:A,0),2)</f>
        <v>2.4620000000000002</v>
      </c>
      <c r="C1022">
        <f>INDEX('Data-monthly'!A:C,MATCH(_xlfn.NUMBERVALUE(_xlfn.CONCAT(YEAR(A1022),IF(MONTH(A1022)&lt;10,_xlfn.CONCAT("0",MONTH(A1022)),MONTH(A1022)))),'Data-monthly'!A:A,0),3)</f>
        <v>89.1</v>
      </c>
      <c r="D1022">
        <f>INDEX('Data-monthly'!A:D,MATCH(_xlfn.NUMBERVALUE(_xlfn.CONCAT(YEAR(A1022),IF(MONTH(A1022)&lt;10,_xlfn.CONCAT("0",MONTH(A1022)),MONTH(A1022)))),'Data-monthly'!A:A,0),4)</f>
        <v>4.4000000000000004</v>
      </c>
      <c r="E1022">
        <f>INDEX('Data-monthly'!A:E,MATCH(_xlfn.NUMBERVALUE(_xlfn.CONCAT(YEAR(A1022),IF(MONTH(A1022)&lt;10,_xlfn.CONCAT("0",MONTH(A1022)),MONTH(A1022)))),'Data-monthly'!A:A,0),5)</f>
        <v>1.54E-2</v>
      </c>
      <c r="F1022" s="4">
        <f>INDEX('Data-monthly'!A:F,MATCH(_xlfn.NUMBERVALUE(_xlfn.CONCAT(YEAR(A1022),IF(MONTH(A1022)&lt;10,_xlfn.CONCAT("0",MONTH(A1022)),MONTH(A1022)))),'Data-monthly'!A:A,0),6)</f>
        <v>13806</v>
      </c>
      <c r="G1022">
        <f>_xlfn.IFNA(INDEX('Data-covid'!A:B,MATCH(Overview!A1022,'Data-covid'!A:A,0),2),0)</f>
        <v>633</v>
      </c>
      <c r="H1022">
        <f>INDEX('Data-weather-dates'!D:F,MATCH(Overview!A1022,'Data-weather-dates'!D:D,0),3)</f>
        <v>0</v>
      </c>
      <c r="I1022">
        <f>INDEX('Data-holidays'!A:B,MATCH(Overview!A1022,'Data-holidays'!A:A,0),2)</f>
        <v>0</v>
      </c>
    </row>
    <row r="1023" spans="1:9" x14ac:dyDescent="0.2">
      <c r="A1023" s="2">
        <v>43904</v>
      </c>
      <c r="B1023">
        <f>INDEX('Data-monthly'!A:B,MATCH(_xlfn.NUMBERVALUE(_xlfn.CONCAT(YEAR(A1023),IF(MONTH(A1023)&lt;10,_xlfn.CONCAT("0",MONTH(A1023)),MONTH(A1023)))),'Data-monthly'!A:A,0),2)</f>
        <v>2.4620000000000002</v>
      </c>
      <c r="C1023">
        <f>INDEX('Data-monthly'!A:C,MATCH(_xlfn.NUMBERVALUE(_xlfn.CONCAT(YEAR(A1023),IF(MONTH(A1023)&lt;10,_xlfn.CONCAT("0",MONTH(A1023)),MONTH(A1023)))),'Data-monthly'!A:A,0),3)</f>
        <v>89.1</v>
      </c>
      <c r="D1023">
        <f>INDEX('Data-monthly'!A:D,MATCH(_xlfn.NUMBERVALUE(_xlfn.CONCAT(YEAR(A1023),IF(MONTH(A1023)&lt;10,_xlfn.CONCAT("0",MONTH(A1023)),MONTH(A1023)))),'Data-monthly'!A:A,0),4)</f>
        <v>4.4000000000000004</v>
      </c>
      <c r="E1023">
        <f>INDEX('Data-monthly'!A:E,MATCH(_xlfn.NUMBERVALUE(_xlfn.CONCAT(YEAR(A1023),IF(MONTH(A1023)&lt;10,_xlfn.CONCAT("0",MONTH(A1023)),MONTH(A1023)))),'Data-monthly'!A:A,0),5)</f>
        <v>1.54E-2</v>
      </c>
      <c r="F1023" s="4">
        <f>INDEX('Data-monthly'!A:F,MATCH(_xlfn.NUMBERVALUE(_xlfn.CONCAT(YEAR(A1023),IF(MONTH(A1023)&lt;10,_xlfn.CONCAT("0",MONTH(A1023)),MONTH(A1023)))),'Data-monthly'!A:A,0),6)</f>
        <v>13806</v>
      </c>
      <c r="G1023">
        <f>_xlfn.IFNA(INDEX('Data-covid'!A:B,MATCH(Overview!A1023,'Data-covid'!A:A,0),2),0)</f>
        <v>759</v>
      </c>
      <c r="H1023">
        <f>INDEX('Data-weather-dates'!D:F,MATCH(Overview!A1023,'Data-weather-dates'!D:D,0),3)</f>
        <v>0</v>
      </c>
      <c r="I1023">
        <f>INDEX('Data-holidays'!A:B,MATCH(Overview!A1023,'Data-holidays'!A:A,0),2)</f>
        <v>0</v>
      </c>
    </row>
    <row r="1024" spans="1:9" x14ac:dyDescent="0.2">
      <c r="A1024" s="2">
        <v>43905</v>
      </c>
      <c r="B1024">
        <f>INDEX('Data-monthly'!A:B,MATCH(_xlfn.NUMBERVALUE(_xlfn.CONCAT(YEAR(A1024),IF(MONTH(A1024)&lt;10,_xlfn.CONCAT("0",MONTH(A1024)),MONTH(A1024)))),'Data-monthly'!A:A,0),2)</f>
        <v>2.4620000000000002</v>
      </c>
      <c r="C1024">
        <f>INDEX('Data-monthly'!A:C,MATCH(_xlfn.NUMBERVALUE(_xlfn.CONCAT(YEAR(A1024),IF(MONTH(A1024)&lt;10,_xlfn.CONCAT("0",MONTH(A1024)),MONTH(A1024)))),'Data-monthly'!A:A,0),3)</f>
        <v>89.1</v>
      </c>
      <c r="D1024">
        <f>INDEX('Data-monthly'!A:D,MATCH(_xlfn.NUMBERVALUE(_xlfn.CONCAT(YEAR(A1024),IF(MONTH(A1024)&lt;10,_xlfn.CONCAT("0",MONTH(A1024)),MONTH(A1024)))),'Data-monthly'!A:A,0),4)</f>
        <v>4.4000000000000004</v>
      </c>
      <c r="E1024">
        <f>INDEX('Data-monthly'!A:E,MATCH(_xlfn.NUMBERVALUE(_xlfn.CONCAT(YEAR(A1024),IF(MONTH(A1024)&lt;10,_xlfn.CONCAT("0",MONTH(A1024)),MONTH(A1024)))),'Data-monthly'!A:A,0),5)</f>
        <v>1.54E-2</v>
      </c>
      <c r="F1024" s="4">
        <f>INDEX('Data-monthly'!A:F,MATCH(_xlfn.NUMBERVALUE(_xlfn.CONCAT(YEAR(A1024),IF(MONTH(A1024)&lt;10,_xlfn.CONCAT("0",MONTH(A1024)),MONTH(A1024)))),'Data-monthly'!A:A,0),6)</f>
        <v>13806</v>
      </c>
      <c r="G1024">
        <f>_xlfn.IFNA(INDEX('Data-covid'!A:B,MATCH(Overview!A1024,'Data-covid'!A:A,0),2),0)</f>
        <v>234</v>
      </c>
      <c r="H1024">
        <f>INDEX('Data-weather-dates'!D:F,MATCH(Overview!A1024,'Data-weather-dates'!D:D,0),3)</f>
        <v>0</v>
      </c>
      <c r="I1024">
        <f>INDEX('Data-holidays'!A:B,MATCH(Overview!A1024,'Data-holidays'!A:A,0),2)</f>
        <v>0</v>
      </c>
    </row>
    <row r="1025" spans="1:9" x14ac:dyDescent="0.2">
      <c r="A1025" s="2">
        <v>43906</v>
      </c>
      <c r="B1025">
        <f>INDEX('Data-monthly'!A:B,MATCH(_xlfn.NUMBERVALUE(_xlfn.CONCAT(YEAR(A1025),IF(MONTH(A1025)&lt;10,_xlfn.CONCAT("0",MONTH(A1025)),MONTH(A1025)))),'Data-monthly'!A:A,0),2)</f>
        <v>2.4620000000000002</v>
      </c>
      <c r="C1025">
        <f>INDEX('Data-monthly'!A:C,MATCH(_xlfn.NUMBERVALUE(_xlfn.CONCAT(YEAR(A1025),IF(MONTH(A1025)&lt;10,_xlfn.CONCAT("0",MONTH(A1025)),MONTH(A1025)))),'Data-monthly'!A:A,0),3)</f>
        <v>89.1</v>
      </c>
      <c r="D1025">
        <f>INDEX('Data-monthly'!A:D,MATCH(_xlfn.NUMBERVALUE(_xlfn.CONCAT(YEAR(A1025),IF(MONTH(A1025)&lt;10,_xlfn.CONCAT("0",MONTH(A1025)),MONTH(A1025)))),'Data-monthly'!A:A,0),4)</f>
        <v>4.4000000000000004</v>
      </c>
      <c r="E1025">
        <f>INDEX('Data-monthly'!A:E,MATCH(_xlfn.NUMBERVALUE(_xlfn.CONCAT(YEAR(A1025),IF(MONTH(A1025)&lt;10,_xlfn.CONCAT("0",MONTH(A1025)),MONTH(A1025)))),'Data-monthly'!A:A,0),5)</f>
        <v>1.54E-2</v>
      </c>
      <c r="F1025" s="4">
        <f>INDEX('Data-monthly'!A:F,MATCH(_xlfn.NUMBERVALUE(_xlfn.CONCAT(YEAR(A1025),IF(MONTH(A1025)&lt;10,_xlfn.CONCAT("0",MONTH(A1025)),MONTH(A1025)))),'Data-monthly'!A:A,0),6)</f>
        <v>13806</v>
      </c>
      <c r="G1025">
        <f>_xlfn.IFNA(INDEX('Data-covid'!A:B,MATCH(Overview!A1025,'Data-covid'!A:A,0),2),0)</f>
        <v>1467</v>
      </c>
      <c r="H1025">
        <f>INDEX('Data-weather-dates'!D:F,MATCH(Overview!A1025,'Data-weather-dates'!D:D,0),3)</f>
        <v>0</v>
      </c>
      <c r="I1025">
        <f>INDEX('Data-holidays'!A:B,MATCH(Overview!A1025,'Data-holidays'!A:A,0),2)</f>
        <v>0</v>
      </c>
    </row>
    <row r="1026" spans="1:9" x14ac:dyDescent="0.2">
      <c r="A1026" s="2">
        <v>43907</v>
      </c>
      <c r="B1026">
        <f>INDEX('Data-monthly'!A:B,MATCH(_xlfn.NUMBERVALUE(_xlfn.CONCAT(YEAR(A1026),IF(MONTH(A1026)&lt;10,_xlfn.CONCAT("0",MONTH(A1026)),MONTH(A1026)))),'Data-monthly'!A:A,0),2)</f>
        <v>2.4620000000000002</v>
      </c>
      <c r="C1026">
        <f>INDEX('Data-monthly'!A:C,MATCH(_xlfn.NUMBERVALUE(_xlfn.CONCAT(YEAR(A1026),IF(MONTH(A1026)&lt;10,_xlfn.CONCAT("0",MONTH(A1026)),MONTH(A1026)))),'Data-monthly'!A:A,0),3)</f>
        <v>89.1</v>
      </c>
      <c r="D1026">
        <f>INDEX('Data-monthly'!A:D,MATCH(_xlfn.NUMBERVALUE(_xlfn.CONCAT(YEAR(A1026),IF(MONTH(A1026)&lt;10,_xlfn.CONCAT("0",MONTH(A1026)),MONTH(A1026)))),'Data-monthly'!A:A,0),4)</f>
        <v>4.4000000000000004</v>
      </c>
      <c r="E1026">
        <f>INDEX('Data-monthly'!A:E,MATCH(_xlfn.NUMBERVALUE(_xlfn.CONCAT(YEAR(A1026),IF(MONTH(A1026)&lt;10,_xlfn.CONCAT("0",MONTH(A1026)),MONTH(A1026)))),'Data-monthly'!A:A,0),5)</f>
        <v>1.54E-2</v>
      </c>
      <c r="F1026" s="4">
        <f>INDEX('Data-monthly'!A:F,MATCH(_xlfn.NUMBERVALUE(_xlfn.CONCAT(YEAR(A1026),IF(MONTH(A1026)&lt;10,_xlfn.CONCAT("0",MONTH(A1026)),MONTH(A1026)))),'Data-monthly'!A:A,0),6)</f>
        <v>13806</v>
      </c>
      <c r="G1026">
        <f>_xlfn.IFNA(INDEX('Data-covid'!A:B,MATCH(Overview!A1026,'Data-covid'!A:A,0),2),0)</f>
        <v>1833</v>
      </c>
      <c r="H1026">
        <f>INDEX('Data-weather-dates'!D:F,MATCH(Overview!A1026,'Data-weather-dates'!D:D,0),3)</f>
        <v>0</v>
      </c>
      <c r="I1026">
        <f>INDEX('Data-holidays'!A:B,MATCH(Overview!A1026,'Data-holidays'!A:A,0),2)</f>
        <v>0</v>
      </c>
    </row>
    <row r="1027" spans="1:9" x14ac:dyDescent="0.2">
      <c r="A1027" s="2">
        <v>43908</v>
      </c>
      <c r="B1027">
        <f>INDEX('Data-monthly'!A:B,MATCH(_xlfn.NUMBERVALUE(_xlfn.CONCAT(YEAR(A1027),IF(MONTH(A1027)&lt;10,_xlfn.CONCAT("0",MONTH(A1027)),MONTH(A1027)))),'Data-monthly'!A:A,0),2)</f>
        <v>2.4620000000000002</v>
      </c>
      <c r="C1027">
        <f>INDEX('Data-monthly'!A:C,MATCH(_xlfn.NUMBERVALUE(_xlfn.CONCAT(YEAR(A1027),IF(MONTH(A1027)&lt;10,_xlfn.CONCAT("0",MONTH(A1027)),MONTH(A1027)))),'Data-monthly'!A:A,0),3)</f>
        <v>89.1</v>
      </c>
      <c r="D1027">
        <f>INDEX('Data-monthly'!A:D,MATCH(_xlfn.NUMBERVALUE(_xlfn.CONCAT(YEAR(A1027),IF(MONTH(A1027)&lt;10,_xlfn.CONCAT("0",MONTH(A1027)),MONTH(A1027)))),'Data-monthly'!A:A,0),4)</f>
        <v>4.4000000000000004</v>
      </c>
      <c r="E1027">
        <f>INDEX('Data-monthly'!A:E,MATCH(_xlfn.NUMBERVALUE(_xlfn.CONCAT(YEAR(A1027),IF(MONTH(A1027)&lt;10,_xlfn.CONCAT("0",MONTH(A1027)),MONTH(A1027)))),'Data-monthly'!A:A,0),5)</f>
        <v>1.54E-2</v>
      </c>
      <c r="F1027" s="4">
        <f>INDEX('Data-monthly'!A:F,MATCH(_xlfn.NUMBERVALUE(_xlfn.CONCAT(YEAR(A1027),IF(MONTH(A1027)&lt;10,_xlfn.CONCAT("0",MONTH(A1027)),MONTH(A1027)))),'Data-monthly'!A:A,0),6)</f>
        <v>13806</v>
      </c>
      <c r="G1027">
        <f>_xlfn.IFNA(INDEX('Data-covid'!A:B,MATCH(Overview!A1027,'Data-covid'!A:A,0),2),0)</f>
        <v>2657</v>
      </c>
      <c r="H1027">
        <f>INDEX('Data-weather-dates'!D:F,MATCH(Overview!A1027,'Data-weather-dates'!D:D,0),3)</f>
        <v>0</v>
      </c>
      <c r="I1027">
        <f>INDEX('Data-holidays'!A:B,MATCH(Overview!A1027,'Data-holidays'!A:A,0),2)</f>
        <v>0</v>
      </c>
    </row>
    <row r="1028" spans="1:9" x14ac:dyDescent="0.2">
      <c r="A1028" s="2">
        <v>43909</v>
      </c>
      <c r="B1028">
        <f>INDEX('Data-monthly'!A:B,MATCH(_xlfn.NUMBERVALUE(_xlfn.CONCAT(YEAR(A1028),IF(MONTH(A1028)&lt;10,_xlfn.CONCAT("0",MONTH(A1028)),MONTH(A1028)))),'Data-monthly'!A:A,0),2)</f>
        <v>2.4620000000000002</v>
      </c>
      <c r="C1028">
        <f>INDEX('Data-monthly'!A:C,MATCH(_xlfn.NUMBERVALUE(_xlfn.CONCAT(YEAR(A1028),IF(MONTH(A1028)&lt;10,_xlfn.CONCAT("0",MONTH(A1028)),MONTH(A1028)))),'Data-monthly'!A:A,0),3)</f>
        <v>89.1</v>
      </c>
      <c r="D1028">
        <f>INDEX('Data-monthly'!A:D,MATCH(_xlfn.NUMBERVALUE(_xlfn.CONCAT(YEAR(A1028),IF(MONTH(A1028)&lt;10,_xlfn.CONCAT("0",MONTH(A1028)),MONTH(A1028)))),'Data-monthly'!A:A,0),4)</f>
        <v>4.4000000000000004</v>
      </c>
      <c r="E1028">
        <f>INDEX('Data-monthly'!A:E,MATCH(_xlfn.NUMBERVALUE(_xlfn.CONCAT(YEAR(A1028),IF(MONTH(A1028)&lt;10,_xlfn.CONCAT("0",MONTH(A1028)),MONTH(A1028)))),'Data-monthly'!A:A,0),5)</f>
        <v>1.54E-2</v>
      </c>
      <c r="F1028" s="4">
        <f>INDEX('Data-monthly'!A:F,MATCH(_xlfn.NUMBERVALUE(_xlfn.CONCAT(YEAR(A1028),IF(MONTH(A1028)&lt;10,_xlfn.CONCAT("0",MONTH(A1028)),MONTH(A1028)))),'Data-monthly'!A:A,0),6)</f>
        <v>13806</v>
      </c>
      <c r="G1028">
        <f>_xlfn.IFNA(INDEX('Data-covid'!A:B,MATCH(Overview!A1028,'Data-covid'!A:A,0),2),0)</f>
        <v>4494</v>
      </c>
      <c r="H1028">
        <f>INDEX('Data-weather-dates'!D:F,MATCH(Overview!A1028,'Data-weather-dates'!D:D,0),3)</f>
        <v>0</v>
      </c>
      <c r="I1028">
        <f>INDEX('Data-holidays'!A:B,MATCH(Overview!A1028,'Data-holidays'!A:A,0),2)</f>
        <v>0</v>
      </c>
    </row>
    <row r="1029" spans="1:9" x14ac:dyDescent="0.2">
      <c r="A1029" s="2">
        <v>43910</v>
      </c>
      <c r="B1029">
        <f>INDEX('Data-monthly'!A:B,MATCH(_xlfn.NUMBERVALUE(_xlfn.CONCAT(YEAR(A1029),IF(MONTH(A1029)&lt;10,_xlfn.CONCAT("0",MONTH(A1029)),MONTH(A1029)))),'Data-monthly'!A:A,0),2)</f>
        <v>2.4620000000000002</v>
      </c>
      <c r="C1029">
        <f>INDEX('Data-monthly'!A:C,MATCH(_xlfn.NUMBERVALUE(_xlfn.CONCAT(YEAR(A1029),IF(MONTH(A1029)&lt;10,_xlfn.CONCAT("0",MONTH(A1029)),MONTH(A1029)))),'Data-monthly'!A:A,0),3)</f>
        <v>89.1</v>
      </c>
      <c r="D1029">
        <f>INDEX('Data-monthly'!A:D,MATCH(_xlfn.NUMBERVALUE(_xlfn.CONCAT(YEAR(A1029),IF(MONTH(A1029)&lt;10,_xlfn.CONCAT("0",MONTH(A1029)),MONTH(A1029)))),'Data-monthly'!A:A,0),4)</f>
        <v>4.4000000000000004</v>
      </c>
      <c r="E1029">
        <f>INDEX('Data-monthly'!A:E,MATCH(_xlfn.NUMBERVALUE(_xlfn.CONCAT(YEAR(A1029),IF(MONTH(A1029)&lt;10,_xlfn.CONCAT("0",MONTH(A1029)),MONTH(A1029)))),'Data-monthly'!A:A,0),5)</f>
        <v>1.54E-2</v>
      </c>
      <c r="F1029" s="4">
        <f>INDEX('Data-monthly'!A:F,MATCH(_xlfn.NUMBERVALUE(_xlfn.CONCAT(YEAR(A1029),IF(MONTH(A1029)&lt;10,_xlfn.CONCAT("0",MONTH(A1029)),MONTH(A1029)))),'Data-monthly'!A:A,0),6)</f>
        <v>13806</v>
      </c>
      <c r="G1029">
        <f>_xlfn.IFNA(INDEX('Data-covid'!A:B,MATCH(Overview!A1029,'Data-covid'!A:A,0),2),0)</f>
        <v>6367</v>
      </c>
      <c r="H1029">
        <f>INDEX('Data-weather-dates'!D:F,MATCH(Overview!A1029,'Data-weather-dates'!D:D,0),3)</f>
        <v>0</v>
      </c>
      <c r="I1029">
        <f>INDEX('Data-holidays'!A:B,MATCH(Overview!A1029,'Data-holidays'!A:A,0),2)</f>
        <v>0</v>
      </c>
    </row>
    <row r="1030" spans="1:9" x14ac:dyDescent="0.2">
      <c r="A1030" s="2">
        <v>43911</v>
      </c>
      <c r="B1030">
        <f>INDEX('Data-monthly'!A:B,MATCH(_xlfn.NUMBERVALUE(_xlfn.CONCAT(YEAR(A1030),IF(MONTH(A1030)&lt;10,_xlfn.CONCAT("0",MONTH(A1030)),MONTH(A1030)))),'Data-monthly'!A:A,0),2)</f>
        <v>2.4620000000000002</v>
      </c>
      <c r="C1030">
        <f>INDEX('Data-monthly'!A:C,MATCH(_xlfn.NUMBERVALUE(_xlfn.CONCAT(YEAR(A1030),IF(MONTH(A1030)&lt;10,_xlfn.CONCAT("0",MONTH(A1030)),MONTH(A1030)))),'Data-monthly'!A:A,0),3)</f>
        <v>89.1</v>
      </c>
      <c r="D1030">
        <f>INDEX('Data-monthly'!A:D,MATCH(_xlfn.NUMBERVALUE(_xlfn.CONCAT(YEAR(A1030),IF(MONTH(A1030)&lt;10,_xlfn.CONCAT("0",MONTH(A1030)),MONTH(A1030)))),'Data-monthly'!A:A,0),4)</f>
        <v>4.4000000000000004</v>
      </c>
      <c r="E1030">
        <f>INDEX('Data-monthly'!A:E,MATCH(_xlfn.NUMBERVALUE(_xlfn.CONCAT(YEAR(A1030),IF(MONTH(A1030)&lt;10,_xlfn.CONCAT("0",MONTH(A1030)),MONTH(A1030)))),'Data-monthly'!A:A,0),5)</f>
        <v>1.54E-2</v>
      </c>
      <c r="F1030" s="4">
        <f>INDEX('Data-monthly'!A:F,MATCH(_xlfn.NUMBERVALUE(_xlfn.CONCAT(YEAR(A1030),IF(MONTH(A1030)&lt;10,_xlfn.CONCAT("0",MONTH(A1030)),MONTH(A1030)))),'Data-monthly'!A:A,0),6)</f>
        <v>13806</v>
      </c>
      <c r="G1030">
        <f>_xlfn.IFNA(INDEX('Data-covid'!A:B,MATCH(Overview!A1030,'Data-covid'!A:A,0),2),0)</f>
        <v>5995</v>
      </c>
      <c r="H1030">
        <f>INDEX('Data-weather-dates'!D:F,MATCH(Overview!A1030,'Data-weather-dates'!D:D,0),3)</f>
        <v>0</v>
      </c>
      <c r="I1030">
        <f>INDEX('Data-holidays'!A:B,MATCH(Overview!A1030,'Data-holidays'!A:A,0),2)</f>
        <v>0</v>
      </c>
    </row>
    <row r="1031" spans="1:9" x14ac:dyDescent="0.2">
      <c r="A1031" s="2">
        <v>43912</v>
      </c>
      <c r="B1031">
        <f>INDEX('Data-monthly'!A:B,MATCH(_xlfn.NUMBERVALUE(_xlfn.CONCAT(YEAR(A1031),IF(MONTH(A1031)&lt;10,_xlfn.CONCAT("0",MONTH(A1031)),MONTH(A1031)))),'Data-monthly'!A:A,0),2)</f>
        <v>2.4620000000000002</v>
      </c>
      <c r="C1031">
        <f>INDEX('Data-monthly'!A:C,MATCH(_xlfn.NUMBERVALUE(_xlfn.CONCAT(YEAR(A1031),IF(MONTH(A1031)&lt;10,_xlfn.CONCAT("0",MONTH(A1031)),MONTH(A1031)))),'Data-monthly'!A:A,0),3)</f>
        <v>89.1</v>
      </c>
      <c r="D1031">
        <f>INDEX('Data-monthly'!A:D,MATCH(_xlfn.NUMBERVALUE(_xlfn.CONCAT(YEAR(A1031),IF(MONTH(A1031)&lt;10,_xlfn.CONCAT("0",MONTH(A1031)),MONTH(A1031)))),'Data-monthly'!A:A,0),4)</f>
        <v>4.4000000000000004</v>
      </c>
      <c r="E1031">
        <f>INDEX('Data-monthly'!A:E,MATCH(_xlfn.NUMBERVALUE(_xlfn.CONCAT(YEAR(A1031),IF(MONTH(A1031)&lt;10,_xlfn.CONCAT("0",MONTH(A1031)),MONTH(A1031)))),'Data-monthly'!A:A,0),5)</f>
        <v>1.54E-2</v>
      </c>
      <c r="F1031" s="4">
        <f>INDEX('Data-monthly'!A:F,MATCH(_xlfn.NUMBERVALUE(_xlfn.CONCAT(YEAR(A1031),IF(MONTH(A1031)&lt;10,_xlfn.CONCAT("0",MONTH(A1031)),MONTH(A1031)))),'Data-monthly'!A:A,0),6)</f>
        <v>13806</v>
      </c>
      <c r="G1031">
        <f>_xlfn.IFNA(INDEX('Data-covid'!A:B,MATCH(Overview!A1031,'Data-covid'!A:A,0),2),0)</f>
        <v>8919</v>
      </c>
      <c r="H1031">
        <f>INDEX('Data-weather-dates'!D:F,MATCH(Overview!A1031,'Data-weather-dates'!D:D,0),3)</f>
        <v>0</v>
      </c>
      <c r="I1031">
        <f>INDEX('Data-holidays'!A:B,MATCH(Overview!A1031,'Data-holidays'!A:A,0),2)</f>
        <v>0</v>
      </c>
    </row>
    <row r="1032" spans="1:9" x14ac:dyDescent="0.2">
      <c r="A1032" s="2">
        <v>43913</v>
      </c>
      <c r="B1032">
        <f>INDEX('Data-monthly'!A:B,MATCH(_xlfn.NUMBERVALUE(_xlfn.CONCAT(YEAR(A1032),IF(MONTH(A1032)&lt;10,_xlfn.CONCAT("0",MONTH(A1032)),MONTH(A1032)))),'Data-monthly'!A:A,0),2)</f>
        <v>2.4620000000000002</v>
      </c>
      <c r="C1032">
        <f>INDEX('Data-monthly'!A:C,MATCH(_xlfn.NUMBERVALUE(_xlfn.CONCAT(YEAR(A1032),IF(MONTH(A1032)&lt;10,_xlfn.CONCAT("0",MONTH(A1032)),MONTH(A1032)))),'Data-monthly'!A:A,0),3)</f>
        <v>89.1</v>
      </c>
      <c r="D1032">
        <f>INDEX('Data-monthly'!A:D,MATCH(_xlfn.NUMBERVALUE(_xlfn.CONCAT(YEAR(A1032),IF(MONTH(A1032)&lt;10,_xlfn.CONCAT("0",MONTH(A1032)),MONTH(A1032)))),'Data-monthly'!A:A,0),4)</f>
        <v>4.4000000000000004</v>
      </c>
      <c r="E1032">
        <f>INDEX('Data-monthly'!A:E,MATCH(_xlfn.NUMBERVALUE(_xlfn.CONCAT(YEAR(A1032),IF(MONTH(A1032)&lt;10,_xlfn.CONCAT("0",MONTH(A1032)),MONTH(A1032)))),'Data-monthly'!A:A,0),5)</f>
        <v>1.54E-2</v>
      </c>
      <c r="F1032" s="4">
        <f>INDEX('Data-monthly'!A:F,MATCH(_xlfn.NUMBERVALUE(_xlfn.CONCAT(YEAR(A1032),IF(MONTH(A1032)&lt;10,_xlfn.CONCAT("0",MONTH(A1032)),MONTH(A1032)))),'Data-monthly'!A:A,0),6)</f>
        <v>13806</v>
      </c>
      <c r="G1032">
        <f>_xlfn.IFNA(INDEX('Data-covid'!A:B,MATCH(Overview!A1032,'Data-covid'!A:A,0),2),0)</f>
        <v>11152</v>
      </c>
      <c r="H1032">
        <f>INDEX('Data-weather-dates'!D:F,MATCH(Overview!A1032,'Data-weather-dates'!D:D,0),3)</f>
        <v>0</v>
      </c>
      <c r="I1032">
        <f>INDEX('Data-holidays'!A:B,MATCH(Overview!A1032,'Data-holidays'!A:A,0),2)</f>
        <v>0</v>
      </c>
    </row>
    <row r="1033" spans="1:9" x14ac:dyDescent="0.2">
      <c r="A1033" s="2">
        <v>43914</v>
      </c>
      <c r="B1033">
        <f>INDEX('Data-monthly'!A:B,MATCH(_xlfn.NUMBERVALUE(_xlfn.CONCAT(YEAR(A1033),IF(MONTH(A1033)&lt;10,_xlfn.CONCAT("0",MONTH(A1033)),MONTH(A1033)))),'Data-monthly'!A:A,0),2)</f>
        <v>2.4620000000000002</v>
      </c>
      <c r="C1033">
        <f>INDEX('Data-monthly'!A:C,MATCH(_xlfn.NUMBERVALUE(_xlfn.CONCAT(YEAR(A1033),IF(MONTH(A1033)&lt;10,_xlfn.CONCAT("0",MONTH(A1033)),MONTH(A1033)))),'Data-monthly'!A:A,0),3)</f>
        <v>89.1</v>
      </c>
      <c r="D1033">
        <f>INDEX('Data-monthly'!A:D,MATCH(_xlfn.NUMBERVALUE(_xlfn.CONCAT(YEAR(A1033),IF(MONTH(A1033)&lt;10,_xlfn.CONCAT("0",MONTH(A1033)),MONTH(A1033)))),'Data-monthly'!A:A,0),4)</f>
        <v>4.4000000000000004</v>
      </c>
      <c r="E1033">
        <f>INDEX('Data-monthly'!A:E,MATCH(_xlfn.NUMBERVALUE(_xlfn.CONCAT(YEAR(A1033),IF(MONTH(A1033)&lt;10,_xlfn.CONCAT("0",MONTH(A1033)),MONTH(A1033)))),'Data-monthly'!A:A,0),5)</f>
        <v>1.54E-2</v>
      </c>
      <c r="F1033" s="4">
        <f>INDEX('Data-monthly'!A:F,MATCH(_xlfn.NUMBERVALUE(_xlfn.CONCAT(YEAR(A1033),IF(MONTH(A1033)&lt;10,_xlfn.CONCAT("0",MONTH(A1033)),MONTH(A1033)))),'Data-monthly'!A:A,0),6)</f>
        <v>13806</v>
      </c>
      <c r="G1033">
        <f>_xlfn.IFNA(INDEX('Data-covid'!A:B,MATCH(Overview!A1033,'Data-covid'!A:A,0),2),0)</f>
        <v>10618</v>
      </c>
      <c r="H1033">
        <f>INDEX('Data-weather-dates'!D:F,MATCH(Overview!A1033,'Data-weather-dates'!D:D,0),3)</f>
        <v>0</v>
      </c>
      <c r="I1033">
        <f>INDEX('Data-holidays'!A:B,MATCH(Overview!A1033,'Data-holidays'!A:A,0),2)</f>
        <v>0</v>
      </c>
    </row>
    <row r="1034" spans="1:9" x14ac:dyDescent="0.2">
      <c r="A1034" s="2">
        <v>43915</v>
      </c>
      <c r="B1034">
        <f>INDEX('Data-monthly'!A:B,MATCH(_xlfn.NUMBERVALUE(_xlfn.CONCAT(YEAR(A1034),IF(MONTH(A1034)&lt;10,_xlfn.CONCAT("0",MONTH(A1034)),MONTH(A1034)))),'Data-monthly'!A:A,0),2)</f>
        <v>2.4620000000000002</v>
      </c>
      <c r="C1034">
        <f>INDEX('Data-monthly'!A:C,MATCH(_xlfn.NUMBERVALUE(_xlfn.CONCAT(YEAR(A1034),IF(MONTH(A1034)&lt;10,_xlfn.CONCAT("0",MONTH(A1034)),MONTH(A1034)))),'Data-monthly'!A:A,0),3)</f>
        <v>89.1</v>
      </c>
      <c r="D1034">
        <f>INDEX('Data-monthly'!A:D,MATCH(_xlfn.NUMBERVALUE(_xlfn.CONCAT(YEAR(A1034),IF(MONTH(A1034)&lt;10,_xlfn.CONCAT("0",MONTH(A1034)),MONTH(A1034)))),'Data-monthly'!A:A,0),4)</f>
        <v>4.4000000000000004</v>
      </c>
      <c r="E1034">
        <f>INDEX('Data-monthly'!A:E,MATCH(_xlfn.NUMBERVALUE(_xlfn.CONCAT(YEAR(A1034),IF(MONTH(A1034)&lt;10,_xlfn.CONCAT("0",MONTH(A1034)),MONTH(A1034)))),'Data-monthly'!A:A,0),5)</f>
        <v>1.54E-2</v>
      </c>
      <c r="F1034" s="4">
        <f>INDEX('Data-monthly'!A:F,MATCH(_xlfn.NUMBERVALUE(_xlfn.CONCAT(YEAR(A1034),IF(MONTH(A1034)&lt;10,_xlfn.CONCAT("0",MONTH(A1034)),MONTH(A1034)))),'Data-monthly'!A:A,0),6)</f>
        <v>13806</v>
      </c>
      <c r="G1034">
        <f>_xlfn.IFNA(INDEX('Data-covid'!A:B,MATCH(Overview!A1034,'Data-covid'!A:A,0),2),0)</f>
        <v>12127</v>
      </c>
      <c r="H1034">
        <f>INDEX('Data-weather-dates'!D:F,MATCH(Overview!A1034,'Data-weather-dates'!D:D,0),3)</f>
        <v>0</v>
      </c>
      <c r="I1034">
        <f>INDEX('Data-holidays'!A:B,MATCH(Overview!A1034,'Data-holidays'!A:A,0),2)</f>
        <v>0</v>
      </c>
    </row>
    <row r="1035" spans="1:9" x14ac:dyDescent="0.2">
      <c r="A1035" s="2">
        <v>43916</v>
      </c>
      <c r="B1035">
        <f>INDEX('Data-monthly'!A:B,MATCH(_xlfn.NUMBERVALUE(_xlfn.CONCAT(YEAR(A1035),IF(MONTH(A1035)&lt;10,_xlfn.CONCAT("0",MONTH(A1035)),MONTH(A1035)))),'Data-monthly'!A:A,0),2)</f>
        <v>2.4620000000000002</v>
      </c>
      <c r="C1035">
        <f>INDEX('Data-monthly'!A:C,MATCH(_xlfn.NUMBERVALUE(_xlfn.CONCAT(YEAR(A1035),IF(MONTH(A1035)&lt;10,_xlfn.CONCAT("0",MONTH(A1035)),MONTH(A1035)))),'Data-monthly'!A:A,0),3)</f>
        <v>89.1</v>
      </c>
      <c r="D1035">
        <f>INDEX('Data-monthly'!A:D,MATCH(_xlfn.NUMBERVALUE(_xlfn.CONCAT(YEAR(A1035),IF(MONTH(A1035)&lt;10,_xlfn.CONCAT("0",MONTH(A1035)),MONTH(A1035)))),'Data-monthly'!A:A,0),4)</f>
        <v>4.4000000000000004</v>
      </c>
      <c r="E1035">
        <f>INDEX('Data-monthly'!A:E,MATCH(_xlfn.NUMBERVALUE(_xlfn.CONCAT(YEAR(A1035),IF(MONTH(A1035)&lt;10,_xlfn.CONCAT("0",MONTH(A1035)),MONTH(A1035)))),'Data-monthly'!A:A,0),5)</f>
        <v>1.54E-2</v>
      </c>
      <c r="F1035" s="4">
        <f>INDEX('Data-monthly'!A:F,MATCH(_xlfn.NUMBERVALUE(_xlfn.CONCAT(YEAR(A1035),IF(MONTH(A1035)&lt;10,_xlfn.CONCAT("0",MONTH(A1035)),MONTH(A1035)))),'Data-monthly'!A:A,0),6)</f>
        <v>13806</v>
      </c>
      <c r="G1035">
        <f>_xlfn.IFNA(INDEX('Data-covid'!A:B,MATCH(Overview!A1035,'Data-covid'!A:A,0),2),0)</f>
        <v>17821</v>
      </c>
      <c r="H1035">
        <f>INDEX('Data-weather-dates'!D:F,MATCH(Overview!A1035,'Data-weather-dates'!D:D,0),3)</f>
        <v>0</v>
      </c>
      <c r="I1035">
        <f>INDEX('Data-holidays'!A:B,MATCH(Overview!A1035,'Data-holidays'!A:A,0),2)</f>
        <v>0</v>
      </c>
    </row>
    <row r="1036" spans="1:9" x14ac:dyDescent="0.2">
      <c r="A1036" s="2">
        <v>43917</v>
      </c>
      <c r="B1036">
        <f>INDEX('Data-monthly'!A:B,MATCH(_xlfn.NUMBERVALUE(_xlfn.CONCAT(YEAR(A1036),IF(MONTH(A1036)&lt;10,_xlfn.CONCAT("0",MONTH(A1036)),MONTH(A1036)))),'Data-monthly'!A:A,0),2)</f>
        <v>2.4620000000000002</v>
      </c>
      <c r="C1036">
        <f>INDEX('Data-monthly'!A:C,MATCH(_xlfn.NUMBERVALUE(_xlfn.CONCAT(YEAR(A1036),IF(MONTH(A1036)&lt;10,_xlfn.CONCAT("0",MONTH(A1036)),MONTH(A1036)))),'Data-monthly'!A:A,0),3)</f>
        <v>89.1</v>
      </c>
      <c r="D1036">
        <f>INDEX('Data-monthly'!A:D,MATCH(_xlfn.NUMBERVALUE(_xlfn.CONCAT(YEAR(A1036),IF(MONTH(A1036)&lt;10,_xlfn.CONCAT("0",MONTH(A1036)),MONTH(A1036)))),'Data-monthly'!A:A,0),4)</f>
        <v>4.4000000000000004</v>
      </c>
      <c r="E1036">
        <f>INDEX('Data-monthly'!A:E,MATCH(_xlfn.NUMBERVALUE(_xlfn.CONCAT(YEAR(A1036),IF(MONTH(A1036)&lt;10,_xlfn.CONCAT("0",MONTH(A1036)),MONTH(A1036)))),'Data-monthly'!A:A,0),5)</f>
        <v>1.54E-2</v>
      </c>
      <c r="F1036" s="4">
        <f>INDEX('Data-monthly'!A:F,MATCH(_xlfn.NUMBERVALUE(_xlfn.CONCAT(YEAR(A1036),IF(MONTH(A1036)&lt;10,_xlfn.CONCAT("0",MONTH(A1036)),MONTH(A1036)))),'Data-monthly'!A:A,0),6)</f>
        <v>13806</v>
      </c>
      <c r="G1036">
        <f>_xlfn.IFNA(INDEX('Data-covid'!A:B,MATCH(Overview!A1036,'Data-covid'!A:A,0),2),0)</f>
        <v>18591</v>
      </c>
      <c r="H1036">
        <f>INDEX('Data-weather-dates'!D:F,MATCH(Overview!A1036,'Data-weather-dates'!D:D,0),3)</f>
        <v>1</v>
      </c>
      <c r="I1036">
        <f>INDEX('Data-holidays'!A:B,MATCH(Overview!A1036,'Data-holidays'!A:A,0),2)</f>
        <v>0</v>
      </c>
    </row>
    <row r="1037" spans="1:9" x14ac:dyDescent="0.2">
      <c r="A1037" s="2">
        <v>43918</v>
      </c>
      <c r="B1037">
        <f>INDEX('Data-monthly'!A:B,MATCH(_xlfn.NUMBERVALUE(_xlfn.CONCAT(YEAR(A1037),IF(MONTH(A1037)&lt;10,_xlfn.CONCAT("0",MONTH(A1037)),MONTH(A1037)))),'Data-monthly'!A:A,0),2)</f>
        <v>2.4620000000000002</v>
      </c>
      <c r="C1037">
        <f>INDEX('Data-monthly'!A:C,MATCH(_xlfn.NUMBERVALUE(_xlfn.CONCAT(YEAR(A1037),IF(MONTH(A1037)&lt;10,_xlfn.CONCAT("0",MONTH(A1037)),MONTH(A1037)))),'Data-monthly'!A:A,0),3)</f>
        <v>89.1</v>
      </c>
      <c r="D1037">
        <f>INDEX('Data-monthly'!A:D,MATCH(_xlfn.NUMBERVALUE(_xlfn.CONCAT(YEAR(A1037),IF(MONTH(A1037)&lt;10,_xlfn.CONCAT("0",MONTH(A1037)),MONTH(A1037)))),'Data-monthly'!A:A,0),4)</f>
        <v>4.4000000000000004</v>
      </c>
      <c r="E1037">
        <f>INDEX('Data-monthly'!A:E,MATCH(_xlfn.NUMBERVALUE(_xlfn.CONCAT(YEAR(A1037),IF(MONTH(A1037)&lt;10,_xlfn.CONCAT("0",MONTH(A1037)),MONTH(A1037)))),'Data-monthly'!A:A,0),5)</f>
        <v>1.54E-2</v>
      </c>
      <c r="F1037" s="4">
        <f>INDEX('Data-monthly'!A:F,MATCH(_xlfn.NUMBERVALUE(_xlfn.CONCAT(YEAR(A1037),IF(MONTH(A1037)&lt;10,_xlfn.CONCAT("0",MONTH(A1037)),MONTH(A1037)))),'Data-monthly'!A:A,0),6)</f>
        <v>13806</v>
      </c>
      <c r="G1037">
        <f>_xlfn.IFNA(INDEX('Data-covid'!A:B,MATCH(Overview!A1037,'Data-covid'!A:A,0),2),0)</f>
        <v>22164</v>
      </c>
      <c r="H1037">
        <f>INDEX('Data-weather-dates'!D:F,MATCH(Overview!A1037,'Data-weather-dates'!D:D,0),3)</f>
        <v>1</v>
      </c>
      <c r="I1037">
        <f>INDEX('Data-holidays'!A:B,MATCH(Overview!A1037,'Data-holidays'!A:A,0),2)</f>
        <v>0</v>
      </c>
    </row>
    <row r="1038" spans="1:9" x14ac:dyDescent="0.2">
      <c r="A1038" s="2">
        <v>43919</v>
      </c>
      <c r="B1038">
        <f>INDEX('Data-monthly'!A:B,MATCH(_xlfn.NUMBERVALUE(_xlfn.CONCAT(YEAR(A1038),IF(MONTH(A1038)&lt;10,_xlfn.CONCAT("0",MONTH(A1038)),MONTH(A1038)))),'Data-monthly'!A:A,0),2)</f>
        <v>2.4620000000000002</v>
      </c>
      <c r="C1038">
        <f>INDEX('Data-monthly'!A:C,MATCH(_xlfn.NUMBERVALUE(_xlfn.CONCAT(YEAR(A1038),IF(MONTH(A1038)&lt;10,_xlfn.CONCAT("0",MONTH(A1038)),MONTH(A1038)))),'Data-monthly'!A:A,0),3)</f>
        <v>89.1</v>
      </c>
      <c r="D1038">
        <f>INDEX('Data-monthly'!A:D,MATCH(_xlfn.NUMBERVALUE(_xlfn.CONCAT(YEAR(A1038),IF(MONTH(A1038)&lt;10,_xlfn.CONCAT("0",MONTH(A1038)),MONTH(A1038)))),'Data-monthly'!A:A,0),4)</f>
        <v>4.4000000000000004</v>
      </c>
      <c r="E1038">
        <f>INDEX('Data-monthly'!A:E,MATCH(_xlfn.NUMBERVALUE(_xlfn.CONCAT(YEAR(A1038),IF(MONTH(A1038)&lt;10,_xlfn.CONCAT("0",MONTH(A1038)),MONTH(A1038)))),'Data-monthly'!A:A,0),5)</f>
        <v>1.54E-2</v>
      </c>
      <c r="F1038" s="4">
        <f>INDEX('Data-monthly'!A:F,MATCH(_xlfn.NUMBERVALUE(_xlfn.CONCAT(YEAR(A1038),IF(MONTH(A1038)&lt;10,_xlfn.CONCAT("0",MONTH(A1038)),MONTH(A1038)))),'Data-monthly'!A:A,0),6)</f>
        <v>13806</v>
      </c>
      <c r="G1038">
        <f>_xlfn.IFNA(INDEX('Data-covid'!A:B,MATCH(Overview!A1038,'Data-covid'!A:A,0),2),0)</f>
        <v>16127</v>
      </c>
      <c r="H1038">
        <f>INDEX('Data-weather-dates'!D:F,MATCH(Overview!A1038,'Data-weather-dates'!D:D,0),3)</f>
        <v>0</v>
      </c>
      <c r="I1038">
        <f>INDEX('Data-holidays'!A:B,MATCH(Overview!A1038,'Data-holidays'!A:A,0),2)</f>
        <v>0</v>
      </c>
    </row>
    <row r="1039" spans="1:9" x14ac:dyDescent="0.2">
      <c r="A1039" s="2">
        <v>43920</v>
      </c>
      <c r="B1039">
        <f>INDEX('Data-monthly'!A:B,MATCH(_xlfn.NUMBERVALUE(_xlfn.CONCAT(YEAR(A1039),IF(MONTH(A1039)&lt;10,_xlfn.CONCAT("0",MONTH(A1039)),MONTH(A1039)))),'Data-monthly'!A:A,0),2)</f>
        <v>2.4620000000000002</v>
      </c>
      <c r="C1039">
        <f>INDEX('Data-monthly'!A:C,MATCH(_xlfn.NUMBERVALUE(_xlfn.CONCAT(YEAR(A1039),IF(MONTH(A1039)&lt;10,_xlfn.CONCAT("0",MONTH(A1039)),MONTH(A1039)))),'Data-monthly'!A:A,0),3)</f>
        <v>89.1</v>
      </c>
      <c r="D1039">
        <f>INDEX('Data-monthly'!A:D,MATCH(_xlfn.NUMBERVALUE(_xlfn.CONCAT(YEAR(A1039),IF(MONTH(A1039)&lt;10,_xlfn.CONCAT("0",MONTH(A1039)),MONTH(A1039)))),'Data-monthly'!A:A,0),4)</f>
        <v>4.4000000000000004</v>
      </c>
      <c r="E1039">
        <f>INDEX('Data-monthly'!A:E,MATCH(_xlfn.NUMBERVALUE(_xlfn.CONCAT(YEAR(A1039),IF(MONTH(A1039)&lt;10,_xlfn.CONCAT("0",MONTH(A1039)),MONTH(A1039)))),'Data-monthly'!A:A,0),5)</f>
        <v>1.54E-2</v>
      </c>
      <c r="F1039" s="4">
        <f>INDEX('Data-monthly'!A:F,MATCH(_xlfn.NUMBERVALUE(_xlfn.CONCAT(YEAR(A1039),IF(MONTH(A1039)&lt;10,_xlfn.CONCAT("0",MONTH(A1039)),MONTH(A1039)))),'Data-monthly'!A:A,0),6)</f>
        <v>13806</v>
      </c>
      <c r="G1039">
        <f>_xlfn.IFNA(INDEX('Data-covid'!A:B,MATCH(Overview!A1039,'Data-covid'!A:A,0),2),0)</f>
        <v>22154</v>
      </c>
      <c r="H1039">
        <f>INDEX('Data-weather-dates'!D:F,MATCH(Overview!A1039,'Data-weather-dates'!D:D,0),3)</f>
        <v>0</v>
      </c>
      <c r="I1039">
        <f>INDEX('Data-holidays'!A:B,MATCH(Overview!A1039,'Data-holidays'!A:A,0),2)</f>
        <v>0</v>
      </c>
    </row>
    <row r="1040" spans="1:9" x14ac:dyDescent="0.2">
      <c r="A1040" s="2">
        <v>43921</v>
      </c>
      <c r="B1040">
        <f>INDEX('Data-monthly'!A:B,MATCH(_xlfn.NUMBERVALUE(_xlfn.CONCAT(YEAR(A1040),IF(MONTH(A1040)&lt;10,_xlfn.CONCAT("0",MONTH(A1040)),MONTH(A1040)))),'Data-monthly'!A:A,0),2)</f>
        <v>2.4620000000000002</v>
      </c>
      <c r="C1040">
        <f>INDEX('Data-monthly'!A:C,MATCH(_xlfn.NUMBERVALUE(_xlfn.CONCAT(YEAR(A1040),IF(MONTH(A1040)&lt;10,_xlfn.CONCAT("0",MONTH(A1040)),MONTH(A1040)))),'Data-monthly'!A:A,0),3)</f>
        <v>89.1</v>
      </c>
      <c r="D1040">
        <f>INDEX('Data-monthly'!A:D,MATCH(_xlfn.NUMBERVALUE(_xlfn.CONCAT(YEAR(A1040),IF(MONTH(A1040)&lt;10,_xlfn.CONCAT("0",MONTH(A1040)),MONTH(A1040)))),'Data-monthly'!A:A,0),4)</f>
        <v>4.4000000000000004</v>
      </c>
      <c r="E1040">
        <f>INDEX('Data-monthly'!A:E,MATCH(_xlfn.NUMBERVALUE(_xlfn.CONCAT(YEAR(A1040),IF(MONTH(A1040)&lt;10,_xlfn.CONCAT("0",MONTH(A1040)),MONTH(A1040)))),'Data-monthly'!A:A,0),5)</f>
        <v>1.54E-2</v>
      </c>
      <c r="F1040" s="4">
        <f>INDEX('Data-monthly'!A:F,MATCH(_xlfn.NUMBERVALUE(_xlfn.CONCAT(YEAR(A1040),IF(MONTH(A1040)&lt;10,_xlfn.CONCAT("0",MONTH(A1040)),MONTH(A1040)))),'Data-monthly'!A:A,0),6)</f>
        <v>13806</v>
      </c>
      <c r="G1040">
        <f>_xlfn.IFNA(INDEX('Data-covid'!A:B,MATCH(Overview!A1040,'Data-covid'!A:A,0),2),0)</f>
        <v>26381</v>
      </c>
      <c r="H1040">
        <f>INDEX('Data-weather-dates'!D:F,MATCH(Overview!A1040,'Data-weather-dates'!D:D,0),3)</f>
        <v>0</v>
      </c>
      <c r="I1040">
        <f>INDEX('Data-holidays'!A:B,MATCH(Overview!A1040,'Data-holidays'!A:A,0),2)</f>
        <v>0</v>
      </c>
    </row>
    <row r="1041" spans="1:9" x14ac:dyDescent="0.2">
      <c r="A1041" s="2">
        <v>43922</v>
      </c>
      <c r="B1041">
        <f>INDEX('Data-monthly'!A:B,MATCH(_xlfn.NUMBERVALUE(_xlfn.CONCAT(YEAR(A1041),IF(MONTH(A1041)&lt;10,_xlfn.CONCAT("0",MONTH(A1041)),MONTH(A1041)))),'Data-monthly'!A:A,0),2)</f>
        <v>3.0950000000000002</v>
      </c>
      <c r="C1041">
        <f>INDEX('Data-monthly'!A:C,MATCH(_xlfn.NUMBERVALUE(_xlfn.CONCAT(YEAR(A1041),IF(MONTH(A1041)&lt;10,_xlfn.CONCAT("0",MONTH(A1041)),MONTH(A1041)))),'Data-monthly'!A:A,0),3)</f>
        <v>71.8</v>
      </c>
      <c r="D1041">
        <f>INDEX('Data-monthly'!A:D,MATCH(_xlfn.NUMBERVALUE(_xlfn.CONCAT(YEAR(A1041),IF(MONTH(A1041)&lt;10,_xlfn.CONCAT("0",MONTH(A1041)),MONTH(A1041)))),'Data-monthly'!A:A,0),4)</f>
        <v>14.7</v>
      </c>
      <c r="E1041">
        <f>INDEX('Data-monthly'!A:E,MATCH(_xlfn.NUMBERVALUE(_xlfn.CONCAT(YEAR(A1041),IF(MONTH(A1041)&lt;10,_xlfn.CONCAT("0",MONTH(A1041)),MONTH(A1041)))),'Data-monthly'!A:A,0),5)</f>
        <v>3.3E-3</v>
      </c>
      <c r="F1041" s="4">
        <f>INDEX('Data-monthly'!A:F,MATCH(_xlfn.NUMBERVALUE(_xlfn.CONCAT(YEAR(A1041),IF(MONTH(A1041)&lt;10,_xlfn.CONCAT("0",MONTH(A1041)),MONTH(A1041)))),'Data-monthly'!A:A,0),6)</f>
        <v>12082.4</v>
      </c>
      <c r="G1041">
        <f>_xlfn.IFNA(INDEX('Data-covid'!A:B,MATCH(Overview!A1041,'Data-covid'!A:A,0),2),0)</f>
        <v>35814</v>
      </c>
      <c r="H1041">
        <f>INDEX('Data-weather-dates'!D:F,MATCH(Overview!A1041,'Data-weather-dates'!D:D,0),3)</f>
        <v>0</v>
      </c>
      <c r="I1041">
        <f>INDEX('Data-holidays'!A:B,MATCH(Overview!A1041,'Data-holidays'!A:A,0),2)</f>
        <v>0</v>
      </c>
    </row>
    <row r="1042" spans="1:9" x14ac:dyDescent="0.2">
      <c r="A1042" s="2">
        <v>43923</v>
      </c>
      <c r="B1042">
        <f>INDEX('Data-monthly'!A:B,MATCH(_xlfn.NUMBERVALUE(_xlfn.CONCAT(YEAR(A1042),IF(MONTH(A1042)&lt;10,_xlfn.CONCAT("0",MONTH(A1042)),MONTH(A1042)))),'Data-monthly'!A:A,0),2)</f>
        <v>3.0950000000000002</v>
      </c>
      <c r="C1042">
        <f>INDEX('Data-monthly'!A:C,MATCH(_xlfn.NUMBERVALUE(_xlfn.CONCAT(YEAR(A1042),IF(MONTH(A1042)&lt;10,_xlfn.CONCAT("0",MONTH(A1042)),MONTH(A1042)))),'Data-monthly'!A:A,0),3)</f>
        <v>71.8</v>
      </c>
      <c r="D1042">
        <f>INDEX('Data-monthly'!A:D,MATCH(_xlfn.NUMBERVALUE(_xlfn.CONCAT(YEAR(A1042),IF(MONTH(A1042)&lt;10,_xlfn.CONCAT("0",MONTH(A1042)),MONTH(A1042)))),'Data-monthly'!A:A,0),4)</f>
        <v>14.7</v>
      </c>
      <c r="E1042">
        <f>INDEX('Data-monthly'!A:E,MATCH(_xlfn.NUMBERVALUE(_xlfn.CONCAT(YEAR(A1042),IF(MONTH(A1042)&lt;10,_xlfn.CONCAT("0",MONTH(A1042)),MONTH(A1042)))),'Data-monthly'!A:A,0),5)</f>
        <v>3.3E-3</v>
      </c>
      <c r="F1042" s="4">
        <f>INDEX('Data-monthly'!A:F,MATCH(_xlfn.NUMBERVALUE(_xlfn.CONCAT(YEAR(A1042),IF(MONTH(A1042)&lt;10,_xlfn.CONCAT("0",MONTH(A1042)),MONTH(A1042)))),'Data-monthly'!A:A,0),6)</f>
        <v>12082.4</v>
      </c>
      <c r="G1042">
        <f>_xlfn.IFNA(INDEX('Data-covid'!A:B,MATCH(Overview!A1042,'Data-covid'!A:A,0),2),0)</f>
        <v>32276</v>
      </c>
      <c r="H1042">
        <f>INDEX('Data-weather-dates'!D:F,MATCH(Overview!A1042,'Data-weather-dates'!D:D,0),3)</f>
        <v>0</v>
      </c>
      <c r="I1042">
        <f>INDEX('Data-holidays'!A:B,MATCH(Overview!A1042,'Data-holidays'!A:A,0),2)</f>
        <v>0</v>
      </c>
    </row>
    <row r="1043" spans="1:9" x14ac:dyDescent="0.2">
      <c r="A1043" s="2">
        <v>43924</v>
      </c>
      <c r="B1043">
        <f>INDEX('Data-monthly'!A:B,MATCH(_xlfn.NUMBERVALUE(_xlfn.CONCAT(YEAR(A1043),IF(MONTH(A1043)&lt;10,_xlfn.CONCAT("0",MONTH(A1043)),MONTH(A1043)))),'Data-monthly'!A:A,0),2)</f>
        <v>3.0950000000000002</v>
      </c>
      <c r="C1043">
        <f>INDEX('Data-monthly'!A:C,MATCH(_xlfn.NUMBERVALUE(_xlfn.CONCAT(YEAR(A1043),IF(MONTH(A1043)&lt;10,_xlfn.CONCAT("0",MONTH(A1043)),MONTH(A1043)))),'Data-monthly'!A:A,0),3)</f>
        <v>71.8</v>
      </c>
      <c r="D1043">
        <f>INDEX('Data-monthly'!A:D,MATCH(_xlfn.NUMBERVALUE(_xlfn.CONCAT(YEAR(A1043),IF(MONTH(A1043)&lt;10,_xlfn.CONCAT("0",MONTH(A1043)),MONTH(A1043)))),'Data-monthly'!A:A,0),4)</f>
        <v>14.7</v>
      </c>
      <c r="E1043">
        <f>INDEX('Data-monthly'!A:E,MATCH(_xlfn.NUMBERVALUE(_xlfn.CONCAT(YEAR(A1043),IF(MONTH(A1043)&lt;10,_xlfn.CONCAT("0",MONTH(A1043)),MONTH(A1043)))),'Data-monthly'!A:A,0),5)</f>
        <v>3.3E-3</v>
      </c>
      <c r="F1043" s="4">
        <f>INDEX('Data-monthly'!A:F,MATCH(_xlfn.NUMBERVALUE(_xlfn.CONCAT(YEAR(A1043),IF(MONTH(A1043)&lt;10,_xlfn.CONCAT("0",MONTH(A1043)),MONTH(A1043)))),'Data-monthly'!A:A,0),6)</f>
        <v>12082.4</v>
      </c>
      <c r="G1043">
        <f>_xlfn.IFNA(INDEX('Data-covid'!A:B,MATCH(Overview!A1043,'Data-covid'!A:A,0),2),0)</f>
        <v>32440</v>
      </c>
      <c r="H1043">
        <f>INDEX('Data-weather-dates'!D:F,MATCH(Overview!A1043,'Data-weather-dates'!D:D,0),3)</f>
        <v>0</v>
      </c>
      <c r="I1043">
        <f>INDEX('Data-holidays'!A:B,MATCH(Overview!A1043,'Data-holidays'!A:A,0),2)</f>
        <v>0</v>
      </c>
    </row>
    <row r="1044" spans="1:9" x14ac:dyDescent="0.2">
      <c r="A1044" s="2">
        <v>43925</v>
      </c>
      <c r="B1044">
        <f>INDEX('Data-monthly'!A:B,MATCH(_xlfn.NUMBERVALUE(_xlfn.CONCAT(YEAR(A1044),IF(MONTH(A1044)&lt;10,_xlfn.CONCAT("0",MONTH(A1044)),MONTH(A1044)))),'Data-monthly'!A:A,0),2)</f>
        <v>3.0950000000000002</v>
      </c>
      <c r="C1044">
        <f>INDEX('Data-monthly'!A:C,MATCH(_xlfn.NUMBERVALUE(_xlfn.CONCAT(YEAR(A1044),IF(MONTH(A1044)&lt;10,_xlfn.CONCAT("0",MONTH(A1044)),MONTH(A1044)))),'Data-monthly'!A:A,0),3)</f>
        <v>71.8</v>
      </c>
      <c r="D1044">
        <f>INDEX('Data-monthly'!A:D,MATCH(_xlfn.NUMBERVALUE(_xlfn.CONCAT(YEAR(A1044),IF(MONTH(A1044)&lt;10,_xlfn.CONCAT("0",MONTH(A1044)),MONTH(A1044)))),'Data-monthly'!A:A,0),4)</f>
        <v>14.7</v>
      </c>
      <c r="E1044">
        <f>INDEX('Data-monthly'!A:E,MATCH(_xlfn.NUMBERVALUE(_xlfn.CONCAT(YEAR(A1044),IF(MONTH(A1044)&lt;10,_xlfn.CONCAT("0",MONTH(A1044)),MONTH(A1044)))),'Data-monthly'!A:A,0),5)</f>
        <v>3.3E-3</v>
      </c>
      <c r="F1044" s="4">
        <f>INDEX('Data-monthly'!A:F,MATCH(_xlfn.NUMBERVALUE(_xlfn.CONCAT(YEAR(A1044),IF(MONTH(A1044)&lt;10,_xlfn.CONCAT("0",MONTH(A1044)),MONTH(A1044)))),'Data-monthly'!A:A,0),6)</f>
        <v>12082.4</v>
      </c>
      <c r="G1044">
        <f>_xlfn.IFNA(INDEX('Data-covid'!A:B,MATCH(Overview!A1044,'Data-covid'!A:A,0),2),0)</f>
        <v>31719</v>
      </c>
      <c r="H1044">
        <f>INDEX('Data-weather-dates'!D:F,MATCH(Overview!A1044,'Data-weather-dates'!D:D,0),3)</f>
        <v>0</v>
      </c>
      <c r="I1044">
        <f>INDEX('Data-holidays'!A:B,MATCH(Overview!A1044,'Data-holidays'!A:A,0),2)</f>
        <v>0</v>
      </c>
    </row>
    <row r="1045" spans="1:9" x14ac:dyDescent="0.2">
      <c r="A1045" s="2">
        <v>43926</v>
      </c>
      <c r="B1045">
        <f>INDEX('Data-monthly'!A:B,MATCH(_xlfn.NUMBERVALUE(_xlfn.CONCAT(YEAR(A1045),IF(MONTH(A1045)&lt;10,_xlfn.CONCAT("0",MONTH(A1045)),MONTH(A1045)))),'Data-monthly'!A:A,0),2)</f>
        <v>3.0950000000000002</v>
      </c>
      <c r="C1045">
        <f>INDEX('Data-monthly'!A:C,MATCH(_xlfn.NUMBERVALUE(_xlfn.CONCAT(YEAR(A1045),IF(MONTH(A1045)&lt;10,_xlfn.CONCAT("0",MONTH(A1045)),MONTH(A1045)))),'Data-monthly'!A:A,0),3)</f>
        <v>71.8</v>
      </c>
      <c r="D1045">
        <f>INDEX('Data-monthly'!A:D,MATCH(_xlfn.NUMBERVALUE(_xlfn.CONCAT(YEAR(A1045),IF(MONTH(A1045)&lt;10,_xlfn.CONCAT("0",MONTH(A1045)),MONTH(A1045)))),'Data-monthly'!A:A,0),4)</f>
        <v>14.7</v>
      </c>
      <c r="E1045">
        <f>INDEX('Data-monthly'!A:E,MATCH(_xlfn.NUMBERVALUE(_xlfn.CONCAT(YEAR(A1045),IF(MONTH(A1045)&lt;10,_xlfn.CONCAT("0",MONTH(A1045)),MONTH(A1045)))),'Data-monthly'!A:A,0),5)</f>
        <v>3.3E-3</v>
      </c>
      <c r="F1045" s="4">
        <f>INDEX('Data-monthly'!A:F,MATCH(_xlfn.NUMBERVALUE(_xlfn.CONCAT(YEAR(A1045),IF(MONTH(A1045)&lt;10,_xlfn.CONCAT("0",MONTH(A1045)),MONTH(A1045)))),'Data-monthly'!A:A,0),6)</f>
        <v>12082.4</v>
      </c>
      <c r="G1045">
        <f>_xlfn.IFNA(INDEX('Data-covid'!A:B,MATCH(Overview!A1045,'Data-covid'!A:A,0),2),0)</f>
        <v>28775</v>
      </c>
      <c r="H1045">
        <f>INDEX('Data-weather-dates'!D:F,MATCH(Overview!A1045,'Data-weather-dates'!D:D,0),3)</f>
        <v>0</v>
      </c>
      <c r="I1045">
        <f>INDEX('Data-holidays'!A:B,MATCH(Overview!A1045,'Data-holidays'!A:A,0),2)</f>
        <v>0</v>
      </c>
    </row>
    <row r="1046" spans="1:9" x14ac:dyDescent="0.2">
      <c r="A1046" s="2">
        <v>43927</v>
      </c>
      <c r="B1046">
        <f>INDEX('Data-monthly'!A:B,MATCH(_xlfn.NUMBERVALUE(_xlfn.CONCAT(YEAR(A1046),IF(MONTH(A1046)&lt;10,_xlfn.CONCAT("0",MONTH(A1046)),MONTH(A1046)))),'Data-monthly'!A:A,0),2)</f>
        <v>3.0950000000000002</v>
      </c>
      <c r="C1046">
        <f>INDEX('Data-monthly'!A:C,MATCH(_xlfn.NUMBERVALUE(_xlfn.CONCAT(YEAR(A1046),IF(MONTH(A1046)&lt;10,_xlfn.CONCAT("0",MONTH(A1046)),MONTH(A1046)))),'Data-monthly'!A:A,0),3)</f>
        <v>71.8</v>
      </c>
      <c r="D1046">
        <f>INDEX('Data-monthly'!A:D,MATCH(_xlfn.NUMBERVALUE(_xlfn.CONCAT(YEAR(A1046),IF(MONTH(A1046)&lt;10,_xlfn.CONCAT("0",MONTH(A1046)),MONTH(A1046)))),'Data-monthly'!A:A,0),4)</f>
        <v>14.7</v>
      </c>
      <c r="E1046">
        <f>INDEX('Data-monthly'!A:E,MATCH(_xlfn.NUMBERVALUE(_xlfn.CONCAT(YEAR(A1046),IF(MONTH(A1046)&lt;10,_xlfn.CONCAT("0",MONTH(A1046)),MONTH(A1046)))),'Data-monthly'!A:A,0),5)</f>
        <v>3.3E-3</v>
      </c>
      <c r="F1046" s="4">
        <f>INDEX('Data-monthly'!A:F,MATCH(_xlfn.NUMBERVALUE(_xlfn.CONCAT(YEAR(A1046),IF(MONTH(A1046)&lt;10,_xlfn.CONCAT("0",MONTH(A1046)),MONTH(A1046)))),'Data-monthly'!A:A,0),6)</f>
        <v>12082.4</v>
      </c>
      <c r="G1046">
        <f>_xlfn.IFNA(INDEX('Data-covid'!A:B,MATCH(Overview!A1046,'Data-covid'!A:A,0),2),0)</f>
        <v>31991</v>
      </c>
      <c r="H1046">
        <f>INDEX('Data-weather-dates'!D:F,MATCH(Overview!A1046,'Data-weather-dates'!D:D,0),3)</f>
        <v>0</v>
      </c>
      <c r="I1046">
        <f>INDEX('Data-holidays'!A:B,MATCH(Overview!A1046,'Data-holidays'!A:A,0),2)</f>
        <v>0</v>
      </c>
    </row>
    <row r="1047" spans="1:9" x14ac:dyDescent="0.2">
      <c r="A1047" s="2">
        <v>43928</v>
      </c>
      <c r="B1047">
        <f>INDEX('Data-monthly'!A:B,MATCH(_xlfn.NUMBERVALUE(_xlfn.CONCAT(YEAR(A1047),IF(MONTH(A1047)&lt;10,_xlfn.CONCAT("0",MONTH(A1047)),MONTH(A1047)))),'Data-monthly'!A:A,0),2)</f>
        <v>3.0950000000000002</v>
      </c>
      <c r="C1047">
        <f>INDEX('Data-monthly'!A:C,MATCH(_xlfn.NUMBERVALUE(_xlfn.CONCAT(YEAR(A1047),IF(MONTH(A1047)&lt;10,_xlfn.CONCAT("0",MONTH(A1047)),MONTH(A1047)))),'Data-monthly'!A:A,0),3)</f>
        <v>71.8</v>
      </c>
      <c r="D1047">
        <f>INDEX('Data-monthly'!A:D,MATCH(_xlfn.NUMBERVALUE(_xlfn.CONCAT(YEAR(A1047),IF(MONTH(A1047)&lt;10,_xlfn.CONCAT("0",MONTH(A1047)),MONTH(A1047)))),'Data-monthly'!A:A,0),4)</f>
        <v>14.7</v>
      </c>
      <c r="E1047">
        <f>INDEX('Data-monthly'!A:E,MATCH(_xlfn.NUMBERVALUE(_xlfn.CONCAT(YEAR(A1047),IF(MONTH(A1047)&lt;10,_xlfn.CONCAT("0",MONTH(A1047)),MONTH(A1047)))),'Data-monthly'!A:A,0),5)</f>
        <v>3.3E-3</v>
      </c>
      <c r="F1047" s="4">
        <f>INDEX('Data-monthly'!A:F,MATCH(_xlfn.NUMBERVALUE(_xlfn.CONCAT(YEAR(A1047),IF(MONTH(A1047)&lt;10,_xlfn.CONCAT("0",MONTH(A1047)),MONTH(A1047)))),'Data-monthly'!A:A,0),6)</f>
        <v>12082.4</v>
      </c>
      <c r="G1047">
        <f>_xlfn.IFNA(INDEX('Data-covid'!A:B,MATCH(Overview!A1047,'Data-covid'!A:A,0),2),0)</f>
        <v>30150</v>
      </c>
      <c r="H1047">
        <f>INDEX('Data-weather-dates'!D:F,MATCH(Overview!A1047,'Data-weather-dates'!D:D,0),3)</f>
        <v>1</v>
      </c>
      <c r="I1047">
        <f>INDEX('Data-holidays'!A:B,MATCH(Overview!A1047,'Data-holidays'!A:A,0),2)</f>
        <v>0</v>
      </c>
    </row>
    <row r="1048" spans="1:9" x14ac:dyDescent="0.2">
      <c r="A1048" s="2">
        <v>43929</v>
      </c>
      <c r="B1048">
        <f>INDEX('Data-monthly'!A:B,MATCH(_xlfn.NUMBERVALUE(_xlfn.CONCAT(YEAR(A1048),IF(MONTH(A1048)&lt;10,_xlfn.CONCAT("0",MONTH(A1048)),MONTH(A1048)))),'Data-monthly'!A:A,0),2)</f>
        <v>3.0950000000000002</v>
      </c>
      <c r="C1048">
        <f>INDEX('Data-monthly'!A:C,MATCH(_xlfn.NUMBERVALUE(_xlfn.CONCAT(YEAR(A1048),IF(MONTH(A1048)&lt;10,_xlfn.CONCAT("0",MONTH(A1048)),MONTH(A1048)))),'Data-monthly'!A:A,0),3)</f>
        <v>71.8</v>
      </c>
      <c r="D1048">
        <f>INDEX('Data-monthly'!A:D,MATCH(_xlfn.NUMBERVALUE(_xlfn.CONCAT(YEAR(A1048),IF(MONTH(A1048)&lt;10,_xlfn.CONCAT("0",MONTH(A1048)),MONTH(A1048)))),'Data-monthly'!A:A,0),4)</f>
        <v>14.7</v>
      </c>
      <c r="E1048">
        <f>INDEX('Data-monthly'!A:E,MATCH(_xlfn.NUMBERVALUE(_xlfn.CONCAT(YEAR(A1048),IF(MONTH(A1048)&lt;10,_xlfn.CONCAT("0",MONTH(A1048)),MONTH(A1048)))),'Data-monthly'!A:A,0),5)</f>
        <v>3.3E-3</v>
      </c>
      <c r="F1048" s="4">
        <f>INDEX('Data-monthly'!A:F,MATCH(_xlfn.NUMBERVALUE(_xlfn.CONCAT(YEAR(A1048),IF(MONTH(A1048)&lt;10,_xlfn.CONCAT("0",MONTH(A1048)),MONTH(A1048)))),'Data-monthly'!A:A,0),6)</f>
        <v>12082.4</v>
      </c>
      <c r="G1048">
        <f>_xlfn.IFNA(INDEX('Data-covid'!A:B,MATCH(Overview!A1048,'Data-covid'!A:A,0),2),0)</f>
        <v>31244</v>
      </c>
      <c r="H1048">
        <f>INDEX('Data-weather-dates'!D:F,MATCH(Overview!A1048,'Data-weather-dates'!D:D,0),3)</f>
        <v>1</v>
      </c>
      <c r="I1048">
        <f>INDEX('Data-holidays'!A:B,MATCH(Overview!A1048,'Data-holidays'!A:A,0),2)</f>
        <v>1</v>
      </c>
    </row>
    <row r="1049" spans="1:9" x14ac:dyDescent="0.2">
      <c r="A1049" s="2">
        <v>43930</v>
      </c>
      <c r="B1049">
        <f>INDEX('Data-monthly'!A:B,MATCH(_xlfn.NUMBERVALUE(_xlfn.CONCAT(YEAR(A1049),IF(MONTH(A1049)&lt;10,_xlfn.CONCAT("0",MONTH(A1049)),MONTH(A1049)))),'Data-monthly'!A:A,0),2)</f>
        <v>3.0950000000000002</v>
      </c>
      <c r="C1049">
        <f>INDEX('Data-monthly'!A:C,MATCH(_xlfn.NUMBERVALUE(_xlfn.CONCAT(YEAR(A1049),IF(MONTH(A1049)&lt;10,_xlfn.CONCAT("0",MONTH(A1049)),MONTH(A1049)))),'Data-monthly'!A:A,0),3)</f>
        <v>71.8</v>
      </c>
      <c r="D1049">
        <f>INDEX('Data-monthly'!A:D,MATCH(_xlfn.NUMBERVALUE(_xlfn.CONCAT(YEAR(A1049),IF(MONTH(A1049)&lt;10,_xlfn.CONCAT("0",MONTH(A1049)),MONTH(A1049)))),'Data-monthly'!A:A,0),4)</f>
        <v>14.7</v>
      </c>
      <c r="E1049">
        <f>INDEX('Data-monthly'!A:E,MATCH(_xlfn.NUMBERVALUE(_xlfn.CONCAT(YEAR(A1049),IF(MONTH(A1049)&lt;10,_xlfn.CONCAT("0",MONTH(A1049)),MONTH(A1049)))),'Data-monthly'!A:A,0),5)</f>
        <v>3.3E-3</v>
      </c>
      <c r="F1049" s="4">
        <f>INDEX('Data-monthly'!A:F,MATCH(_xlfn.NUMBERVALUE(_xlfn.CONCAT(YEAR(A1049),IF(MONTH(A1049)&lt;10,_xlfn.CONCAT("0",MONTH(A1049)),MONTH(A1049)))),'Data-monthly'!A:A,0),6)</f>
        <v>12082.4</v>
      </c>
      <c r="G1049">
        <f>_xlfn.IFNA(INDEX('Data-covid'!A:B,MATCH(Overview!A1049,'Data-covid'!A:A,0),2),0)</f>
        <v>36022</v>
      </c>
      <c r="H1049">
        <f>INDEX('Data-weather-dates'!D:F,MATCH(Overview!A1049,'Data-weather-dates'!D:D,0),3)</f>
        <v>0</v>
      </c>
      <c r="I1049">
        <f>INDEX('Data-holidays'!A:B,MATCH(Overview!A1049,'Data-holidays'!A:A,0),2)</f>
        <v>1</v>
      </c>
    </row>
    <row r="1050" spans="1:9" x14ac:dyDescent="0.2">
      <c r="A1050" s="2">
        <v>43931</v>
      </c>
      <c r="B1050">
        <f>INDEX('Data-monthly'!A:B,MATCH(_xlfn.NUMBERVALUE(_xlfn.CONCAT(YEAR(A1050),IF(MONTH(A1050)&lt;10,_xlfn.CONCAT("0",MONTH(A1050)),MONTH(A1050)))),'Data-monthly'!A:A,0),2)</f>
        <v>3.0950000000000002</v>
      </c>
      <c r="C1050">
        <f>INDEX('Data-monthly'!A:C,MATCH(_xlfn.NUMBERVALUE(_xlfn.CONCAT(YEAR(A1050),IF(MONTH(A1050)&lt;10,_xlfn.CONCAT("0",MONTH(A1050)),MONTH(A1050)))),'Data-monthly'!A:A,0),3)</f>
        <v>71.8</v>
      </c>
      <c r="D1050">
        <f>INDEX('Data-monthly'!A:D,MATCH(_xlfn.NUMBERVALUE(_xlfn.CONCAT(YEAR(A1050),IF(MONTH(A1050)&lt;10,_xlfn.CONCAT("0",MONTH(A1050)),MONTH(A1050)))),'Data-monthly'!A:A,0),4)</f>
        <v>14.7</v>
      </c>
      <c r="E1050">
        <f>INDEX('Data-monthly'!A:E,MATCH(_xlfn.NUMBERVALUE(_xlfn.CONCAT(YEAR(A1050),IF(MONTH(A1050)&lt;10,_xlfn.CONCAT("0",MONTH(A1050)),MONTH(A1050)))),'Data-monthly'!A:A,0),5)</f>
        <v>3.3E-3</v>
      </c>
      <c r="F1050" s="4">
        <f>INDEX('Data-monthly'!A:F,MATCH(_xlfn.NUMBERVALUE(_xlfn.CONCAT(YEAR(A1050),IF(MONTH(A1050)&lt;10,_xlfn.CONCAT("0",MONTH(A1050)),MONTH(A1050)))),'Data-monthly'!A:A,0),6)</f>
        <v>12082.4</v>
      </c>
      <c r="G1050">
        <f>_xlfn.IFNA(INDEX('Data-covid'!A:B,MATCH(Overview!A1050,'Data-covid'!A:A,0),2),0)</f>
        <v>34189</v>
      </c>
      <c r="H1050">
        <f>INDEX('Data-weather-dates'!D:F,MATCH(Overview!A1050,'Data-weather-dates'!D:D,0),3)</f>
        <v>0</v>
      </c>
      <c r="I1050">
        <f>INDEX('Data-holidays'!A:B,MATCH(Overview!A1050,'Data-holidays'!A:A,0),2)</f>
        <v>1</v>
      </c>
    </row>
    <row r="1051" spans="1:9" x14ac:dyDescent="0.2">
      <c r="A1051" s="2">
        <v>43932</v>
      </c>
      <c r="B1051">
        <f>INDEX('Data-monthly'!A:B,MATCH(_xlfn.NUMBERVALUE(_xlfn.CONCAT(YEAR(A1051),IF(MONTH(A1051)&lt;10,_xlfn.CONCAT("0",MONTH(A1051)),MONTH(A1051)))),'Data-monthly'!A:A,0),2)</f>
        <v>3.0950000000000002</v>
      </c>
      <c r="C1051">
        <f>INDEX('Data-monthly'!A:C,MATCH(_xlfn.NUMBERVALUE(_xlfn.CONCAT(YEAR(A1051),IF(MONTH(A1051)&lt;10,_xlfn.CONCAT("0",MONTH(A1051)),MONTH(A1051)))),'Data-monthly'!A:A,0),3)</f>
        <v>71.8</v>
      </c>
      <c r="D1051">
        <f>INDEX('Data-monthly'!A:D,MATCH(_xlfn.NUMBERVALUE(_xlfn.CONCAT(YEAR(A1051),IF(MONTH(A1051)&lt;10,_xlfn.CONCAT("0",MONTH(A1051)),MONTH(A1051)))),'Data-monthly'!A:A,0),4)</f>
        <v>14.7</v>
      </c>
      <c r="E1051">
        <f>INDEX('Data-monthly'!A:E,MATCH(_xlfn.NUMBERVALUE(_xlfn.CONCAT(YEAR(A1051),IF(MONTH(A1051)&lt;10,_xlfn.CONCAT("0",MONTH(A1051)),MONTH(A1051)))),'Data-monthly'!A:A,0),5)</f>
        <v>3.3E-3</v>
      </c>
      <c r="F1051" s="4">
        <f>INDEX('Data-monthly'!A:F,MATCH(_xlfn.NUMBERVALUE(_xlfn.CONCAT(YEAR(A1051),IF(MONTH(A1051)&lt;10,_xlfn.CONCAT("0",MONTH(A1051)),MONTH(A1051)))),'Data-monthly'!A:A,0),6)</f>
        <v>12082.4</v>
      </c>
      <c r="G1051">
        <f>_xlfn.IFNA(INDEX('Data-covid'!A:B,MATCH(Overview!A1051,'Data-covid'!A:A,0),2),0)</f>
        <v>28979</v>
      </c>
      <c r="H1051">
        <f>INDEX('Data-weather-dates'!D:F,MATCH(Overview!A1051,'Data-weather-dates'!D:D,0),3)</f>
        <v>0</v>
      </c>
      <c r="I1051">
        <f>INDEX('Data-holidays'!A:B,MATCH(Overview!A1051,'Data-holidays'!A:A,0),2)</f>
        <v>1</v>
      </c>
    </row>
    <row r="1052" spans="1:9" x14ac:dyDescent="0.2">
      <c r="A1052" s="2">
        <v>43933</v>
      </c>
      <c r="B1052">
        <f>INDEX('Data-monthly'!A:B,MATCH(_xlfn.NUMBERVALUE(_xlfn.CONCAT(YEAR(A1052),IF(MONTH(A1052)&lt;10,_xlfn.CONCAT("0",MONTH(A1052)),MONTH(A1052)))),'Data-monthly'!A:A,0),2)</f>
        <v>3.0950000000000002</v>
      </c>
      <c r="C1052">
        <f>INDEX('Data-monthly'!A:C,MATCH(_xlfn.NUMBERVALUE(_xlfn.CONCAT(YEAR(A1052),IF(MONTH(A1052)&lt;10,_xlfn.CONCAT("0",MONTH(A1052)),MONTH(A1052)))),'Data-monthly'!A:A,0),3)</f>
        <v>71.8</v>
      </c>
      <c r="D1052">
        <f>INDEX('Data-monthly'!A:D,MATCH(_xlfn.NUMBERVALUE(_xlfn.CONCAT(YEAR(A1052),IF(MONTH(A1052)&lt;10,_xlfn.CONCAT("0",MONTH(A1052)),MONTH(A1052)))),'Data-monthly'!A:A,0),4)</f>
        <v>14.7</v>
      </c>
      <c r="E1052">
        <f>INDEX('Data-monthly'!A:E,MATCH(_xlfn.NUMBERVALUE(_xlfn.CONCAT(YEAR(A1052),IF(MONTH(A1052)&lt;10,_xlfn.CONCAT("0",MONTH(A1052)),MONTH(A1052)))),'Data-monthly'!A:A,0),5)</f>
        <v>3.3E-3</v>
      </c>
      <c r="F1052" s="4">
        <f>INDEX('Data-monthly'!A:F,MATCH(_xlfn.NUMBERVALUE(_xlfn.CONCAT(YEAR(A1052),IF(MONTH(A1052)&lt;10,_xlfn.CONCAT("0",MONTH(A1052)),MONTH(A1052)))),'Data-monthly'!A:A,0),6)</f>
        <v>12082.4</v>
      </c>
      <c r="G1052">
        <f>_xlfn.IFNA(INDEX('Data-covid'!A:B,MATCH(Overview!A1052,'Data-covid'!A:A,0),2),0)</f>
        <v>25858</v>
      </c>
      <c r="H1052">
        <f>INDEX('Data-weather-dates'!D:F,MATCH(Overview!A1052,'Data-weather-dates'!D:D,0),3)</f>
        <v>1</v>
      </c>
      <c r="I1052">
        <f>INDEX('Data-holidays'!A:B,MATCH(Overview!A1052,'Data-holidays'!A:A,0),2)</f>
        <v>1</v>
      </c>
    </row>
    <row r="1053" spans="1:9" x14ac:dyDescent="0.2">
      <c r="A1053" s="2">
        <v>43934</v>
      </c>
      <c r="B1053">
        <f>INDEX('Data-monthly'!A:B,MATCH(_xlfn.NUMBERVALUE(_xlfn.CONCAT(YEAR(A1053),IF(MONTH(A1053)&lt;10,_xlfn.CONCAT("0",MONTH(A1053)),MONTH(A1053)))),'Data-monthly'!A:A,0),2)</f>
        <v>3.0950000000000002</v>
      </c>
      <c r="C1053">
        <f>INDEX('Data-monthly'!A:C,MATCH(_xlfn.NUMBERVALUE(_xlfn.CONCAT(YEAR(A1053),IF(MONTH(A1053)&lt;10,_xlfn.CONCAT("0",MONTH(A1053)),MONTH(A1053)))),'Data-monthly'!A:A,0),3)</f>
        <v>71.8</v>
      </c>
      <c r="D1053">
        <f>INDEX('Data-monthly'!A:D,MATCH(_xlfn.NUMBERVALUE(_xlfn.CONCAT(YEAR(A1053),IF(MONTH(A1053)&lt;10,_xlfn.CONCAT("0",MONTH(A1053)),MONTH(A1053)))),'Data-monthly'!A:A,0),4)</f>
        <v>14.7</v>
      </c>
      <c r="E1053">
        <f>INDEX('Data-monthly'!A:E,MATCH(_xlfn.NUMBERVALUE(_xlfn.CONCAT(YEAR(A1053),IF(MONTH(A1053)&lt;10,_xlfn.CONCAT("0",MONTH(A1053)),MONTH(A1053)))),'Data-monthly'!A:A,0),5)</f>
        <v>3.3E-3</v>
      </c>
      <c r="F1053" s="4">
        <f>INDEX('Data-monthly'!A:F,MATCH(_xlfn.NUMBERVALUE(_xlfn.CONCAT(YEAR(A1053),IF(MONTH(A1053)&lt;10,_xlfn.CONCAT("0",MONTH(A1053)),MONTH(A1053)))),'Data-monthly'!A:A,0),6)</f>
        <v>12082.4</v>
      </c>
      <c r="G1053">
        <f>_xlfn.IFNA(INDEX('Data-covid'!A:B,MATCH(Overview!A1053,'Data-covid'!A:A,0),2),0)</f>
        <v>27244</v>
      </c>
      <c r="H1053">
        <f>INDEX('Data-weather-dates'!D:F,MATCH(Overview!A1053,'Data-weather-dates'!D:D,0),3)</f>
        <v>1</v>
      </c>
      <c r="I1053">
        <f>INDEX('Data-holidays'!A:B,MATCH(Overview!A1053,'Data-holidays'!A:A,0),2)</f>
        <v>0</v>
      </c>
    </row>
    <row r="1054" spans="1:9" x14ac:dyDescent="0.2">
      <c r="A1054" s="2">
        <v>43935</v>
      </c>
      <c r="B1054">
        <f>INDEX('Data-monthly'!A:B,MATCH(_xlfn.NUMBERVALUE(_xlfn.CONCAT(YEAR(A1054),IF(MONTH(A1054)&lt;10,_xlfn.CONCAT("0",MONTH(A1054)),MONTH(A1054)))),'Data-monthly'!A:A,0),2)</f>
        <v>3.0950000000000002</v>
      </c>
      <c r="C1054">
        <f>INDEX('Data-monthly'!A:C,MATCH(_xlfn.NUMBERVALUE(_xlfn.CONCAT(YEAR(A1054),IF(MONTH(A1054)&lt;10,_xlfn.CONCAT("0",MONTH(A1054)),MONTH(A1054)))),'Data-monthly'!A:A,0),3)</f>
        <v>71.8</v>
      </c>
      <c r="D1054">
        <f>INDEX('Data-monthly'!A:D,MATCH(_xlfn.NUMBERVALUE(_xlfn.CONCAT(YEAR(A1054),IF(MONTH(A1054)&lt;10,_xlfn.CONCAT("0",MONTH(A1054)),MONTH(A1054)))),'Data-monthly'!A:A,0),4)</f>
        <v>14.7</v>
      </c>
      <c r="E1054">
        <f>INDEX('Data-monthly'!A:E,MATCH(_xlfn.NUMBERVALUE(_xlfn.CONCAT(YEAR(A1054),IF(MONTH(A1054)&lt;10,_xlfn.CONCAT("0",MONTH(A1054)),MONTH(A1054)))),'Data-monthly'!A:A,0),5)</f>
        <v>3.3E-3</v>
      </c>
      <c r="F1054" s="4">
        <f>INDEX('Data-monthly'!A:F,MATCH(_xlfn.NUMBERVALUE(_xlfn.CONCAT(YEAR(A1054),IF(MONTH(A1054)&lt;10,_xlfn.CONCAT("0",MONTH(A1054)),MONTH(A1054)))),'Data-monthly'!A:A,0),6)</f>
        <v>12082.4</v>
      </c>
      <c r="G1054">
        <f>_xlfn.IFNA(INDEX('Data-covid'!A:B,MATCH(Overview!A1054,'Data-covid'!A:A,0),2),0)</f>
        <v>28497</v>
      </c>
      <c r="H1054">
        <f>INDEX('Data-weather-dates'!D:F,MATCH(Overview!A1054,'Data-weather-dates'!D:D,0),3)</f>
        <v>0</v>
      </c>
      <c r="I1054">
        <f>INDEX('Data-holidays'!A:B,MATCH(Overview!A1054,'Data-holidays'!A:A,0),2)</f>
        <v>0</v>
      </c>
    </row>
    <row r="1055" spans="1:9" x14ac:dyDescent="0.2">
      <c r="A1055" s="2">
        <v>43936</v>
      </c>
      <c r="B1055">
        <f>INDEX('Data-monthly'!A:B,MATCH(_xlfn.NUMBERVALUE(_xlfn.CONCAT(YEAR(A1055),IF(MONTH(A1055)&lt;10,_xlfn.CONCAT("0",MONTH(A1055)),MONTH(A1055)))),'Data-monthly'!A:A,0),2)</f>
        <v>3.0950000000000002</v>
      </c>
      <c r="C1055">
        <f>INDEX('Data-monthly'!A:C,MATCH(_xlfn.NUMBERVALUE(_xlfn.CONCAT(YEAR(A1055),IF(MONTH(A1055)&lt;10,_xlfn.CONCAT("0",MONTH(A1055)),MONTH(A1055)))),'Data-monthly'!A:A,0),3)</f>
        <v>71.8</v>
      </c>
      <c r="D1055">
        <f>INDEX('Data-monthly'!A:D,MATCH(_xlfn.NUMBERVALUE(_xlfn.CONCAT(YEAR(A1055),IF(MONTH(A1055)&lt;10,_xlfn.CONCAT("0",MONTH(A1055)),MONTH(A1055)))),'Data-monthly'!A:A,0),4)</f>
        <v>14.7</v>
      </c>
      <c r="E1055">
        <f>INDEX('Data-monthly'!A:E,MATCH(_xlfn.NUMBERVALUE(_xlfn.CONCAT(YEAR(A1055),IF(MONTH(A1055)&lt;10,_xlfn.CONCAT("0",MONTH(A1055)),MONTH(A1055)))),'Data-monthly'!A:A,0),5)</f>
        <v>3.3E-3</v>
      </c>
      <c r="F1055" s="4">
        <f>INDEX('Data-monthly'!A:F,MATCH(_xlfn.NUMBERVALUE(_xlfn.CONCAT(YEAR(A1055),IF(MONTH(A1055)&lt;10,_xlfn.CONCAT("0",MONTH(A1055)),MONTH(A1055)))),'Data-monthly'!A:A,0),6)</f>
        <v>12082.4</v>
      </c>
      <c r="G1055">
        <f>_xlfn.IFNA(INDEX('Data-covid'!A:B,MATCH(Overview!A1055,'Data-covid'!A:A,0),2),0)</f>
        <v>26375</v>
      </c>
      <c r="H1055">
        <f>INDEX('Data-weather-dates'!D:F,MATCH(Overview!A1055,'Data-weather-dates'!D:D,0),3)</f>
        <v>0</v>
      </c>
      <c r="I1055">
        <f>INDEX('Data-holidays'!A:B,MATCH(Overview!A1055,'Data-holidays'!A:A,0),2)</f>
        <v>0</v>
      </c>
    </row>
    <row r="1056" spans="1:9" x14ac:dyDescent="0.2">
      <c r="A1056" s="2">
        <v>43937</v>
      </c>
      <c r="B1056">
        <f>INDEX('Data-monthly'!A:B,MATCH(_xlfn.NUMBERVALUE(_xlfn.CONCAT(YEAR(A1056),IF(MONTH(A1056)&lt;10,_xlfn.CONCAT("0",MONTH(A1056)),MONTH(A1056)))),'Data-monthly'!A:A,0),2)</f>
        <v>3.0950000000000002</v>
      </c>
      <c r="C1056">
        <f>INDEX('Data-monthly'!A:C,MATCH(_xlfn.NUMBERVALUE(_xlfn.CONCAT(YEAR(A1056),IF(MONTH(A1056)&lt;10,_xlfn.CONCAT("0",MONTH(A1056)),MONTH(A1056)))),'Data-monthly'!A:A,0),3)</f>
        <v>71.8</v>
      </c>
      <c r="D1056">
        <f>INDEX('Data-monthly'!A:D,MATCH(_xlfn.NUMBERVALUE(_xlfn.CONCAT(YEAR(A1056),IF(MONTH(A1056)&lt;10,_xlfn.CONCAT("0",MONTH(A1056)),MONTH(A1056)))),'Data-monthly'!A:A,0),4)</f>
        <v>14.7</v>
      </c>
      <c r="E1056">
        <f>INDEX('Data-monthly'!A:E,MATCH(_xlfn.NUMBERVALUE(_xlfn.CONCAT(YEAR(A1056),IF(MONTH(A1056)&lt;10,_xlfn.CONCAT("0",MONTH(A1056)),MONTH(A1056)))),'Data-monthly'!A:A,0),5)</f>
        <v>3.3E-3</v>
      </c>
      <c r="F1056" s="4">
        <f>INDEX('Data-monthly'!A:F,MATCH(_xlfn.NUMBERVALUE(_xlfn.CONCAT(YEAR(A1056),IF(MONTH(A1056)&lt;10,_xlfn.CONCAT("0",MONTH(A1056)),MONTH(A1056)))),'Data-monthly'!A:A,0),6)</f>
        <v>12082.4</v>
      </c>
      <c r="G1056">
        <f>_xlfn.IFNA(INDEX('Data-covid'!A:B,MATCH(Overview!A1056,'Data-covid'!A:A,0),2),0)</f>
        <v>29673</v>
      </c>
      <c r="H1056">
        <f>INDEX('Data-weather-dates'!D:F,MATCH(Overview!A1056,'Data-weather-dates'!D:D,0),3)</f>
        <v>0</v>
      </c>
      <c r="I1056">
        <f>INDEX('Data-holidays'!A:B,MATCH(Overview!A1056,'Data-holidays'!A:A,0),2)</f>
        <v>0</v>
      </c>
    </row>
    <row r="1057" spans="1:9" x14ac:dyDescent="0.2">
      <c r="A1057" s="2">
        <v>43938</v>
      </c>
      <c r="B1057">
        <f>INDEX('Data-monthly'!A:B,MATCH(_xlfn.NUMBERVALUE(_xlfn.CONCAT(YEAR(A1057),IF(MONTH(A1057)&lt;10,_xlfn.CONCAT("0",MONTH(A1057)),MONTH(A1057)))),'Data-monthly'!A:A,0),2)</f>
        <v>3.0950000000000002</v>
      </c>
      <c r="C1057">
        <f>INDEX('Data-monthly'!A:C,MATCH(_xlfn.NUMBERVALUE(_xlfn.CONCAT(YEAR(A1057),IF(MONTH(A1057)&lt;10,_xlfn.CONCAT("0",MONTH(A1057)),MONTH(A1057)))),'Data-monthly'!A:A,0),3)</f>
        <v>71.8</v>
      </c>
      <c r="D1057">
        <f>INDEX('Data-monthly'!A:D,MATCH(_xlfn.NUMBERVALUE(_xlfn.CONCAT(YEAR(A1057),IF(MONTH(A1057)&lt;10,_xlfn.CONCAT("0",MONTH(A1057)),MONTH(A1057)))),'Data-monthly'!A:A,0),4)</f>
        <v>14.7</v>
      </c>
      <c r="E1057">
        <f>INDEX('Data-monthly'!A:E,MATCH(_xlfn.NUMBERVALUE(_xlfn.CONCAT(YEAR(A1057),IF(MONTH(A1057)&lt;10,_xlfn.CONCAT("0",MONTH(A1057)),MONTH(A1057)))),'Data-monthly'!A:A,0),5)</f>
        <v>3.3E-3</v>
      </c>
      <c r="F1057" s="4">
        <f>INDEX('Data-monthly'!A:F,MATCH(_xlfn.NUMBERVALUE(_xlfn.CONCAT(YEAR(A1057),IF(MONTH(A1057)&lt;10,_xlfn.CONCAT("0",MONTH(A1057)),MONTH(A1057)))),'Data-monthly'!A:A,0),6)</f>
        <v>12082.4</v>
      </c>
      <c r="G1057">
        <f>_xlfn.IFNA(INDEX('Data-covid'!A:B,MATCH(Overview!A1057,'Data-covid'!A:A,0),2),0)</f>
        <v>33148</v>
      </c>
      <c r="H1057">
        <f>INDEX('Data-weather-dates'!D:F,MATCH(Overview!A1057,'Data-weather-dates'!D:D,0),3)</f>
        <v>0</v>
      </c>
      <c r="I1057">
        <f>INDEX('Data-holidays'!A:B,MATCH(Overview!A1057,'Data-holidays'!A:A,0),2)</f>
        <v>0</v>
      </c>
    </row>
    <row r="1058" spans="1:9" x14ac:dyDescent="0.2">
      <c r="A1058" s="2">
        <v>43939</v>
      </c>
      <c r="B1058">
        <f>INDEX('Data-monthly'!A:B,MATCH(_xlfn.NUMBERVALUE(_xlfn.CONCAT(YEAR(A1058),IF(MONTH(A1058)&lt;10,_xlfn.CONCAT("0",MONTH(A1058)),MONTH(A1058)))),'Data-monthly'!A:A,0),2)</f>
        <v>3.0950000000000002</v>
      </c>
      <c r="C1058">
        <f>INDEX('Data-monthly'!A:C,MATCH(_xlfn.NUMBERVALUE(_xlfn.CONCAT(YEAR(A1058),IF(MONTH(A1058)&lt;10,_xlfn.CONCAT("0",MONTH(A1058)),MONTH(A1058)))),'Data-monthly'!A:A,0),3)</f>
        <v>71.8</v>
      </c>
      <c r="D1058">
        <f>INDEX('Data-monthly'!A:D,MATCH(_xlfn.NUMBERVALUE(_xlfn.CONCAT(YEAR(A1058),IF(MONTH(A1058)&lt;10,_xlfn.CONCAT("0",MONTH(A1058)),MONTH(A1058)))),'Data-monthly'!A:A,0),4)</f>
        <v>14.7</v>
      </c>
      <c r="E1058">
        <f>INDEX('Data-monthly'!A:E,MATCH(_xlfn.NUMBERVALUE(_xlfn.CONCAT(YEAR(A1058),IF(MONTH(A1058)&lt;10,_xlfn.CONCAT("0",MONTH(A1058)),MONTH(A1058)))),'Data-monthly'!A:A,0),5)</f>
        <v>3.3E-3</v>
      </c>
      <c r="F1058" s="4">
        <f>INDEX('Data-monthly'!A:F,MATCH(_xlfn.NUMBERVALUE(_xlfn.CONCAT(YEAR(A1058),IF(MONTH(A1058)&lt;10,_xlfn.CONCAT("0",MONTH(A1058)),MONTH(A1058)))),'Data-monthly'!A:A,0),6)</f>
        <v>12082.4</v>
      </c>
      <c r="G1058">
        <f>_xlfn.IFNA(INDEX('Data-covid'!A:B,MATCH(Overview!A1058,'Data-covid'!A:A,0),2),0)</f>
        <v>27325</v>
      </c>
      <c r="H1058">
        <f>INDEX('Data-weather-dates'!D:F,MATCH(Overview!A1058,'Data-weather-dates'!D:D,0),3)</f>
        <v>0</v>
      </c>
      <c r="I1058">
        <f>INDEX('Data-holidays'!A:B,MATCH(Overview!A1058,'Data-holidays'!A:A,0),2)</f>
        <v>0</v>
      </c>
    </row>
    <row r="1059" spans="1:9" x14ac:dyDescent="0.2">
      <c r="A1059" s="2">
        <v>43940</v>
      </c>
      <c r="B1059">
        <f>INDEX('Data-monthly'!A:B,MATCH(_xlfn.NUMBERVALUE(_xlfn.CONCAT(YEAR(A1059),IF(MONTH(A1059)&lt;10,_xlfn.CONCAT("0",MONTH(A1059)),MONTH(A1059)))),'Data-monthly'!A:A,0),2)</f>
        <v>3.0950000000000002</v>
      </c>
      <c r="C1059">
        <f>INDEX('Data-monthly'!A:C,MATCH(_xlfn.NUMBERVALUE(_xlfn.CONCAT(YEAR(A1059),IF(MONTH(A1059)&lt;10,_xlfn.CONCAT("0",MONTH(A1059)),MONTH(A1059)))),'Data-monthly'!A:A,0),3)</f>
        <v>71.8</v>
      </c>
      <c r="D1059">
        <f>INDEX('Data-monthly'!A:D,MATCH(_xlfn.NUMBERVALUE(_xlfn.CONCAT(YEAR(A1059),IF(MONTH(A1059)&lt;10,_xlfn.CONCAT("0",MONTH(A1059)),MONTH(A1059)))),'Data-monthly'!A:A,0),4)</f>
        <v>14.7</v>
      </c>
      <c r="E1059">
        <f>INDEX('Data-monthly'!A:E,MATCH(_xlfn.NUMBERVALUE(_xlfn.CONCAT(YEAR(A1059),IF(MONTH(A1059)&lt;10,_xlfn.CONCAT("0",MONTH(A1059)),MONTH(A1059)))),'Data-monthly'!A:A,0),5)</f>
        <v>3.3E-3</v>
      </c>
      <c r="F1059" s="4">
        <f>INDEX('Data-monthly'!A:F,MATCH(_xlfn.NUMBERVALUE(_xlfn.CONCAT(YEAR(A1059),IF(MONTH(A1059)&lt;10,_xlfn.CONCAT("0",MONTH(A1059)),MONTH(A1059)))),'Data-monthly'!A:A,0),6)</f>
        <v>12082.4</v>
      </c>
      <c r="G1059">
        <f>_xlfn.IFNA(INDEX('Data-covid'!A:B,MATCH(Overview!A1059,'Data-covid'!A:A,0),2),0)</f>
        <v>25035</v>
      </c>
      <c r="H1059">
        <f>INDEX('Data-weather-dates'!D:F,MATCH(Overview!A1059,'Data-weather-dates'!D:D,0),3)</f>
        <v>0</v>
      </c>
      <c r="I1059">
        <f>INDEX('Data-holidays'!A:B,MATCH(Overview!A1059,'Data-holidays'!A:A,0),2)</f>
        <v>0</v>
      </c>
    </row>
    <row r="1060" spans="1:9" x14ac:dyDescent="0.2">
      <c r="A1060" s="2">
        <v>43941</v>
      </c>
      <c r="B1060">
        <f>INDEX('Data-monthly'!A:B,MATCH(_xlfn.NUMBERVALUE(_xlfn.CONCAT(YEAR(A1060),IF(MONTH(A1060)&lt;10,_xlfn.CONCAT("0",MONTH(A1060)),MONTH(A1060)))),'Data-monthly'!A:A,0),2)</f>
        <v>3.0950000000000002</v>
      </c>
      <c r="C1060">
        <f>INDEX('Data-monthly'!A:C,MATCH(_xlfn.NUMBERVALUE(_xlfn.CONCAT(YEAR(A1060),IF(MONTH(A1060)&lt;10,_xlfn.CONCAT("0",MONTH(A1060)),MONTH(A1060)))),'Data-monthly'!A:A,0),3)</f>
        <v>71.8</v>
      </c>
      <c r="D1060">
        <f>INDEX('Data-monthly'!A:D,MATCH(_xlfn.NUMBERVALUE(_xlfn.CONCAT(YEAR(A1060),IF(MONTH(A1060)&lt;10,_xlfn.CONCAT("0",MONTH(A1060)),MONTH(A1060)))),'Data-monthly'!A:A,0),4)</f>
        <v>14.7</v>
      </c>
      <c r="E1060">
        <f>INDEX('Data-monthly'!A:E,MATCH(_xlfn.NUMBERVALUE(_xlfn.CONCAT(YEAR(A1060),IF(MONTH(A1060)&lt;10,_xlfn.CONCAT("0",MONTH(A1060)),MONTH(A1060)))),'Data-monthly'!A:A,0),5)</f>
        <v>3.3E-3</v>
      </c>
      <c r="F1060" s="4">
        <f>INDEX('Data-monthly'!A:F,MATCH(_xlfn.NUMBERVALUE(_xlfn.CONCAT(YEAR(A1060),IF(MONTH(A1060)&lt;10,_xlfn.CONCAT("0",MONTH(A1060)),MONTH(A1060)))),'Data-monthly'!A:A,0),6)</f>
        <v>12082.4</v>
      </c>
      <c r="G1060">
        <f>_xlfn.IFNA(INDEX('Data-covid'!A:B,MATCH(Overview!A1060,'Data-covid'!A:A,0),2),0)</f>
        <v>30653</v>
      </c>
      <c r="H1060">
        <f>INDEX('Data-weather-dates'!D:F,MATCH(Overview!A1060,'Data-weather-dates'!D:D,0),3)</f>
        <v>0</v>
      </c>
      <c r="I1060">
        <f>INDEX('Data-holidays'!A:B,MATCH(Overview!A1060,'Data-holidays'!A:A,0),2)</f>
        <v>0</v>
      </c>
    </row>
    <row r="1061" spans="1:9" x14ac:dyDescent="0.2">
      <c r="A1061" s="2">
        <v>43942</v>
      </c>
      <c r="B1061">
        <f>INDEX('Data-monthly'!A:B,MATCH(_xlfn.NUMBERVALUE(_xlfn.CONCAT(YEAR(A1061),IF(MONTH(A1061)&lt;10,_xlfn.CONCAT("0",MONTH(A1061)),MONTH(A1061)))),'Data-monthly'!A:A,0),2)</f>
        <v>3.0950000000000002</v>
      </c>
      <c r="C1061">
        <f>INDEX('Data-monthly'!A:C,MATCH(_xlfn.NUMBERVALUE(_xlfn.CONCAT(YEAR(A1061),IF(MONTH(A1061)&lt;10,_xlfn.CONCAT("0",MONTH(A1061)),MONTH(A1061)))),'Data-monthly'!A:A,0),3)</f>
        <v>71.8</v>
      </c>
      <c r="D1061">
        <f>INDEX('Data-monthly'!A:D,MATCH(_xlfn.NUMBERVALUE(_xlfn.CONCAT(YEAR(A1061),IF(MONTH(A1061)&lt;10,_xlfn.CONCAT("0",MONTH(A1061)),MONTH(A1061)))),'Data-monthly'!A:A,0),4)</f>
        <v>14.7</v>
      </c>
      <c r="E1061">
        <f>INDEX('Data-monthly'!A:E,MATCH(_xlfn.NUMBERVALUE(_xlfn.CONCAT(YEAR(A1061),IF(MONTH(A1061)&lt;10,_xlfn.CONCAT("0",MONTH(A1061)),MONTH(A1061)))),'Data-monthly'!A:A,0),5)</f>
        <v>3.3E-3</v>
      </c>
      <c r="F1061" s="4">
        <f>INDEX('Data-monthly'!A:F,MATCH(_xlfn.NUMBERVALUE(_xlfn.CONCAT(YEAR(A1061),IF(MONTH(A1061)&lt;10,_xlfn.CONCAT("0",MONTH(A1061)),MONTH(A1061)))),'Data-monthly'!A:A,0),6)</f>
        <v>12082.4</v>
      </c>
      <c r="G1061">
        <f>_xlfn.IFNA(INDEX('Data-covid'!A:B,MATCH(Overview!A1061,'Data-covid'!A:A,0),2),0)</f>
        <v>25941</v>
      </c>
      <c r="H1061">
        <f>INDEX('Data-weather-dates'!D:F,MATCH(Overview!A1061,'Data-weather-dates'!D:D,0),3)</f>
        <v>1</v>
      </c>
      <c r="I1061">
        <f>INDEX('Data-holidays'!A:B,MATCH(Overview!A1061,'Data-holidays'!A:A,0),2)</f>
        <v>0</v>
      </c>
    </row>
    <row r="1062" spans="1:9" x14ac:dyDescent="0.2">
      <c r="A1062" s="2">
        <v>43943</v>
      </c>
      <c r="B1062">
        <f>INDEX('Data-monthly'!A:B,MATCH(_xlfn.NUMBERVALUE(_xlfn.CONCAT(YEAR(A1062),IF(MONTH(A1062)&lt;10,_xlfn.CONCAT("0",MONTH(A1062)),MONTH(A1062)))),'Data-monthly'!A:A,0),2)</f>
        <v>3.0950000000000002</v>
      </c>
      <c r="C1062">
        <f>INDEX('Data-monthly'!A:C,MATCH(_xlfn.NUMBERVALUE(_xlfn.CONCAT(YEAR(A1062),IF(MONTH(A1062)&lt;10,_xlfn.CONCAT("0",MONTH(A1062)),MONTH(A1062)))),'Data-monthly'!A:A,0),3)</f>
        <v>71.8</v>
      </c>
      <c r="D1062">
        <f>INDEX('Data-monthly'!A:D,MATCH(_xlfn.NUMBERVALUE(_xlfn.CONCAT(YEAR(A1062),IF(MONTH(A1062)&lt;10,_xlfn.CONCAT("0",MONTH(A1062)),MONTH(A1062)))),'Data-monthly'!A:A,0),4)</f>
        <v>14.7</v>
      </c>
      <c r="E1062">
        <f>INDEX('Data-monthly'!A:E,MATCH(_xlfn.NUMBERVALUE(_xlfn.CONCAT(YEAR(A1062),IF(MONTH(A1062)&lt;10,_xlfn.CONCAT("0",MONTH(A1062)),MONTH(A1062)))),'Data-monthly'!A:A,0),5)</f>
        <v>3.3E-3</v>
      </c>
      <c r="F1062" s="4">
        <f>INDEX('Data-monthly'!A:F,MATCH(_xlfn.NUMBERVALUE(_xlfn.CONCAT(YEAR(A1062),IF(MONTH(A1062)&lt;10,_xlfn.CONCAT("0",MONTH(A1062)),MONTH(A1062)))),'Data-monthly'!A:A,0),6)</f>
        <v>12082.4</v>
      </c>
      <c r="G1062">
        <f>_xlfn.IFNA(INDEX('Data-covid'!A:B,MATCH(Overview!A1062,'Data-covid'!A:A,0),2),0)</f>
        <v>29946</v>
      </c>
      <c r="H1062">
        <f>INDEX('Data-weather-dates'!D:F,MATCH(Overview!A1062,'Data-weather-dates'!D:D,0),3)</f>
        <v>1</v>
      </c>
      <c r="I1062">
        <f>INDEX('Data-holidays'!A:B,MATCH(Overview!A1062,'Data-holidays'!A:A,0),2)</f>
        <v>0</v>
      </c>
    </row>
    <row r="1063" spans="1:9" x14ac:dyDescent="0.2">
      <c r="A1063" s="2">
        <v>43944</v>
      </c>
      <c r="B1063">
        <f>INDEX('Data-monthly'!A:B,MATCH(_xlfn.NUMBERVALUE(_xlfn.CONCAT(YEAR(A1063),IF(MONTH(A1063)&lt;10,_xlfn.CONCAT("0",MONTH(A1063)),MONTH(A1063)))),'Data-monthly'!A:A,0),2)</f>
        <v>3.0950000000000002</v>
      </c>
      <c r="C1063">
        <f>INDEX('Data-monthly'!A:C,MATCH(_xlfn.NUMBERVALUE(_xlfn.CONCAT(YEAR(A1063),IF(MONTH(A1063)&lt;10,_xlfn.CONCAT("0",MONTH(A1063)),MONTH(A1063)))),'Data-monthly'!A:A,0),3)</f>
        <v>71.8</v>
      </c>
      <c r="D1063">
        <f>INDEX('Data-monthly'!A:D,MATCH(_xlfn.NUMBERVALUE(_xlfn.CONCAT(YEAR(A1063),IF(MONTH(A1063)&lt;10,_xlfn.CONCAT("0",MONTH(A1063)),MONTH(A1063)))),'Data-monthly'!A:A,0),4)</f>
        <v>14.7</v>
      </c>
      <c r="E1063">
        <f>INDEX('Data-monthly'!A:E,MATCH(_xlfn.NUMBERVALUE(_xlfn.CONCAT(YEAR(A1063),IF(MONTH(A1063)&lt;10,_xlfn.CONCAT("0",MONTH(A1063)),MONTH(A1063)))),'Data-monthly'!A:A,0),5)</f>
        <v>3.3E-3</v>
      </c>
      <c r="F1063" s="4">
        <f>INDEX('Data-monthly'!A:F,MATCH(_xlfn.NUMBERVALUE(_xlfn.CONCAT(YEAR(A1063),IF(MONTH(A1063)&lt;10,_xlfn.CONCAT("0",MONTH(A1063)),MONTH(A1063)))),'Data-monthly'!A:A,0),6)</f>
        <v>12082.4</v>
      </c>
      <c r="G1063">
        <f>_xlfn.IFNA(INDEX('Data-covid'!A:B,MATCH(Overview!A1063,'Data-covid'!A:A,0),2),0)</f>
        <v>32050</v>
      </c>
      <c r="H1063">
        <f>INDEX('Data-weather-dates'!D:F,MATCH(Overview!A1063,'Data-weather-dates'!D:D,0),3)</f>
        <v>1</v>
      </c>
      <c r="I1063">
        <f>INDEX('Data-holidays'!A:B,MATCH(Overview!A1063,'Data-holidays'!A:A,0),2)</f>
        <v>0</v>
      </c>
    </row>
    <row r="1064" spans="1:9" x14ac:dyDescent="0.2">
      <c r="A1064" s="2">
        <v>43945</v>
      </c>
      <c r="B1064">
        <f>INDEX('Data-monthly'!A:B,MATCH(_xlfn.NUMBERVALUE(_xlfn.CONCAT(YEAR(A1064),IF(MONTH(A1064)&lt;10,_xlfn.CONCAT("0",MONTH(A1064)),MONTH(A1064)))),'Data-monthly'!A:A,0),2)</f>
        <v>3.0950000000000002</v>
      </c>
      <c r="C1064">
        <f>INDEX('Data-monthly'!A:C,MATCH(_xlfn.NUMBERVALUE(_xlfn.CONCAT(YEAR(A1064),IF(MONTH(A1064)&lt;10,_xlfn.CONCAT("0",MONTH(A1064)),MONTH(A1064)))),'Data-monthly'!A:A,0),3)</f>
        <v>71.8</v>
      </c>
      <c r="D1064">
        <f>INDEX('Data-monthly'!A:D,MATCH(_xlfn.NUMBERVALUE(_xlfn.CONCAT(YEAR(A1064),IF(MONTH(A1064)&lt;10,_xlfn.CONCAT("0",MONTH(A1064)),MONTH(A1064)))),'Data-monthly'!A:A,0),4)</f>
        <v>14.7</v>
      </c>
      <c r="E1064">
        <f>INDEX('Data-monthly'!A:E,MATCH(_xlfn.NUMBERVALUE(_xlfn.CONCAT(YEAR(A1064),IF(MONTH(A1064)&lt;10,_xlfn.CONCAT("0",MONTH(A1064)),MONTH(A1064)))),'Data-monthly'!A:A,0),5)</f>
        <v>3.3E-3</v>
      </c>
      <c r="F1064" s="4">
        <f>INDEX('Data-monthly'!A:F,MATCH(_xlfn.NUMBERVALUE(_xlfn.CONCAT(YEAR(A1064),IF(MONTH(A1064)&lt;10,_xlfn.CONCAT("0",MONTH(A1064)),MONTH(A1064)))),'Data-monthly'!A:A,0),6)</f>
        <v>12082.4</v>
      </c>
      <c r="G1064">
        <f>_xlfn.IFNA(INDEX('Data-covid'!A:B,MATCH(Overview!A1064,'Data-covid'!A:A,0),2),0)</f>
        <v>31497</v>
      </c>
      <c r="H1064">
        <f>INDEX('Data-weather-dates'!D:F,MATCH(Overview!A1064,'Data-weather-dates'!D:D,0),3)</f>
        <v>0</v>
      </c>
      <c r="I1064">
        <f>INDEX('Data-holidays'!A:B,MATCH(Overview!A1064,'Data-holidays'!A:A,0),2)</f>
        <v>0</v>
      </c>
    </row>
    <row r="1065" spans="1:9" x14ac:dyDescent="0.2">
      <c r="A1065" s="2">
        <v>43946</v>
      </c>
      <c r="B1065">
        <f>INDEX('Data-monthly'!A:B,MATCH(_xlfn.NUMBERVALUE(_xlfn.CONCAT(YEAR(A1065),IF(MONTH(A1065)&lt;10,_xlfn.CONCAT("0",MONTH(A1065)),MONTH(A1065)))),'Data-monthly'!A:A,0),2)</f>
        <v>3.0950000000000002</v>
      </c>
      <c r="C1065">
        <f>INDEX('Data-monthly'!A:C,MATCH(_xlfn.NUMBERVALUE(_xlfn.CONCAT(YEAR(A1065),IF(MONTH(A1065)&lt;10,_xlfn.CONCAT("0",MONTH(A1065)),MONTH(A1065)))),'Data-monthly'!A:A,0),3)</f>
        <v>71.8</v>
      </c>
      <c r="D1065">
        <f>INDEX('Data-monthly'!A:D,MATCH(_xlfn.NUMBERVALUE(_xlfn.CONCAT(YEAR(A1065),IF(MONTH(A1065)&lt;10,_xlfn.CONCAT("0",MONTH(A1065)),MONTH(A1065)))),'Data-monthly'!A:A,0),4)</f>
        <v>14.7</v>
      </c>
      <c r="E1065">
        <f>INDEX('Data-monthly'!A:E,MATCH(_xlfn.NUMBERVALUE(_xlfn.CONCAT(YEAR(A1065),IF(MONTH(A1065)&lt;10,_xlfn.CONCAT("0",MONTH(A1065)),MONTH(A1065)))),'Data-monthly'!A:A,0),5)</f>
        <v>3.3E-3</v>
      </c>
      <c r="F1065" s="4">
        <f>INDEX('Data-monthly'!A:F,MATCH(_xlfn.NUMBERVALUE(_xlfn.CONCAT(YEAR(A1065),IF(MONTH(A1065)&lt;10,_xlfn.CONCAT("0",MONTH(A1065)),MONTH(A1065)))),'Data-monthly'!A:A,0),6)</f>
        <v>12082.4</v>
      </c>
      <c r="G1065">
        <f>_xlfn.IFNA(INDEX('Data-covid'!A:B,MATCH(Overview!A1065,'Data-covid'!A:A,0),2),0)</f>
        <v>30591</v>
      </c>
      <c r="H1065">
        <f>INDEX('Data-weather-dates'!D:F,MATCH(Overview!A1065,'Data-weather-dates'!D:D,0),3)</f>
        <v>0</v>
      </c>
      <c r="I1065">
        <f>INDEX('Data-holidays'!A:B,MATCH(Overview!A1065,'Data-holidays'!A:A,0),2)</f>
        <v>0</v>
      </c>
    </row>
    <row r="1066" spans="1:9" x14ac:dyDescent="0.2">
      <c r="A1066" s="2">
        <v>43947</v>
      </c>
      <c r="B1066">
        <f>INDEX('Data-monthly'!A:B,MATCH(_xlfn.NUMBERVALUE(_xlfn.CONCAT(YEAR(A1066),IF(MONTH(A1066)&lt;10,_xlfn.CONCAT("0",MONTH(A1066)),MONTH(A1066)))),'Data-monthly'!A:A,0),2)</f>
        <v>3.0950000000000002</v>
      </c>
      <c r="C1066">
        <f>INDEX('Data-monthly'!A:C,MATCH(_xlfn.NUMBERVALUE(_xlfn.CONCAT(YEAR(A1066),IF(MONTH(A1066)&lt;10,_xlfn.CONCAT("0",MONTH(A1066)),MONTH(A1066)))),'Data-monthly'!A:A,0),3)</f>
        <v>71.8</v>
      </c>
      <c r="D1066">
        <f>INDEX('Data-monthly'!A:D,MATCH(_xlfn.NUMBERVALUE(_xlfn.CONCAT(YEAR(A1066),IF(MONTH(A1066)&lt;10,_xlfn.CONCAT("0",MONTH(A1066)),MONTH(A1066)))),'Data-monthly'!A:A,0),4)</f>
        <v>14.7</v>
      </c>
      <c r="E1066">
        <f>INDEX('Data-monthly'!A:E,MATCH(_xlfn.NUMBERVALUE(_xlfn.CONCAT(YEAR(A1066),IF(MONTH(A1066)&lt;10,_xlfn.CONCAT("0",MONTH(A1066)),MONTH(A1066)))),'Data-monthly'!A:A,0),5)</f>
        <v>3.3E-3</v>
      </c>
      <c r="F1066" s="4">
        <f>INDEX('Data-monthly'!A:F,MATCH(_xlfn.NUMBERVALUE(_xlfn.CONCAT(YEAR(A1066),IF(MONTH(A1066)&lt;10,_xlfn.CONCAT("0",MONTH(A1066)),MONTH(A1066)))),'Data-monthly'!A:A,0),6)</f>
        <v>12082.4</v>
      </c>
      <c r="G1066">
        <f>_xlfn.IFNA(INDEX('Data-covid'!A:B,MATCH(Overview!A1066,'Data-covid'!A:A,0),2),0)</f>
        <v>25865</v>
      </c>
      <c r="H1066">
        <f>INDEX('Data-weather-dates'!D:F,MATCH(Overview!A1066,'Data-weather-dates'!D:D,0),3)</f>
        <v>0</v>
      </c>
      <c r="I1066">
        <f>INDEX('Data-holidays'!A:B,MATCH(Overview!A1066,'Data-holidays'!A:A,0),2)</f>
        <v>0</v>
      </c>
    </row>
    <row r="1067" spans="1:9" x14ac:dyDescent="0.2">
      <c r="A1067" s="2">
        <v>43948</v>
      </c>
      <c r="B1067">
        <f>INDEX('Data-monthly'!A:B,MATCH(_xlfn.NUMBERVALUE(_xlfn.CONCAT(YEAR(A1067),IF(MONTH(A1067)&lt;10,_xlfn.CONCAT("0",MONTH(A1067)),MONTH(A1067)))),'Data-monthly'!A:A,0),2)</f>
        <v>3.0950000000000002</v>
      </c>
      <c r="C1067">
        <f>INDEX('Data-monthly'!A:C,MATCH(_xlfn.NUMBERVALUE(_xlfn.CONCAT(YEAR(A1067),IF(MONTH(A1067)&lt;10,_xlfn.CONCAT("0",MONTH(A1067)),MONTH(A1067)))),'Data-monthly'!A:A,0),3)</f>
        <v>71.8</v>
      </c>
      <c r="D1067">
        <f>INDEX('Data-monthly'!A:D,MATCH(_xlfn.NUMBERVALUE(_xlfn.CONCAT(YEAR(A1067),IF(MONTH(A1067)&lt;10,_xlfn.CONCAT("0",MONTH(A1067)),MONTH(A1067)))),'Data-monthly'!A:A,0),4)</f>
        <v>14.7</v>
      </c>
      <c r="E1067">
        <f>INDEX('Data-monthly'!A:E,MATCH(_xlfn.NUMBERVALUE(_xlfn.CONCAT(YEAR(A1067),IF(MONTH(A1067)&lt;10,_xlfn.CONCAT("0",MONTH(A1067)),MONTH(A1067)))),'Data-monthly'!A:A,0),5)</f>
        <v>3.3E-3</v>
      </c>
      <c r="F1067" s="4">
        <f>INDEX('Data-monthly'!A:F,MATCH(_xlfn.NUMBERVALUE(_xlfn.CONCAT(YEAR(A1067),IF(MONTH(A1067)&lt;10,_xlfn.CONCAT("0",MONTH(A1067)),MONTH(A1067)))),'Data-monthly'!A:A,0),6)</f>
        <v>12082.4</v>
      </c>
      <c r="G1067">
        <f>_xlfn.IFNA(INDEX('Data-covid'!A:B,MATCH(Overview!A1067,'Data-covid'!A:A,0),2),0)</f>
        <v>24738</v>
      </c>
      <c r="H1067">
        <f>INDEX('Data-weather-dates'!D:F,MATCH(Overview!A1067,'Data-weather-dates'!D:D,0),3)</f>
        <v>1</v>
      </c>
      <c r="I1067">
        <f>INDEX('Data-holidays'!A:B,MATCH(Overview!A1067,'Data-holidays'!A:A,0),2)</f>
        <v>0</v>
      </c>
    </row>
    <row r="1068" spans="1:9" x14ac:dyDescent="0.2">
      <c r="A1068" s="2">
        <v>43949</v>
      </c>
      <c r="B1068">
        <f>INDEX('Data-monthly'!A:B,MATCH(_xlfn.NUMBERVALUE(_xlfn.CONCAT(YEAR(A1068),IF(MONTH(A1068)&lt;10,_xlfn.CONCAT("0",MONTH(A1068)),MONTH(A1068)))),'Data-monthly'!A:A,0),2)</f>
        <v>3.0950000000000002</v>
      </c>
      <c r="C1068">
        <f>INDEX('Data-monthly'!A:C,MATCH(_xlfn.NUMBERVALUE(_xlfn.CONCAT(YEAR(A1068),IF(MONTH(A1068)&lt;10,_xlfn.CONCAT("0",MONTH(A1068)),MONTH(A1068)))),'Data-monthly'!A:A,0),3)</f>
        <v>71.8</v>
      </c>
      <c r="D1068">
        <f>INDEX('Data-monthly'!A:D,MATCH(_xlfn.NUMBERVALUE(_xlfn.CONCAT(YEAR(A1068),IF(MONTH(A1068)&lt;10,_xlfn.CONCAT("0",MONTH(A1068)),MONTH(A1068)))),'Data-monthly'!A:A,0),4)</f>
        <v>14.7</v>
      </c>
      <c r="E1068">
        <f>INDEX('Data-monthly'!A:E,MATCH(_xlfn.NUMBERVALUE(_xlfn.CONCAT(YEAR(A1068),IF(MONTH(A1068)&lt;10,_xlfn.CONCAT("0",MONTH(A1068)),MONTH(A1068)))),'Data-monthly'!A:A,0),5)</f>
        <v>3.3E-3</v>
      </c>
      <c r="F1068" s="4">
        <f>INDEX('Data-monthly'!A:F,MATCH(_xlfn.NUMBERVALUE(_xlfn.CONCAT(YEAR(A1068),IF(MONTH(A1068)&lt;10,_xlfn.CONCAT("0",MONTH(A1068)),MONTH(A1068)))),'Data-monthly'!A:A,0),6)</f>
        <v>12082.4</v>
      </c>
      <c r="G1068">
        <f>_xlfn.IFNA(INDEX('Data-covid'!A:B,MATCH(Overview!A1068,'Data-covid'!A:A,0),2),0)</f>
        <v>24527</v>
      </c>
      <c r="H1068">
        <f>INDEX('Data-weather-dates'!D:F,MATCH(Overview!A1068,'Data-weather-dates'!D:D,0),3)</f>
        <v>1</v>
      </c>
      <c r="I1068">
        <f>INDEX('Data-holidays'!A:B,MATCH(Overview!A1068,'Data-holidays'!A:A,0),2)</f>
        <v>0</v>
      </c>
    </row>
    <row r="1069" spans="1:9" x14ac:dyDescent="0.2">
      <c r="A1069" s="2">
        <v>43950</v>
      </c>
      <c r="B1069">
        <f>INDEX('Data-monthly'!A:B,MATCH(_xlfn.NUMBERVALUE(_xlfn.CONCAT(YEAR(A1069),IF(MONTH(A1069)&lt;10,_xlfn.CONCAT("0",MONTH(A1069)),MONTH(A1069)))),'Data-monthly'!A:A,0),2)</f>
        <v>3.0950000000000002</v>
      </c>
      <c r="C1069">
        <f>INDEX('Data-monthly'!A:C,MATCH(_xlfn.NUMBERVALUE(_xlfn.CONCAT(YEAR(A1069),IF(MONTH(A1069)&lt;10,_xlfn.CONCAT("0",MONTH(A1069)),MONTH(A1069)))),'Data-monthly'!A:A,0),3)</f>
        <v>71.8</v>
      </c>
      <c r="D1069">
        <f>INDEX('Data-monthly'!A:D,MATCH(_xlfn.NUMBERVALUE(_xlfn.CONCAT(YEAR(A1069),IF(MONTH(A1069)&lt;10,_xlfn.CONCAT("0",MONTH(A1069)),MONTH(A1069)))),'Data-monthly'!A:A,0),4)</f>
        <v>14.7</v>
      </c>
      <c r="E1069">
        <f>INDEX('Data-monthly'!A:E,MATCH(_xlfn.NUMBERVALUE(_xlfn.CONCAT(YEAR(A1069),IF(MONTH(A1069)&lt;10,_xlfn.CONCAT("0",MONTH(A1069)),MONTH(A1069)))),'Data-monthly'!A:A,0),5)</f>
        <v>3.3E-3</v>
      </c>
      <c r="F1069" s="4">
        <f>INDEX('Data-monthly'!A:F,MATCH(_xlfn.NUMBERVALUE(_xlfn.CONCAT(YEAR(A1069),IF(MONTH(A1069)&lt;10,_xlfn.CONCAT("0",MONTH(A1069)),MONTH(A1069)))),'Data-monthly'!A:A,0),6)</f>
        <v>12082.4</v>
      </c>
      <c r="G1069">
        <f>_xlfn.IFNA(INDEX('Data-covid'!A:B,MATCH(Overview!A1069,'Data-covid'!A:A,0),2),0)</f>
        <v>26799</v>
      </c>
      <c r="H1069">
        <f>INDEX('Data-weather-dates'!D:F,MATCH(Overview!A1069,'Data-weather-dates'!D:D,0),3)</f>
        <v>1</v>
      </c>
      <c r="I1069">
        <f>INDEX('Data-holidays'!A:B,MATCH(Overview!A1069,'Data-holidays'!A:A,0),2)</f>
        <v>0</v>
      </c>
    </row>
    <row r="1070" spans="1:9" x14ac:dyDescent="0.2">
      <c r="A1070" s="2">
        <v>43951</v>
      </c>
      <c r="B1070">
        <f>INDEX('Data-monthly'!A:B,MATCH(_xlfn.NUMBERVALUE(_xlfn.CONCAT(YEAR(A1070),IF(MONTH(A1070)&lt;10,_xlfn.CONCAT("0",MONTH(A1070)),MONTH(A1070)))),'Data-monthly'!A:A,0),2)</f>
        <v>3.0950000000000002</v>
      </c>
      <c r="C1070">
        <f>INDEX('Data-monthly'!A:C,MATCH(_xlfn.NUMBERVALUE(_xlfn.CONCAT(YEAR(A1070),IF(MONTH(A1070)&lt;10,_xlfn.CONCAT("0",MONTH(A1070)),MONTH(A1070)))),'Data-monthly'!A:A,0),3)</f>
        <v>71.8</v>
      </c>
      <c r="D1070">
        <f>INDEX('Data-monthly'!A:D,MATCH(_xlfn.NUMBERVALUE(_xlfn.CONCAT(YEAR(A1070),IF(MONTH(A1070)&lt;10,_xlfn.CONCAT("0",MONTH(A1070)),MONTH(A1070)))),'Data-monthly'!A:A,0),4)</f>
        <v>14.7</v>
      </c>
      <c r="E1070">
        <f>INDEX('Data-monthly'!A:E,MATCH(_xlfn.NUMBERVALUE(_xlfn.CONCAT(YEAR(A1070),IF(MONTH(A1070)&lt;10,_xlfn.CONCAT("0",MONTH(A1070)),MONTH(A1070)))),'Data-monthly'!A:A,0),5)</f>
        <v>3.3E-3</v>
      </c>
      <c r="F1070" s="4">
        <f>INDEX('Data-monthly'!A:F,MATCH(_xlfn.NUMBERVALUE(_xlfn.CONCAT(YEAR(A1070),IF(MONTH(A1070)&lt;10,_xlfn.CONCAT("0",MONTH(A1070)),MONTH(A1070)))),'Data-monthly'!A:A,0),6)</f>
        <v>12082.4</v>
      </c>
      <c r="G1070">
        <f>_xlfn.IFNA(INDEX('Data-covid'!A:B,MATCH(Overview!A1070,'Data-covid'!A:A,0),2),0)</f>
        <v>29559</v>
      </c>
      <c r="H1070">
        <f>INDEX('Data-weather-dates'!D:F,MATCH(Overview!A1070,'Data-weather-dates'!D:D,0),3)</f>
        <v>1</v>
      </c>
      <c r="I1070">
        <f>INDEX('Data-holidays'!A:B,MATCH(Overview!A1070,'Data-holidays'!A:A,0),2)</f>
        <v>0</v>
      </c>
    </row>
    <row r="1071" spans="1:9" x14ac:dyDescent="0.2">
      <c r="A1071" s="2">
        <v>43952</v>
      </c>
      <c r="B1071">
        <f>INDEX('Data-monthly'!A:B,MATCH(_xlfn.NUMBERVALUE(_xlfn.CONCAT(YEAR(A1071),IF(MONTH(A1071)&lt;10,_xlfn.CONCAT("0",MONTH(A1071)),MONTH(A1071)))),'Data-monthly'!A:A,0),2)</f>
        <v>2.5539999999999998</v>
      </c>
      <c r="C1071">
        <f>INDEX('Data-monthly'!A:C,MATCH(_xlfn.NUMBERVALUE(_xlfn.CONCAT(YEAR(A1071),IF(MONTH(A1071)&lt;10,_xlfn.CONCAT("0",MONTH(A1071)),MONTH(A1071)))),'Data-monthly'!A:A,0),3)</f>
        <v>72.3</v>
      </c>
      <c r="D1071">
        <f>INDEX('Data-monthly'!A:D,MATCH(_xlfn.NUMBERVALUE(_xlfn.CONCAT(YEAR(A1071),IF(MONTH(A1071)&lt;10,_xlfn.CONCAT("0",MONTH(A1071)),MONTH(A1071)))),'Data-monthly'!A:A,0),4)</f>
        <v>13.2</v>
      </c>
      <c r="E1071">
        <f>INDEX('Data-monthly'!A:E,MATCH(_xlfn.NUMBERVALUE(_xlfn.CONCAT(YEAR(A1071),IF(MONTH(A1071)&lt;10,_xlfn.CONCAT("0",MONTH(A1071)),MONTH(A1071)))),'Data-monthly'!A:A,0),5)</f>
        <v>1.1999999999999999E-3</v>
      </c>
      <c r="F1071" s="4">
        <f>INDEX('Data-monthly'!A:F,MATCH(_xlfn.NUMBERVALUE(_xlfn.CONCAT(YEAR(A1071),IF(MONTH(A1071)&lt;10,_xlfn.CONCAT("0",MONTH(A1071)),MONTH(A1071)))),'Data-monthly'!A:A,0),6)</f>
        <v>13129.4</v>
      </c>
      <c r="G1071">
        <f>_xlfn.IFNA(INDEX('Data-covid'!A:B,MATCH(Overview!A1071,'Data-covid'!A:A,0),2),0)</f>
        <v>34846</v>
      </c>
      <c r="H1071">
        <f>INDEX('Data-weather-dates'!D:F,MATCH(Overview!A1071,'Data-weather-dates'!D:D,0),3)</f>
        <v>0</v>
      </c>
      <c r="I1071">
        <f>INDEX('Data-holidays'!A:B,MATCH(Overview!A1071,'Data-holidays'!A:A,0),2)</f>
        <v>0</v>
      </c>
    </row>
    <row r="1072" spans="1:9" x14ac:dyDescent="0.2">
      <c r="A1072" s="2">
        <v>43953</v>
      </c>
      <c r="B1072">
        <f>INDEX('Data-monthly'!A:B,MATCH(_xlfn.NUMBERVALUE(_xlfn.CONCAT(YEAR(A1072),IF(MONTH(A1072)&lt;10,_xlfn.CONCAT("0",MONTH(A1072)),MONTH(A1072)))),'Data-monthly'!A:A,0),2)</f>
        <v>2.5539999999999998</v>
      </c>
      <c r="C1072">
        <f>INDEX('Data-monthly'!A:C,MATCH(_xlfn.NUMBERVALUE(_xlfn.CONCAT(YEAR(A1072),IF(MONTH(A1072)&lt;10,_xlfn.CONCAT("0",MONTH(A1072)),MONTH(A1072)))),'Data-monthly'!A:A,0),3)</f>
        <v>72.3</v>
      </c>
      <c r="D1072">
        <f>INDEX('Data-monthly'!A:D,MATCH(_xlfn.NUMBERVALUE(_xlfn.CONCAT(YEAR(A1072),IF(MONTH(A1072)&lt;10,_xlfn.CONCAT("0",MONTH(A1072)),MONTH(A1072)))),'Data-monthly'!A:A,0),4)</f>
        <v>13.2</v>
      </c>
      <c r="E1072">
        <f>INDEX('Data-monthly'!A:E,MATCH(_xlfn.NUMBERVALUE(_xlfn.CONCAT(YEAR(A1072),IF(MONTH(A1072)&lt;10,_xlfn.CONCAT("0",MONTH(A1072)),MONTH(A1072)))),'Data-monthly'!A:A,0),5)</f>
        <v>1.1999999999999999E-3</v>
      </c>
      <c r="F1072" s="4">
        <f>INDEX('Data-monthly'!A:F,MATCH(_xlfn.NUMBERVALUE(_xlfn.CONCAT(YEAR(A1072),IF(MONTH(A1072)&lt;10,_xlfn.CONCAT("0",MONTH(A1072)),MONTH(A1072)))),'Data-monthly'!A:A,0),6)</f>
        <v>13129.4</v>
      </c>
      <c r="G1072">
        <f>_xlfn.IFNA(INDEX('Data-covid'!A:B,MATCH(Overview!A1072,'Data-covid'!A:A,0),2),0)</f>
        <v>26609</v>
      </c>
      <c r="H1072">
        <f>INDEX('Data-weather-dates'!D:F,MATCH(Overview!A1072,'Data-weather-dates'!D:D,0),3)</f>
        <v>0</v>
      </c>
      <c r="I1072">
        <f>INDEX('Data-holidays'!A:B,MATCH(Overview!A1072,'Data-holidays'!A:A,0),2)</f>
        <v>0</v>
      </c>
    </row>
    <row r="1073" spans="1:9" x14ac:dyDescent="0.2">
      <c r="A1073" s="2">
        <v>43954</v>
      </c>
      <c r="B1073">
        <f>INDEX('Data-monthly'!A:B,MATCH(_xlfn.NUMBERVALUE(_xlfn.CONCAT(YEAR(A1073),IF(MONTH(A1073)&lt;10,_xlfn.CONCAT("0",MONTH(A1073)),MONTH(A1073)))),'Data-monthly'!A:A,0),2)</f>
        <v>2.5539999999999998</v>
      </c>
      <c r="C1073">
        <f>INDEX('Data-monthly'!A:C,MATCH(_xlfn.NUMBERVALUE(_xlfn.CONCAT(YEAR(A1073),IF(MONTH(A1073)&lt;10,_xlfn.CONCAT("0",MONTH(A1073)),MONTH(A1073)))),'Data-monthly'!A:A,0),3)</f>
        <v>72.3</v>
      </c>
      <c r="D1073">
        <f>INDEX('Data-monthly'!A:D,MATCH(_xlfn.NUMBERVALUE(_xlfn.CONCAT(YEAR(A1073),IF(MONTH(A1073)&lt;10,_xlfn.CONCAT("0",MONTH(A1073)),MONTH(A1073)))),'Data-monthly'!A:A,0),4)</f>
        <v>13.2</v>
      </c>
      <c r="E1073">
        <f>INDEX('Data-monthly'!A:E,MATCH(_xlfn.NUMBERVALUE(_xlfn.CONCAT(YEAR(A1073),IF(MONTH(A1073)&lt;10,_xlfn.CONCAT("0",MONTH(A1073)),MONTH(A1073)))),'Data-monthly'!A:A,0),5)</f>
        <v>1.1999999999999999E-3</v>
      </c>
      <c r="F1073" s="4">
        <f>INDEX('Data-monthly'!A:F,MATCH(_xlfn.NUMBERVALUE(_xlfn.CONCAT(YEAR(A1073),IF(MONTH(A1073)&lt;10,_xlfn.CONCAT("0",MONTH(A1073)),MONTH(A1073)))),'Data-monthly'!A:A,0),6)</f>
        <v>13129.4</v>
      </c>
      <c r="G1073">
        <f>_xlfn.IFNA(INDEX('Data-covid'!A:B,MATCH(Overview!A1073,'Data-covid'!A:A,0),2),0)</f>
        <v>23579</v>
      </c>
      <c r="H1073">
        <f>INDEX('Data-weather-dates'!D:F,MATCH(Overview!A1073,'Data-weather-dates'!D:D,0),3)</f>
        <v>1</v>
      </c>
      <c r="I1073">
        <f>INDEX('Data-holidays'!A:B,MATCH(Overview!A1073,'Data-holidays'!A:A,0),2)</f>
        <v>0</v>
      </c>
    </row>
    <row r="1074" spans="1:9" x14ac:dyDescent="0.2">
      <c r="A1074" s="2">
        <v>43955</v>
      </c>
      <c r="B1074">
        <f>INDEX('Data-monthly'!A:B,MATCH(_xlfn.NUMBERVALUE(_xlfn.CONCAT(YEAR(A1074),IF(MONTH(A1074)&lt;10,_xlfn.CONCAT("0",MONTH(A1074)),MONTH(A1074)))),'Data-monthly'!A:A,0),2)</f>
        <v>2.5539999999999998</v>
      </c>
      <c r="C1074">
        <f>INDEX('Data-monthly'!A:C,MATCH(_xlfn.NUMBERVALUE(_xlfn.CONCAT(YEAR(A1074),IF(MONTH(A1074)&lt;10,_xlfn.CONCAT("0",MONTH(A1074)),MONTH(A1074)))),'Data-monthly'!A:A,0),3)</f>
        <v>72.3</v>
      </c>
      <c r="D1074">
        <f>INDEX('Data-monthly'!A:D,MATCH(_xlfn.NUMBERVALUE(_xlfn.CONCAT(YEAR(A1074),IF(MONTH(A1074)&lt;10,_xlfn.CONCAT("0",MONTH(A1074)),MONTH(A1074)))),'Data-monthly'!A:A,0),4)</f>
        <v>13.2</v>
      </c>
      <c r="E1074">
        <f>INDEX('Data-monthly'!A:E,MATCH(_xlfn.NUMBERVALUE(_xlfn.CONCAT(YEAR(A1074),IF(MONTH(A1074)&lt;10,_xlfn.CONCAT("0",MONTH(A1074)),MONTH(A1074)))),'Data-monthly'!A:A,0),5)</f>
        <v>1.1999999999999999E-3</v>
      </c>
      <c r="F1074" s="4">
        <f>INDEX('Data-monthly'!A:F,MATCH(_xlfn.NUMBERVALUE(_xlfn.CONCAT(YEAR(A1074),IF(MONTH(A1074)&lt;10,_xlfn.CONCAT("0",MONTH(A1074)),MONTH(A1074)))),'Data-monthly'!A:A,0),6)</f>
        <v>13129.4</v>
      </c>
      <c r="G1074">
        <f>_xlfn.IFNA(INDEX('Data-covid'!A:B,MATCH(Overview!A1074,'Data-covid'!A:A,0),2),0)</f>
        <v>24020</v>
      </c>
      <c r="H1074">
        <f>INDEX('Data-weather-dates'!D:F,MATCH(Overview!A1074,'Data-weather-dates'!D:D,0),3)</f>
        <v>1</v>
      </c>
      <c r="I1074">
        <f>INDEX('Data-holidays'!A:B,MATCH(Overview!A1074,'Data-holidays'!A:A,0),2)</f>
        <v>0</v>
      </c>
    </row>
    <row r="1075" spans="1:9" x14ac:dyDescent="0.2">
      <c r="A1075" s="2">
        <v>43956</v>
      </c>
      <c r="B1075">
        <f>INDEX('Data-monthly'!A:B,MATCH(_xlfn.NUMBERVALUE(_xlfn.CONCAT(YEAR(A1075),IF(MONTH(A1075)&lt;10,_xlfn.CONCAT("0",MONTH(A1075)),MONTH(A1075)))),'Data-monthly'!A:A,0),2)</f>
        <v>2.5539999999999998</v>
      </c>
      <c r="C1075">
        <f>INDEX('Data-monthly'!A:C,MATCH(_xlfn.NUMBERVALUE(_xlfn.CONCAT(YEAR(A1075),IF(MONTH(A1075)&lt;10,_xlfn.CONCAT("0",MONTH(A1075)),MONTH(A1075)))),'Data-monthly'!A:A,0),3)</f>
        <v>72.3</v>
      </c>
      <c r="D1075">
        <f>INDEX('Data-monthly'!A:D,MATCH(_xlfn.NUMBERVALUE(_xlfn.CONCAT(YEAR(A1075),IF(MONTH(A1075)&lt;10,_xlfn.CONCAT("0",MONTH(A1075)),MONTH(A1075)))),'Data-monthly'!A:A,0),4)</f>
        <v>13.2</v>
      </c>
      <c r="E1075">
        <f>INDEX('Data-monthly'!A:E,MATCH(_xlfn.NUMBERVALUE(_xlfn.CONCAT(YEAR(A1075),IF(MONTH(A1075)&lt;10,_xlfn.CONCAT("0",MONTH(A1075)),MONTH(A1075)))),'Data-monthly'!A:A,0),5)</f>
        <v>1.1999999999999999E-3</v>
      </c>
      <c r="F1075" s="4">
        <f>INDEX('Data-monthly'!A:F,MATCH(_xlfn.NUMBERVALUE(_xlfn.CONCAT(YEAR(A1075),IF(MONTH(A1075)&lt;10,_xlfn.CONCAT("0",MONTH(A1075)),MONTH(A1075)))),'Data-monthly'!A:A,0),6)</f>
        <v>13129.4</v>
      </c>
      <c r="G1075">
        <f>_xlfn.IFNA(INDEX('Data-covid'!A:B,MATCH(Overview!A1075,'Data-covid'!A:A,0),2),0)</f>
        <v>24052</v>
      </c>
      <c r="H1075">
        <f>INDEX('Data-weather-dates'!D:F,MATCH(Overview!A1075,'Data-weather-dates'!D:D,0),3)</f>
        <v>1</v>
      </c>
      <c r="I1075">
        <f>INDEX('Data-holidays'!A:B,MATCH(Overview!A1075,'Data-holidays'!A:A,0),2)</f>
        <v>0</v>
      </c>
    </row>
    <row r="1076" spans="1:9" x14ac:dyDescent="0.2">
      <c r="A1076" s="2">
        <v>43957</v>
      </c>
      <c r="B1076">
        <f>INDEX('Data-monthly'!A:B,MATCH(_xlfn.NUMBERVALUE(_xlfn.CONCAT(YEAR(A1076),IF(MONTH(A1076)&lt;10,_xlfn.CONCAT("0",MONTH(A1076)),MONTH(A1076)))),'Data-monthly'!A:A,0),2)</f>
        <v>2.5539999999999998</v>
      </c>
      <c r="C1076">
        <f>INDEX('Data-monthly'!A:C,MATCH(_xlfn.NUMBERVALUE(_xlfn.CONCAT(YEAR(A1076),IF(MONTH(A1076)&lt;10,_xlfn.CONCAT("0",MONTH(A1076)),MONTH(A1076)))),'Data-monthly'!A:A,0),3)</f>
        <v>72.3</v>
      </c>
      <c r="D1076">
        <f>INDEX('Data-monthly'!A:D,MATCH(_xlfn.NUMBERVALUE(_xlfn.CONCAT(YEAR(A1076),IF(MONTH(A1076)&lt;10,_xlfn.CONCAT("0",MONTH(A1076)),MONTH(A1076)))),'Data-monthly'!A:A,0),4)</f>
        <v>13.2</v>
      </c>
      <c r="E1076">
        <f>INDEX('Data-monthly'!A:E,MATCH(_xlfn.NUMBERVALUE(_xlfn.CONCAT(YEAR(A1076),IF(MONTH(A1076)&lt;10,_xlfn.CONCAT("0",MONTH(A1076)),MONTH(A1076)))),'Data-monthly'!A:A,0),5)</f>
        <v>1.1999999999999999E-3</v>
      </c>
      <c r="F1076" s="4">
        <f>INDEX('Data-monthly'!A:F,MATCH(_xlfn.NUMBERVALUE(_xlfn.CONCAT(YEAR(A1076),IF(MONTH(A1076)&lt;10,_xlfn.CONCAT("0",MONTH(A1076)),MONTH(A1076)))),'Data-monthly'!A:A,0),6)</f>
        <v>13129.4</v>
      </c>
      <c r="G1076">
        <f>_xlfn.IFNA(INDEX('Data-covid'!A:B,MATCH(Overview!A1076,'Data-covid'!A:A,0),2),0)</f>
        <v>24390</v>
      </c>
      <c r="H1076">
        <f>INDEX('Data-weather-dates'!D:F,MATCH(Overview!A1076,'Data-weather-dates'!D:D,0),3)</f>
        <v>0</v>
      </c>
      <c r="I1076">
        <f>INDEX('Data-holidays'!A:B,MATCH(Overview!A1076,'Data-holidays'!A:A,0),2)</f>
        <v>0</v>
      </c>
    </row>
    <row r="1077" spans="1:9" x14ac:dyDescent="0.2">
      <c r="A1077" s="2">
        <v>43958</v>
      </c>
      <c r="B1077">
        <f>INDEX('Data-monthly'!A:B,MATCH(_xlfn.NUMBERVALUE(_xlfn.CONCAT(YEAR(A1077),IF(MONTH(A1077)&lt;10,_xlfn.CONCAT("0",MONTH(A1077)),MONTH(A1077)))),'Data-monthly'!A:A,0),2)</f>
        <v>2.5539999999999998</v>
      </c>
      <c r="C1077">
        <f>INDEX('Data-monthly'!A:C,MATCH(_xlfn.NUMBERVALUE(_xlfn.CONCAT(YEAR(A1077),IF(MONTH(A1077)&lt;10,_xlfn.CONCAT("0",MONTH(A1077)),MONTH(A1077)))),'Data-monthly'!A:A,0),3)</f>
        <v>72.3</v>
      </c>
      <c r="D1077">
        <f>INDEX('Data-monthly'!A:D,MATCH(_xlfn.NUMBERVALUE(_xlfn.CONCAT(YEAR(A1077),IF(MONTH(A1077)&lt;10,_xlfn.CONCAT("0",MONTH(A1077)),MONTH(A1077)))),'Data-monthly'!A:A,0),4)</f>
        <v>13.2</v>
      </c>
      <c r="E1077">
        <f>INDEX('Data-monthly'!A:E,MATCH(_xlfn.NUMBERVALUE(_xlfn.CONCAT(YEAR(A1077),IF(MONTH(A1077)&lt;10,_xlfn.CONCAT("0",MONTH(A1077)),MONTH(A1077)))),'Data-monthly'!A:A,0),5)</f>
        <v>1.1999999999999999E-3</v>
      </c>
      <c r="F1077" s="4">
        <f>INDEX('Data-monthly'!A:F,MATCH(_xlfn.NUMBERVALUE(_xlfn.CONCAT(YEAR(A1077),IF(MONTH(A1077)&lt;10,_xlfn.CONCAT("0",MONTH(A1077)),MONTH(A1077)))),'Data-monthly'!A:A,0),6)</f>
        <v>13129.4</v>
      </c>
      <c r="G1077">
        <f>_xlfn.IFNA(INDEX('Data-covid'!A:B,MATCH(Overview!A1077,'Data-covid'!A:A,0),2),0)</f>
        <v>27625</v>
      </c>
      <c r="H1077">
        <f>INDEX('Data-weather-dates'!D:F,MATCH(Overview!A1077,'Data-weather-dates'!D:D,0),3)</f>
        <v>0</v>
      </c>
      <c r="I1077">
        <f>INDEX('Data-holidays'!A:B,MATCH(Overview!A1077,'Data-holidays'!A:A,0),2)</f>
        <v>0</v>
      </c>
    </row>
    <row r="1078" spans="1:9" x14ac:dyDescent="0.2">
      <c r="A1078" s="2">
        <v>43959</v>
      </c>
      <c r="B1078">
        <f>INDEX('Data-monthly'!A:B,MATCH(_xlfn.NUMBERVALUE(_xlfn.CONCAT(YEAR(A1078),IF(MONTH(A1078)&lt;10,_xlfn.CONCAT("0",MONTH(A1078)),MONTH(A1078)))),'Data-monthly'!A:A,0),2)</f>
        <v>2.5539999999999998</v>
      </c>
      <c r="C1078">
        <f>INDEX('Data-monthly'!A:C,MATCH(_xlfn.NUMBERVALUE(_xlfn.CONCAT(YEAR(A1078),IF(MONTH(A1078)&lt;10,_xlfn.CONCAT("0",MONTH(A1078)),MONTH(A1078)))),'Data-monthly'!A:A,0),3)</f>
        <v>72.3</v>
      </c>
      <c r="D1078">
        <f>INDEX('Data-monthly'!A:D,MATCH(_xlfn.NUMBERVALUE(_xlfn.CONCAT(YEAR(A1078),IF(MONTH(A1078)&lt;10,_xlfn.CONCAT("0",MONTH(A1078)),MONTH(A1078)))),'Data-monthly'!A:A,0),4)</f>
        <v>13.2</v>
      </c>
      <c r="E1078">
        <f>INDEX('Data-monthly'!A:E,MATCH(_xlfn.NUMBERVALUE(_xlfn.CONCAT(YEAR(A1078),IF(MONTH(A1078)&lt;10,_xlfn.CONCAT("0",MONTH(A1078)),MONTH(A1078)))),'Data-monthly'!A:A,0),5)</f>
        <v>1.1999999999999999E-3</v>
      </c>
      <c r="F1078" s="4">
        <f>INDEX('Data-monthly'!A:F,MATCH(_xlfn.NUMBERVALUE(_xlfn.CONCAT(YEAR(A1078),IF(MONTH(A1078)&lt;10,_xlfn.CONCAT("0",MONTH(A1078)),MONTH(A1078)))),'Data-monthly'!A:A,0),6)</f>
        <v>13129.4</v>
      </c>
      <c r="G1078">
        <f>_xlfn.IFNA(INDEX('Data-covid'!A:B,MATCH(Overview!A1078,'Data-covid'!A:A,0),2),0)</f>
        <v>27137</v>
      </c>
      <c r="H1078">
        <f>INDEX('Data-weather-dates'!D:F,MATCH(Overview!A1078,'Data-weather-dates'!D:D,0),3)</f>
        <v>0</v>
      </c>
      <c r="I1078">
        <f>INDEX('Data-holidays'!A:B,MATCH(Overview!A1078,'Data-holidays'!A:A,0),2)</f>
        <v>0</v>
      </c>
    </row>
    <row r="1079" spans="1:9" x14ac:dyDescent="0.2">
      <c r="A1079" s="2">
        <v>43960</v>
      </c>
      <c r="B1079">
        <f>INDEX('Data-monthly'!A:B,MATCH(_xlfn.NUMBERVALUE(_xlfn.CONCAT(YEAR(A1079),IF(MONTH(A1079)&lt;10,_xlfn.CONCAT("0",MONTH(A1079)),MONTH(A1079)))),'Data-monthly'!A:A,0),2)</f>
        <v>2.5539999999999998</v>
      </c>
      <c r="C1079">
        <f>INDEX('Data-monthly'!A:C,MATCH(_xlfn.NUMBERVALUE(_xlfn.CONCAT(YEAR(A1079),IF(MONTH(A1079)&lt;10,_xlfn.CONCAT("0",MONTH(A1079)),MONTH(A1079)))),'Data-monthly'!A:A,0),3)</f>
        <v>72.3</v>
      </c>
      <c r="D1079">
        <f>INDEX('Data-monthly'!A:D,MATCH(_xlfn.NUMBERVALUE(_xlfn.CONCAT(YEAR(A1079),IF(MONTH(A1079)&lt;10,_xlfn.CONCAT("0",MONTH(A1079)),MONTH(A1079)))),'Data-monthly'!A:A,0),4)</f>
        <v>13.2</v>
      </c>
      <c r="E1079">
        <f>INDEX('Data-monthly'!A:E,MATCH(_xlfn.NUMBERVALUE(_xlfn.CONCAT(YEAR(A1079),IF(MONTH(A1079)&lt;10,_xlfn.CONCAT("0",MONTH(A1079)),MONTH(A1079)))),'Data-monthly'!A:A,0),5)</f>
        <v>1.1999999999999999E-3</v>
      </c>
      <c r="F1079" s="4">
        <f>INDEX('Data-monthly'!A:F,MATCH(_xlfn.NUMBERVALUE(_xlfn.CONCAT(YEAR(A1079),IF(MONTH(A1079)&lt;10,_xlfn.CONCAT("0",MONTH(A1079)),MONTH(A1079)))),'Data-monthly'!A:A,0),6)</f>
        <v>13129.4</v>
      </c>
      <c r="G1079">
        <f>_xlfn.IFNA(INDEX('Data-covid'!A:B,MATCH(Overview!A1079,'Data-covid'!A:A,0),2),0)</f>
        <v>24145</v>
      </c>
      <c r="H1079">
        <f>INDEX('Data-weather-dates'!D:F,MATCH(Overview!A1079,'Data-weather-dates'!D:D,0),3)</f>
        <v>0</v>
      </c>
      <c r="I1079">
        <f>INDEX('Data-holidays'!A:B,MATCH(Overview!A1079,'Data-holidays'!A:A,0),2)</f>
        <v>0</v>
      </c>
    </row>
    <row r="1080" spans="1:9" x14ac:dyDescent="0.2">
      <c r="A1080" s="2">
        <v>43961</v>
      </c>
      <c r="B1080">
        <f>INDEX('Data-monthly'!A:B,MATCH(_xlfn.NUMBERVALUE(_xlfn.CONCAT(YEAR(A1080),IF(MONTH(A1080)&lt;10,_xlfn.CONCAT("0",MONTH(A1080)),MONTH(A1080)))),'Data-monthly'!A:A,0),2)</f>
        <v>2.5539999999999998</v>
      </c>
      <c r="C1080">
        <f>INDEX('Data-monthly'!A:C,MATCH(_xlfn.NUMBERVALUE(_xlfn.CONCAT(YEAR(A1080),IF(MONTH(A1080)&lt;10,_xlfn.CONCAT("0",MONTH(A1080)),MONTH(A1080)))),'Data-monthly'!A:A,0),3)</f>
        <v>72.3</v>
      </c>
      <c r="D1080">
        <f>INDEX('Data-monthly'!A:D,MATCH(_xlfn.NUMBERVALUE(_xlfn.CONCAT(YEAR(A1080),IF(MONTH(A1080)&lt;10,_xlfn.CONCAT("0",MONTH(A1080)),MONTH(A1080)))),'Data-monthly'!A:A,0),4)</f>
        <v>13.2</v>
      </c>
      <c r="E1080">
        <f>INDEX('Data-monthly'!A:E,MATCH(_xlfn.NUMBERVALUE(_xlfn.CONCAT(YEAR(A1080),IF(MONTH(A1080)&lt;10,_xlfn.CONCAT("0",MONTH(A1080)),MONTH(A1080)))),'Data-monthly'!A:A,0),5)</f>
        <v>1.1999999999999999E-3</v>
      </c>
      <c r="F1080" s="4">
        <f>INDEX('Data-monthly'!A:F,MATCH(_xlfn.NUMBERVALUE(_xlfn.CONCAT(YEAR(A1080),IF(MONTH(A1080)&lt;10,_xlfn.CONCAT("0",MONTH(A1080)),MONTH(A1080)))),'Data-monthly'!A:A,0),6)</f>
        <v>13129.4</v>
      </c>
      <c r="G1080">
        <f>_xlfn.IFNA(INDEX('Data-covid'!A:B,MATCH(Overview!A1080,'Data-covid'!A:A,0),2),0)</f>
        <v>18693</v>
      </c>
      <c r="H1080">
        <f>INDEX('Data-weather-dates'!D:F,MATCH(Overview!A1080,'Data-weather-dates'!D:D,0),3)</f>
        <v>0</v>
      </c>
      <c r="I1080">
        <f>INDEX('Data-holidays'!A:B,MATCH(Overview!A1080,'Data-holidays'!A:A,0),2)</f>
        <v>0</v>
      </c>
    </row>
    <row r="1081" spans="1:9" x14ac:dyDescent="0.2">
      <c r="A1081" s="2">
        <v>43962</v>
      </c>
      <c r="B1081">
        <f>INDEX('Data-monthly'!A:B,MATCH(_xlfn.NUMBERVALUE(_xlfn.CONCAT(YEAR(A1081),IF(MONTH(A1081)&lt;10,_xlfn.CONCAT("0",MONTH(A1081)),MONTH(A1081)))),'Data-monthly'!A:A,0),2)</f>
        <v>2.5539999999999998</v>
      </c>
      <c r="C1081">
        <f>INDEX('Data-monthly'!A:C,MATCH(_xlfn.NUMBERVALUE(_xlfn.CONCAT(YEAR(A1081),IF(MONTH(A1081)&lt;10,_xlfn.CONCAT("0",MONTH(A1081)),MONTH(A1081)))),'Data-monthly'!A:A,0),3)</f>
        <v>72.3</v>
      </c>
      <c r="D1081">
        <f>INDEX('Data-monthly'!A:D,MATCH(_xlfn.NUMBERVALUE(_xlfn.CONCAT(YEAR(A1081),IF(MONTH(A1081)&lt;10,_xlfn.CONCAT("0",MONTH(A1081)),MONTH(A1081)))),'Data-monthly'!A:A,0),4)</f>
        <v>13.2</v>
      </c>
      <c r="E1081">
        <f>INDEX('Data-monthly'!A:E,MATCH(_xlfn.NUMBERVALUE(_xlfn.CONCAT(YEAR(A1081),IF(MONTH(A1081)&lt;10,_xlfn.CONCAT("0",MONTH(A1081)),MONTH(A1081)))),'Data-monthly'!A:A,0),5)</f>
        <v>1.1999999999999999E-3</v>
      </c>
      <c r="F1081" s="4">
        <f>INDEX('Data-monthly'!A:F,MATCH(_xlfn.NUMBERVALUE(_xlfn.CONCAT(YEAR(A1081),IF(MONTH(A1081)&lt;10,_xlfn.CONCAT("0",MONTH(A1081)),MONTH(A1081)))),'Data-monthly'!A:A,0),6)</f>
        <v>13129.4</v>
      </c>
      <c r="G1081">
        <f>_xlfn.IFNA(INDEX('Data-covid'!A:B,MATCH(Overview!A1081,'Data-covid'!A:A,0),2),0)</f>
        <v>19258</v>
      </c>
      <c r="H1081">
        <f>INDEX('Data-weather-dates'!D:F,MATCH(Overview!A1081,'Data-weather-dates'!D:D,0),3)</f>
        <v>0</v>
      </c>
      <c r="I1081">
        <f>INDEX('Data-holidays'!A:B,MATCH(Overview!A1081,'Data-holidays'!A:A,0),2)</f>
        <v>0</v>
      </c>
    </row>
    <row r="1082" spans="1:9" x14ac:dyDescent="0.2">
      <c r="A1082" s="2">
        <v>43963</v>
      </c>
      <c r="B1082">
        <f>INDEX('Data-monthly'!A:B,MATCH(_xlfn.NUMBERVALUE(_xlfn.CONCAT(YEAR(A1082),IF(MONTH(A1082)&lt;10,_xlfn.CONCAT("0",MONTH(A1082)),MONTH(A1082)))),'Data-monthly'!A:A,0),2)</f>
        <v>2.5539999999999998</v>
      </c>
      <c r="C1082">
        <f>INDEX('Data-monthly'!A:C,MATCH(_xlfn.NUMBERVALUE(_xlfn.CONCAT(YEAR(A1082),IF(MONTH(A1082)&lt;10,_xlfn.CONCAT("0",MONTH(A1082)),MONTH(A1082)))),'Data-monthly'!A:A,0),3)</f>
        <v>72.3</v>
      </c>
      <c r="D1082">
        <f>INDEX('Data-monthly'!A:D,MATCH(_xlfn.NUMBERVALUE(_xlfn.CONCAT(YEAR(A1082),IF(MONTH(A1082)&lt;10,_xlfn.CONCAT("0",MONTH(A1082)),MONTH(A1082)))),'Data-monthly'!A:A,0),4)</f>
        <v>13.2</v>
      </c>
      <c r="E1082">
        <f>INDEX('Data-monthly'!A:E,MATCH(_xlfn.NUMBERVALUE(_xlfn.CONCAT(YEAR(A1082),IF(MONTH(A1082)&lt;10,_xlfn.CONCAT("0",MONTH(A1082)),MONTH(A1082)))),'Data-monthly'!A:A,0),5)</f>
        <v>1.1999999999999999E-3</v>
      </c>
      <c r="F1082" s="4">
        <f>INDEX('Data-monthly'!A:F,MATCH(_xlfn.NUMBERVALUE(_xlfn.CONCAT(YEAR(A1082),IF(MONTH(A1082)&lt;10,_xlfn.CONCAT("0",MONTH(A1082)),MONTH(A1082)))),'Data-monthly'!A:A,0),6)</f>
        <v>13129.4</v>
      </c>
      <c r="G1082">
        <f>_xlfn.IFNA(INDEX('Data-covid'!A:B,MATCH(Overview!A1082,'Data-covid'!A:A,0),2),0)</f>
        <v>23484</v>
      </c>
      <c r="H1082">
        <f>INDEX('Data-weather-dates'!D:F,MATCH(Overview!A1082,'Data-weather-dates'!D:D,0),3)</f>
        <v>0</v>
      </c>
      <c r="I1082">
        <f>INDEX('Data-holidays'!A:B,MATCH(Overview!A1082,'Data-holidays'!A:A,0),2)</f>
        <v>0</v>
      </c>
    </row>
    <row r="1083" spans="1:9" x14ac:dyDescent="0.2">
      <c r="A1083" s="2">
        <v>43964</v>
      </c>
      <c r="B1083">
        <f>INDEX('Data-monthly'!A:B,MATCH(_xlfn.NUMBERVALUE(_xlfn.CONCAT(YEAR(A1083),IF(MONTH(A1083)&lt;10,_xlfn.CONCAT("0",MONTH(A1083)),MONTH(A1083)))),'Data-monthly'!A:A,0),2)</f>
        <v>2.5539999999999998</v>
      </c>
      <c r="C1083">
        <f>INDEX('Data-monthly'!A:C,MATCH(_xlfn.NUMBERVALUE(_xlfn.CONCAT(YEAR(A1083),IF(MONTH(A1083)&lt;10,_xlfn.CONCAT("0",MONTH(A1083)),MONTH(A1083)))),'Data-monthly'!A:A,0),3)</f>
        <v>72.3</v>
      </c>
      <c r="D1083">
        <f>INDEX('Data-monthly'!A:D,MATCH(_xlfn.NUMBERVALUE(_xlfn.CONCAT(YEAR(A1083),IF(MONTH(A1083)&lt;10,_xlfn.CONCAT("0",MONTH(A1083)),MONTH(A1083)))),'Data-monthly'!A:A,0),4)</f>
        <v>13.2</v>
      </c>
      <c r="E1083">
        <f>INDEX('Data-monthly'!A:E,MATCH(_xlfn.NUMBERVALUE(_xlfn.CONCAT(YEAR(A1083),IF(MONTH(A1083)&lt;10,_xlfn.CONCAT("0",MONTH(A1083)),MONTH(A1083)))),'Data-monthly'!A:A,0),5)</f>
        <v>1.1999999999999999E-3</v>
      </c>
      <c r="F1083" s="4">
        <f>INDEX('Data-monthly'!A:F,MATCH(_xlfn.NUMBERVALUE(_xlfn.CONCAT(YEAR(A1083),IF(MONTH(A1083)&lt;10,_xlfn.CONCAT("0",MONTH(A1083)),MONTH(A1083)))),'Data-monthly'!A:A,0),6)</f>
        <v>13129.4</v>
      </c>
      <c r="G1083">
        <f>_xlfn.IFNA(INDEX('Data-covid'!A:B,MATCH(Overview!A1083,'Data-covid'!A:A,0),2),0)</f>
        <v>20068</v>
      </c>
      <c r="H1083">
        <f>INDEX('Data-weather-dates'!D:F,MATCH(Overview!A1083,'Data-weather-dates'!D:D,0),3)</f>
        <v>0</v>
      </c>
      <c r="I1083">
        <f>INDEX('Data-holidays'!A:B,MATCH(Overview!A1083,'Data-holidays'!A:A,0),2)</f>
        <v>0</v>
      </c>
    </row>
    <row r="1084" spans="1:9" x14ac:dyDescent="0.2">
      <c r="A1084" s="2">
        <v>43965</v>
      </c>
      <c r="B1084">
        <f>INDEX('Data-monthly'!A:B,MATCH(_xlfn.NUMBERVALUE(_xlfn.CONCAT(YEAR(A1084),IF(MONTH(A1084)&lt;10,_xlfn.CONCAT("0",MONTH(A1084)),MONTH(A1084)))),'Data-monthly'!A:A,0),2)</f>
        <v>2.5539999999999998</v>
      </c>
      <c r="C1084">
        <f>INDEX('Data-monthly'!A:C,MATCH(_xlfn.NUMBERVALUE(_xlfn.CONCAT(YEAR(A1084),IF(MONTH(A1084)&lt;10,_xlfn.CONCAT("0",MONTH(A1084)),MONTH(A1084)))),'Data-monthly'!A:A,0),3)</f>
        <v>72.3</v>
      </c>
      <c r="D1084">
        <f>INDEX('Data-monthly'!A:D,MATCH(_xlfn.NUMBERVALUE(_xlfn.CONCAT(YEAR(A1084),IF(MONTH(A1084)&lt;10,_xlfn.CONCAT("0",MONTH(A1084)),MONTH(A1084)))),'Data-monthly'!A:A,0),4)</f>
        <v>13.2</v>
      </c>
      <c r="E1084">
        <f>INDEX('Data-monthly'!A:E,MATCH(_xlfn.NUMBERVALUE(_xlfn.CONCAT(YEAR(A1084),IF(MONTH(A1084)&lt;10,_xlfn.CONCAT("0",MONTH(A1084)),MONTH(A1084)))),'Data-monthly'!A:A,0),5)</f>
        <v>1.1999999999999999E-3</v>
      </c>
      <c r="F1084" s="4">
        <f>INDEX('Data-monthly'!A:F,MATCH(_xlfn.NUMBERVALUE(_xlfn.CONCAT(YEAR(A1084),IF(MONTH(A1084)&lt;10,_xlfn.CONCAT("0",MONTH(A1084)),MONTH(A1084)))),'Data-monthly'!A:A,0),6)</f>
        <v>13129.4</v>
      </c>
      <c r="G1084">
        <f>_xlfn.IFNA(INDEX('Data-covid'!A:B,MATCH(Overview!A1084,'Data-covid'!A:A,0),2),0)</f>
        <v>25878</v>
      </c>
      <c r="H1084">
        <f>INDEX('Data-weather-dates'!D:F,MATCH(Overview!A1084,'Data-weather-dates'!D:D,0),3)</f>
        <v>0</v>
      </c>
      <c r="I1084">
        <f>INDEX('Data-holidays'!A:B,MATCH(Overview!A1084,'Data-holidays'!A:A,0),2)</f>
        <v>0</v>
      </c>
    </row>
    <row r="1085" spans="1:9" x14ac:dyDescent="0.2">
      <c r="A1085" s="2">
        <v>43966</v>
      </c>
      <c r="B1085">
        <f>INDEX('Data-monthly'!A:B,MATCH(_xlfn.NUMBERVALUE(_xlfn.CONCAT(YEAR(A1085),IF(MONTH(A1085)&lt;10,_xlfn.CONCAT("0",MONTH(A1085)),MONTH(A1085)))),'Data-monthly'!A:A,0),2)</f>
        <v>2.5539999999999998</v>
      </c>
      <c r="C1085">
        <f>INDEX('Data-monthly'!A:C,MATCH(_xlfn.NUMBERVALUE(_xlfn.CONCAT(YEAR(A1085),IF(MONTH(A1085)&lt;10,_xlfn.CONCAT("0",MONTH(A1085)),MONTH(A1085)))),'Data-monthly'!A:A,0),3)</f>
        <v>72.3</v>
      </c>
      <c r="D1085">
        <f>INDEX('Data-monthly'!A:D,MATCH(_xlfn.NUMBERVALUE(_xlfn.CONCAT(YEAR(A1085),IF(MONTH(A1085)&lt;10,_xlfn.CONCAT("0",MONTH(A1085)),MONTH(A1085)))),'Data-monthly'!A:A,0),4)</f>
        <v>13.2</v>
      </c>
      <c r="E1085">
        <f>INDEX('Data-monthly'!A:E,MATCH(_xlfn.NUMBERVALUE(_xlfn.CONCAT(YEAR(A1085),IF(MONTH(A1085)&lt;10,_xlfn.CONCAT("0",MONTH(A1085)),MONTH(A1085)))),'Data-monthly'!A:A,0),5)</f>
        <v>1.1999999999999999E-3</v>
      </c>
      <c r="F1085" s="4">
        <f>INDEX('Data-monthly'!A:F,MATCH(_xlfn.NUMBERVALUE(_xlfn.CONCAT(YEAR(A1085),IF(MONTH(A1085)&lt;10,_xlfn.CONCAT("0",MONTH(A1085)),MONTH(A1085)))),'Data-monthly'!A:A,0),6)</f>
        <v>13129.4</v>
      </c>
      <c r="G1085">
        <f>_xlfn.IFNA(INDEX('Data-covid'!A:B,MATCH(Overview!A1085,'Data-covid'!A:A,0),2),0)</f>
        <v>24827</v>
      </c>
      <c r="H1085">
        <f>INDEX('Data-weather-dates'!D:F,MATCH(Overview!A1085,'Data-weather-dates'!D:D,0),3)</f>
        <v>0</v>
      </c>
      <c r="I1085">
        <f>INDEX('Data-holidays'!A:B,MATCH(Overview!A1085,'Data-holidays'!A:A,0),2)</f>
        <v>0</v>
      </c>
    </row>
    <row r="1086" spans="1:9" x14ac:dyDescent="0.2">
      <c r="A1086" s="2">
        <v>43967</v>
      </c>
      <c r="B1086">
        <f>INDEX('Data-monthly'!A:B,MATCH(_xlfn.NUMBERVALUE(_xlfn.CONCAT(YEAR(A1086),IF(MONTH(A1086)&lt;10,_xlfn.CONCAT("0",MONTH(A1086)),MONTH(A1086)))),'Data-monthly'!A:A,0),2)</f>
        <v>2.5539999999999998</v>
      </c>
      <c r="C1086">
        <f>INDEX('Data-monthly'!A:C,MATCH(_xlfn.NUMBERVALUE(_xlfn.CONCAT(YEAR(A1086),IF(MONTH(A1086)&lt;10,_xlfn.CONCAT("0",MONTH(A1086)),MONTH(A1086)))),'Data-monthly'!A:A,0),3)</f>
        <v>72.3</v>
      </c>
      <c r="D1086">
        <f>INDEX('Data-monthly'!A:D,MATCH(_xlfn.NUMBERVALUE(_xlfn.CONCAT(YEAR(A1086),IF(MONTH(A1086)&lt;10,_xlfn.CONCAT("0",MONTH(A1086)),MONTH(A1086)))),'Data-monthly'!A:A,0),4)</f>
        <v>13.2</v>
      </c>
      <c r="E1086">
        <f>INDEX('Data-monthly'!A:E,MATCH(_xlfn.NUMBERVALUE(_xlfn.CONCAT(YEAR(A1086),IF(MONTH(A1086)&lt;10,_xlfn.CONCAT("0",MONTH(A1086)),MONTH(A1086)))),'Data-monthly'!A:A,0),5)</f>
        <v>1.1999999999999999E-3</v>
      </c>
      <c r="F1086" s="4">
        <f>INDEX('Data-monthly'!A:F,MATCH(_xlfn.NUMBERVALUE(_xlfn.CONCAT(YEAR(A1086),IF(MONTH(A1086)&lt;10,_xlfn.CONCAT("0",MONTH(A1086)),MONTH(A1086)))),'Data-monthly'!A:A,0),6)</f>
        <v>13129.4</v>
      </c>
      <c r="G1086">
        <f>_xlfn.IFNA(INDEX('Data-covid'!A:B,MATCH(Overview!A1086,'Data-covid'!A:A,0),2),0)</f>
        <v>23885</v>
      </c>
      <c r="H1086">
        <f>INDEX('Data-weather-dates'!D:F,MATCH(Overview!A1086,'Data-weather-dates'!D:D,0),3)</f>
        <v>0</v>
      </c>
      <c r="I1086">
        <f>INDEX('Data-holidays'!A:B,MATCH(Overview!A1086,'Data-holidays'!A:A,0),2)</f>
        <v>0</v>
      </c>
    </row>
    <row r="1087" spans="1:9" x14ac:dyDescent="0.2">
      <c r="A1087" s="2">
        <v>43968</v>
      </c>
      <c r="B1087">
        <f>INDEX('Data-monthly'!A:B,MATCH(_xlfn.NUMBERVALUE(_xlfn.CONCAT(YEAR(A1087),IF(MONTH(A1087)&lt;10,_xlfn.CONCAT("0",MONTH(A1087)),MONTH(A1087)))),'Data-monthly'!A:A,0),2)</f>
        <v>2.5539999999999998</v>
      </c>
      <c r="C1087">
        <f>INDEX('Data-monthly'!A:C,MATCH(_xlfn.NUMBERVALUE(_xlfn.CONCAT(YEAR(A1087),IF(MONTH(A1087)&lt;10,_xlfn.CONCAT("0",MONTH(A1087)),MONTH(A1087)))),'Data-monthly'!A:A,0),3)</f>
        <v>72.3</v>
      </c>
      <c r="D1087">
        <f>INDEX('Data-monthly'!A:D,MATCH(_xlfn.NUMBERVALUE(_xlfn.CONCAT(YEAR(A1087),IF(MONTH(A1087)&lt;10,_xlfn.CONCAT("0",MONTH(A1087)),MONTH(A1087)))),'Data-monthly'!A:A,0),4)</f>
        <v>13.2</v>
      </c>
      <c r="E1087">
        <f>INDEX('Data-monthly'!A:E,MATCH(_xlfn.NUMBERVALUE(_xlfn.CONCAT(YEAR(A1087),IF(MONTH(A1087)&lt;10,_xlfn.CONCAT("0",MONTH(A1087)),MONTH(A1087)))),'Data-monthly'!A:A,0),5)</f>
        <v>1.1999999999999999E-3</v>
      </c>
      <c r="F1087" s="4">
        <f>INDEX('Data-monthly'!A:F,MATCH(_xlfn.NUMBERVALUE(_xlfn.CONCAT(YEAR(A1087),IF(MONTH(A1087)&lt;10,_xlfn.CONCAT("0",MONTH(A1087)),MONTH(A1087)))),'Data-monthly'!A:A,0),6)</f>
        <v>13129.4</v>
      </c>
      <c r="G1087">
        <f>_xlfn.IFNA(INDEX('Data-covid'!A:B,MATCH(Overview!A1087,'Data-covid'!A:A,0),2),0)</f>
        <v>18627</v>
      </c>
      <c r="H1087">
        <f>INDEX('Data-weather-dates'!D:F,MATCH(Overview!A1087,'Data-weather-dates'!D:D,0),3)</f>
        <v>0</v>
      </c>
      <c r="I1087">
        <f>INDEX('Data-holidays'!A:B,MATCH(Overview!A1087,'Data-holidays'!A:A,0),2)</f>
        <v>0</v>
      </c>
    </row>
    <row r="1088" spans="1:9" x14ac:dyDescent="0.2">
      <c r="A1088" s="2">
        <v>43969</v>
      </c>
      <c r="B1088">
        <f>INDEX('Data-monthly'!A:B,MATCH(_xlfn.NUMBERVALUE(_xlfn.CONCAT(YEAR(A1088),IF(MONTH(A1088)&lt;10,_xlfn.CONCAT("0",MONTH(A1088)),MONTH(A1088)))),'Data-monthly'!A:A,0),2)</f>
        <v>2.5539999999999998</v>
      </c>
      <c r="C1088">
        <f>INDEX('Data-monthly'!A:C,MATCH(_xlfn.NUMBERVALUE(_xlfn.CONCAT(YEAR(A1088),IF(MONTH(A1088)&lt;10,_xlfn.CONCAT("0",MONTH(A1088)),MONTH(A1088)))),'Data-monthly'!A:A,0),3)</f>
        <v>72.3</v>
      </c>
      <c r="D1088">
        <f>INDEX('Data-monthly'!A:D,MATCH(_xlfn.NUMBERVALUE(_xlfn.CONCAT(YEAR(A1088),IF(MONTH(A1088)&lt;10,_xlfn.CONCAT("0",MONTH(A1088)),MONTH(A1088)))),'Data-monthly'!A:A,0),4)</f>
        <v>13.2</v>
      </c>
      <c r="E1088">
        <f>INDEX('Data-monthly'!A:E,MATCH(_xlfn.NUMBERVALUE(_xlfn.CONCAT(YEAR(A1088),IF(MONTH(A1088)&lt;10,_xlfn.CONCAT("0",MONTH(A1088)),MONTH(A1088)))),'Data-monthly'!A:A,0),5)</f>
        <v>1.1999999999999999E-3</v>
      </c>
      <c r="F1088" s="4">
        <f>INDEX('Data-monthly'!A:F,MATCH(_xlfn.NUMBERVALUE(_xlfn.CONCAT(YEAR(A1088),IF(MONTH(A1088)&lt;10,_xlfn.CONCAT("0",MONTH(A1088)),MONTH(A1088)))),'Data-monthly'!A:A,0),6)</f>
        <v>13129.4</v>
      </c>
      <c r="G1088">
        <f>_xlfn.IFNA(INDEX('Data-covid'!A:B,MATCH(Overview!A1088,'Data-covid'!A:A,0),2),0)</f>
        <v>22391</v>
      </c>
      <c r="H1088">
        <f>INDEX('Data-weather-dates'!D:F,MATCH(Overview!A1088,'Data-weather-dates'!D:D,0),3)</f>
        <v>0</v>
      </c>
      <c r="I1088">
        <f>INDEX('Data-holidays'!A:B,MATCH(Overview!A1088,'Data-holidays'!A:A,0),2)</f>
        <v>0</v>
      </c>
    </row>
    <row r="1089" spans="1:9" x14ac:dyDescent="0.2">
      <c r="A1089" s="2">
        <v>43970</v>
      </c>
      <c r="B1089">
        <f>INDEX('Data-monthly'!A:B,MATCH(_xlfn.NUMBERVALUE(_xlfn.CONCAT(YEAR(A1089),IF(MONTH(A1089)&lt;10,_xlfn.CONCAT("0",MONTH(A1089)),MONTH(A1089)))),'Data-monthly'!A:A,0),2)</f>
        <v>2.5539999999999998</v>
      </c>
      <c r="C1089">
        <f>INDEX('Data-monthly'!A:C,MATCH(_xlfn.NUMBERVALUE(_xlfn.CONCAT(YEAR(A1089),IF(MONTH(A1089)&lt;10,_xlfn.CONCAT("0",MONTH(A1089)),MONTH(A1089)))),'Data-monthly'!A:A,0),3)</f>
        <v>72.3</v>
      </c>
      <c r="D1089">
        <f>INDEX('Data-monthly'!A:D,MATCH(_xlfn.NUMBERVALUE(_xlfn.CONCAT(YEAR(A1089),IF(MONTH(A1089)&lt;10,_xlfn.CONCAT("0",MONTH(A1089)),MONTH(A1089)))),'Data-monthly'!A:A,0),4)</f>
        <v>13.2</v>
      </c>
      <c r="E1089">
        <f>INDEX('Data-monthly'!A:E,MATCH(_xlfn.NUMBERVALUE(_xlfn.CONCAT(YEAR(A1089),IF(MONTH(A1089)&lt;10,_xlfn.CONCAT("0",MONTH(A1089)),MONTH(A1089)))),'Data-monthly'!A:A,0),5)</f>
        <v>1.1999999999999999E-3</v>
      </c>
      <c r="F1089" s="4">
        <f>INDEX('Data-monthly'!A:F,MATCH(_xlfn.NUMBERVALUE(_xlfn.CONCAT(YEAR(A1089),IF(MONTH(A1089)&lt;10,_xlfn.CONCAT("0",MONTH(A1089)),MONTH(A1089)))),'Data-monthly'!A:A,0),6)</f>
        <v>13129.4</v>
      </c>
      <c r="G1089">
        <f>_xlfn.IFNA(INDEX('Data-covid'!A:B,MATCH(Overview!A1089,'Data-covid'!A:A,0),2),0)</f>
        <v>20549</v>
      </c>
      <c r="H1089">
        <f>INDEX('Data-weather-dates'!D:F,MATCH(Overview!A1089,'Data-weather-dates'!D:D,0),3)</f>
        <v>0</v>
      </c>
      <c r="I1089">
        <f>INDEX('Data-holidays'!A:B,MATCH(Overview!A1089,'Data-holidays'!A:A,0),2)</f>
        <v>0</v>
      </c>
    </row>
    <row r="1090" spans="1:9" x14ac:dyDescent="0.2">
      <c r="A1090" s="2">
        <v>43971</v>
      </c>
      <c r="B1090">
        <f>INDEX('Data-monthly'!A:B,MATCH(_xlfn.NUMBERVALUE(_xlfn.CONCAT(YEAR(A1090),IF(MONTH(A1090)&lt;10,_xlfn.CONCAT("0",MONTH(A1090)),MONTH(A1090)))),'Data-monthly'!A:A,0),2)</f>
        <v>2.5539999999999998</v>
      </c>
      <c r="C1090">
        <f>INDEX('Data-monthly'!A:C,MATCH(_xlfn.NUMBERVALUE(_xlfn.CONCAT(YEAR(A1090),IF(MONTH(A1090)&lt;10,_xlfn.CONCAT("0",MONTH(A1090)),MONTH(A1090)))),'Data-monthly'!A:A,0),3)</f>
        <v>72.3</v>
      </c>
      <c r="D1090">
        <f>INDEX('Data-monthly'!A:D,MATCH(_xlfn.NUMBERVALUE(_xlfn.CONCAT(YEAR(A1090),IF(MONTH(A1090)&lt;10,_xlfn.CONCAT("0",MONTH(A1090)),MONTH(A1090)))),'Data-monthly'!A:A,0),4)</f>
        <v>13.2</v>
      </c>
      <c r="E1090">
        <f>INDEX('Data-monthly'!A:E,MATCH(_xlfn.NUMBERVALUE(_xlfn.CONCAT(YEAR(A1090),IF(MONTH(A1090)&lt;10,_xlfn.CONCAT("0",MONTH(A1090)),MONTH(A1090)))),'Data-monthly'!A:A,0),5)</f>
        <v>1.1999999999999999E-3</v>
      </c>
      <c r="F1090" s="4">
        <f>INDEX('Data-monthly'!A:F,MATCH(_xlfn.NUMBERVALUE(_xlfn.CONCAT(YEAR(A1090),IF(MONTH(A1090)&lt;10,_xlfn.CONCAT("0",MONTH(A1090)),MONTH(A1090)))),'Data-monthly'!A:A,0),6)</f>
        <v>13129.4</v>
      </c>
      <c r="G1090">
        <f>_xlfn.IFNA(INDEX('Data-covid'!A:B,MATCH(Overview!A1090,'Data-covid'!A:A,0),2),0)</f>
        <v>22838</v>
      </c>
      <c r="H1090">
        <f>INDEX('Data-weather-dates'!D:F,MATCH(Overview!A1090,'Data-weather-dates'!D:D,0),3)</f>
        <v>1</v>
      </c>
      <c r="I1090">
        <f>INDEX('Data-holidays'!A:B,MATCH(Overview!A1090,'Data-holidays'!A:A,0),2)</f>
        <v>0</v>
      </c>
    </row>
    <row r="1091" spans="1:9" x14ac:dyDescent="0.2">
      <c r="A1091" s="2">
        <v>43972</v>
      </c>
      <c r="B1091">
        <f>INDEX('Data-monthly'!A:B,MATCH(_xlfn.NUMBERVALUE(_xlfn.CONCAT(YEAR(A1091),IF(MONTH(A1091)&lt;10,_xlfn.CONCAT("0",MONTH(A1091)),MONTH(A1091)))),'Data-monthly'!A:A,0),2)</f>
        <v>2.5539999999999998</v>
      </c>
      <c r="C1091">
        <f>INDEX('Data-monthly'!A:C,MATCH(_xlfn.NUMBERVALUE(_xlfn.CONCAT(YEAR(A1091),IF(MONTH(A1091)&lt;10,_xlfn.CONCAT("0",MONTH(A1091)),MONTH(A1091)))),'Data-monthly'!A:A,0),3)</f>
        <v>72.3</v>
      </c>
      <c r="D1091">
        <f>INDEX('Data-monthly'!A:D,MATCH(_xlfn.NUMBERVALUE(_xlfn.CONCAT(YEAR(A1091),IF(MONTH(A1091)&lt;10,_xlfn.CONCAT("0",MONTH(A1091)),MONTH(A1091)))),'Data-monthly'!A:A,0),4)</f>
        <v>13.2</v>
      </c>
      <c r="E1091">
        <f>INDEX('Data-monthly'!A:E,MATCH(_xlfn.NUMBERVALUE(_xlfn.CONCAT(YEAR(A1091),IF(MONTH(A1091)&lt;10,_xlfn.CONCAT("0",MONTH(A1091)),MONTH(A1091)))),'Data-monthly'!A:A,0),5)</f>
        <v>1.1999999999999999E-3</v>
      </c>
      <c r="F1091" s="4">
        <f>INDEX('Data-monthly'!A:F,MATCH(_xlfn.NUMBERVALUE(_xlfn.CONCAT(YEAR(A1091),IF(MONTH(A1091)&lt;10,_xlfn.CONCAT("0",MONTH(A1091)),MONTH(A1091)))),'Data-monthly'!A:A,0),6)</f>
        <v>13129.4</v>
      </c>
      <c r="G1091">
        <f>_xlfn.IFNA(INDEX('Data-covid'!A:B,MATCH(Overview!A1091,'Data-covid'!A:A,0),2),0)</f>
        <v>25093</v>
      </c>
      <c r="H1091">
        <f>INDEX('Data-weather-dates'!D:F,MATCH(Overview!A1091,'Data-weather-dates'!D:D,0),3)</f>
        <v>1</v>
      </c>
      <c r="I1091">
        <f>INDEX('Data-holidays'!A:B,MATCH(Overview!A1091,'Data-holidays'!A:A,0),2)</f>
        <v>0</v>
      </c>
    </row>
    <row r="1092" spans="1:9" x14ac:dyDescent="0.2">
      <c r="A1092" s="2">
        <v>43973</v>
      </c>
      <c r="B1092">
        <f>INDEX('Data-monthly'!A:B,MATCH(_xlfn.NUMBERVALUE(_xlfn.CONCAT(YEAR(A1092),IF(MONTH(A1092)&lt;10,_xlfn.CONCAT("0",MONTH(A1092)),MONTH(A1092)))),'Data-monthly'!A:A,0),2)</f>
        <v>2.5539999999999998</v>
      </c>
      <c r="C1092">
        <f>INDEX('Data-monthly'!A:C,MATCH(_xlfn.NUMBERVALUE(_xlfn.CONCAT(YEAR(A1092),IF(MONTH(A1092)&lt;10,_xlfn.CONCAT("0",MONTH(A1092)),MONTH(A1092)))),'Data-monthly'!A:A,0),3)</f>
        <v>72.3</v>
      </c>
      <c r="D1092">
        <f>INDEX('Data-monthly'!A:D,MATCH(_xlfn.NUMBERVALUE(_xlfn.CONCAT(YEAR(A1092),IF(MONTH(A1092)&lt;10,_xlfn.CONCAT("0",MONTH(A1092)),MONTH(A1092)))),'Data-monthly'!A:A,0),4)</f>
        <v>13.2</v>
      </c>
      <c r="E1092">
        <f>INDEX('Data-monthly'!A:E,MATCH(_xlfn.NUMBERVALUE(_xlfn.CONCAT(YEAR(A1092),IF(MONTH(A1092)&lt;10,_xlfn.CONCAT("0",MONTH(A1092)),MONTH(A1092)))),'Data-monthly'!A:A,0),5)</f>
        <v>1.1999999999999999E-3</v>
      </c>
      <c r="F1092" s="4">
        <f>INDEX('Data-monthly'!A:F,MATCH(_xlfn.NUMBERVALUE(_xlfn.CONCAT(YEAR(A1092),IF(MONTH(A1092)&lt;10,_xlfn.CONCAT("0",MONTH(A1092)),MONTH(A1092)))),'Data-monthly'!A:A,0),6)</f>
        <v>13129.4</v>
      </c>
      <c r="G1092">
        <f>_xlfn.IFNA(INDEX('Data-covid'!A:B,MATCH(Overview!A1092,'Data-covid'!A:A,0),2),0)</f>
        <v>23831</v>
      </c>
      <c r="H1092">
        <f>INDEX('Data-weather-dates'!D:F,MATCH(Overview!A1092,'Data-weather-dates'!D:D,0),3)</f>
        <v>1</v>
      </c>
      <c r="I1092">
        <f>INDEX('Data-holidays'!A:B,MATCH(Overview!A1092,'Data-holidays'!A:A,0),2)</f>
        <v>0</v>
      </c>
    </row>
    <row r="1093" spans="1:9" x14ac:dyDescent="0.2">
      <c r="A1093" s="2">
        <v>43974</v>
      </c>
      <c r="B1093">
        <f>INDEX('Data-monthly'!A:B,MATCH(_xlfn.NUMBERVALUE(_xlfn.CONCAT(YEAR(A1093),IF(MONTH(A1093)&lt;10,_xlfn.CONCAT("0",MONTH(A1093)),MONTH(A1093)))),'Data-monthly'!A:A,0),2)</f>
        <v>2.5539999999999998</v>
      </c>
      <c r="C1093">
        <f>INDEX('Data-monthly'!A:C,MATCH(_xlfn.NUMBERVALUE(_xlfn.CONCAT(YEAR(A1093),IF(MONTH(A1093)&lt;10,_xlfn.CONCAT("0",MONTH(A1093)),MONTH(A1093)))),'Data-monthly'!A:A,0),3)</f>
        <v>72.3</v>
      </c>
      <c r="D1093">
        <f>INDEX('Data-monthly'!A:D,MATCH(_xlfn.NUMBERVALUE(_xlfn.CONCAT(YEAR(A1093),IF(MONTH(A1093)&lt;10,_xlfn.CONCAT("0",MONTH(A1093)),MONTH(A1093)))),'Data-monthly'!A:A,0),4)</f>
        <v>13.2</v>
      </c>
      <c r="E1093">
        <f>INDEX('Data-monthly'!A:E,MATCH(_xlfn.NUMBERVALUE(_xlfn.CONCAT(YEAR(A1093),IF(MONTH(A1093)&lt;10,_xlfn.CONCAT("0",MONTH(A1093)),MONTH(A1093)))),'Data-monthly'!A:A,0),5)</f>
        <v>1.1999999999999999E-3</v>
      </c>
      <c r="F1093" s="4">
        <f>INDEX('Data-monthly'!A:F,MATCH(_xlfn.NUMBERVALUE(_xlfn.CONCAT(YEAR(A1093),IF(MONTH(A1093)&lt;10,_xlfn.CONCAT("0",MONTH(A1093)),MONTH(A1093)))),'Data-monthly'!A:A,0),6)</f>
        <v>13129.4</v>
      </c>
      <c r="G1093">
        <f>_xlfn.IFNA(INDEX('Data-covid'!A:B,MATCH(Overview!A1093,'Data-covid'!A:A,0),2),0)</f>
        <v>19885</v>
      </c>
      <c r="H1093">
        <f>INDEX('Data-weather-dates'!D:F,MATCH(Overview!A1093,'Data-weather-dates'!D:D,0),3)</f>
        <v>1</v>
      </c>
      <c r="I1093">
        <f>INDEX('Data-holidays'!A:B,MATCH(Overview!A1093,'Data-holidays'!A:A,0),2)</f>
        <v>0</v>
      </c>
    </row>
    <row r="1094" spans="1:9" x14ac:dyDescent="0.2">
      <c r="A1094" s="2">
        <v>43975</v>
      </c>
      <c r="B1094">
        <f>INDEX('Data-monthly'!A:B,MATCH(_xlfn.NUMBERVALUE(_xlfn.CONCAT(YEAR(A1094),IF(MONTH(A1094)&lt;10,_xlfn.CONCAT("0",MONTH(A1094)),MONTH(A1094)))),'Data-monthly'!A:A,0),2)</f>
        <v>2.5539999999999998</v>
      </c>
      <c r="C1094">
        <f>INDEX('Data-monthly'!A:C,MATCH(_xlfn.NUMBERVALUE(_xlfn.CONCAT(YEAR(A1094),IF(MONTH(A1094)&lt;10,_xlfn.CONCAT("0",MONTH(A1094)),MONTH(A1094)))),'Data-monthly'!A:A,0),3)</f>
        <v>72.3</v>
      </c>
      <c r="D1094">
        <f>INDEX('Data-monthly'!A:D,MATCH(_xlfn.NUMBERVALUE(_xlfn.CONCAT(YEAR(A1094),IF(MONTH(A1094)&lt;10,_xlfn.CONCAT("0",MONTH(A1094)),MONTH(A1094)))),'Data-monthly'!A:A,0),4)</f>
        <v>13.2</v>
      </c>
      <c r="E1094">
        <f>INDEX('Data-monthly'!A:E,MATCH(_xlfn.NUMBERVALUE(_xlfn.CONCAT(YEAR(A1094),IF(MONTH(A1094)&lt;10,_xlfn.CONCAT("0",MONTH(A1094)),MONTH(A1094)))),'Data-monthly'!A:A,0),5)</f>
        <v>1.1999999999999999E-3</v>
      </c>
      <c r="F1094" s="4">
        <f>INDEX('Data-monthly'!A:F,MATCH(_xlfn.NUMBERVALUE(_xlfn.CONCAT(YEAR(A1094),IF(MONTH(A1094)&lt;10,_xlfn.CONCAT("0",MONTH(A1094)),MONTH(A1094)))),'Data-monthly'!A:A,0),6)</f>
        <v>13129.4</v>
      </c>
      <c r="G1094">
        <f>_xlfn.IFNA(INDEX('Data-covid'!A:B,MATCH(Overview!A1094,'Data-covid'!A:A,0),2),0)</f>
        <v>20112</v>
      </c>
      <c r="H1094">
        <f>INDEX('Data-weather-dates'!D:F,MATCH(Overview!A1094,'Data-weather-dates'!D:D,0),3)</f>
        <v>0</v>
      </c>
      <c r="I1094">
        <f>INDEX('Data-holidays'!A:B,MATCH(Overview!A1094,'Data-holidays'!A:A,0),2)</f>
        <v>0</v>
      </c>
    </row>
    <row r="1095" spans="1:9" x14ac:dyDescent="0.2">
      <c r="A1095" s="2">
        <v>43976</v>
      </c>
      <c r="B1095">
        <f>INDEX('Data-monthly'!A:B,MATCH(_xlfn.NUMBERVALUE(_xlfn.CONCAT(YEAR(A1095),IF(MONTH(A1095)&lt;10,_xlfn.CONCAT("0",MONTH(A1095)),MONTH(A1095)))),'Data-monthly'!A:A,0),2)</f>
        <v>2.5539999999999998</v>
      </c>
      <c r="C1095">
        <f>INDEX('Data-monthly'!A:C,MATCH(_xlfn.NUMBERVALUE(_xlfn.CONCAT(YEAR(A1095),IF(MONTH(A1095)&lt;10,_xlfn.CONCAT("0",MONTH(A1095)),MONTH(A1095)))),'Data-monthly'!A:A,0),3)</f>
        <v>72.3</v>
      </c>
      <c r="D1095">
        <f>INDEX('Data-monthly'!A:D,MATCH(_xlfn.NUMBERVALUE(_xlfn.CONCAT(YEAR(A1095),IF(MONTH(A1095)&lt;10,_xlfn.CONCAT("0",MONTH(A1095)),MONTH(A1095)))),'Data-monthly'!A:A,0),4)</f>
        <v>13.2</v>
      </c>
      <c r="E1095">
        <f>INDEX('Data-monthly'!A:E,MATCH(_xlfn.NUMBERVALUE(_xlfn.CONCAT(YEAR(A1095),IF(MONTH(A1095)&lt;10,_xlfn.CONCAT("0",MONTH(A1095)),MONTH(A1095)))),'Data-monthly'!A:A,0),5)</f>
        <v>1.1999999999999999E-3</v>
      </c>
      <c r="F1095" s="4">
        <f>INDEX('Data-monthly'!A:F,MATCH(_xlfn.NUMBERVALUE(_xlfn.CONCAT(YEAR(A1095),IF(MONTH(A1095)&lt;10,_xlfn.CONCAT("0",MONTH(A1095)),MONTH(A1095)))),'Data-monthly'!A:A,0),6)</f>
        <v>13129.4</v>
      </c>
      <c r="G1095">
        <f>_xlfn.IFNA(INDEX('Data-covid'!A:B,MATCH(Overview!A1095,'Data-covid'!A:A,0),2),0)</f>
        <v>19174</v>
      </c>
      <c r="H1095">
        <f>INDEX('Data-weather-dates'!D:F,MATCH(Overview!A1095,'Data-weather-dates'!D:D,0),3)</f>
        <v>0</v>
      </c>
      <c r="I1095">
        <f>INDEX('Data-holidays'!A:B,MATCH(Overview!A1095,'Data-holidays'!A:A,0),2)</f>
        <v>0</v>
      </c>
    </row>
    <row r="1096" spans="1:9" x14ac:dyDescent="0.2">
      <c r="A1096" s="2">
        <v>43977</v>
      </c>
      <c r="B1096">
        <f>INDEX('Data-monthly'!A:B,MATCH(_xlfn.NUMBERVALUE(_xlfn.CONCAT(YEAR(A1096),IF(MONTH(A1096)&lt;10,_xlfn.CONCAT("0",MONTH(A1096)),MONTH(A1096)))),'Data-monthly'!A:A,0),2)</f>
        <v>2.5539999999999998</v>
      </c>
      <c r="C1096">
        <f>INDEX('Data-monthly'!A:C,MATCH(_xlfn.NUMBERVALUE(_xlfn.CONCAT(YEAR(A1096),IF(MONTH(A1096)&lt;10,_xlfn.CONCAT("0",MONTH(A1096)),MONTH(A1096)))),'Data-monthly'!A:A,0),3)</f>
        <v>72.3</v>
      </c>
      <c r="D1096">
        <f>INDEX('Data-monthly'!A:D,MATCH(_xlfn.NUMBERVALUE(_xlfn.CONCAT(YEAR(A1096),IF(MONTH(A1096)&lt;10,_xlfn.CONCAT("0",MONTH(A1096)),MONTH(A1096)))),'Data-monthly'!A:A,0),4)</f>
        <v>13.2</v>
      </c>
      <c r="E1096">
        <f>INDEX('Data-monthly'!A:E,MATCH(_xlfn.NUMBERVALUE(_xlfn.CONCAT(YEAR(A1096),IF(MONTH(A1096)&lt;10,_xlfn.CONCAT("0",MONTH(A1096)),MONTH(A1096)))),'Data-monthly'!A:A,0),5)</f>
        <v>1.1999999999999999E-3</v>
      </c>
      <c r="F1096" s="4">
        <f>INDEX('Data-monthly'!A:F,MATCH(_xlfn.NUMBERVALUE(_xlfn.CONCAT(YEAR(A1096),IF(MONTH(A1096)&lt;10,_xlfn.CONCAT("0",MONTH(A1096)),MONTH(A1096)))),'Data-monthly'!A:A,0),6)</f>
        <v>13129.4</v>
      </c>
      <c r="G1096">
        <f>_xlfn.IFNA(INDEX('Data-covid'!A:B,MATCH(Overview!A1096,'Data-covid'!A:A,0),2),0)</f>
        <v>18692</v>
      </c>
      <c r="H1096">
        <f>INDEX('Data-weather-dates'!D:F,MATCH(Overview!A1096,'Data-weather-dates'!D:D,0),3)</f>
        <v>0</v>
      </c>
      <c r="I1096">
        <f>INDEX('Data-holidays'!A:B,MATCH(Overview!A1096,'Data-holidays'!A:A,0),2)</f>
        <v>0</v>
      </c>
    </row>
    <row r="1097" spans="1:9" x14ac:dyDescent="0.2">
      <c r="A1097" s="2">
        <v>43978</v>
      </c>
      <c r="B1097">
        <f>INDEX('Data-monthly'!A:B,MATCH(_xlfn.NUMBERVALUE(_xlfn.CONCAT(YEAR(A1097),IF(MONTH(A1097)&lt;10,_xlfn.CONCAT("0",MONTH(A1097)),MONTH(A1097)))),'Data-monthly'!A:A,0),2)</f>
        <v>2.5539999999999998</v>
      </c>
      <c r="C1097">
        <f>INDEX('Data-monthly'!A:C,MATCH(_xlfn.NUMBERVALUE(_xlfn.CONCAT(YEAR(A1097),IF(MONTH(A1097)&lt;10,_xlfn.CONCAT("0",MONTH(A1097)),MONTH(A1097)))),'Data-monthly'!A:A,0),3)</f>
        <v>72.3</v>
      </c>
      <c r="D1097">
        <f>INDEX('Data-monthly'!A:D,MATCH(_xlfn.NUMBERVALUE(_xlfn.CONCAT(YEAR(A1097),IF(MONTH(A1097)&lt;10,_xlfn.CONCAT("0",MONTH(A1097)),MONTH(A1097)))),'Data-monthly'!A:A,0),4)</f>
        <v>13.2</v>
      </c>
      <c r="E1097">
        <f>INDEX('Data-monthly'!A:E,MATCH(_xlfn.NUMBERVALUE(_xlfn.CONCAT(YEAR(A1097),IF(MONTH(A1097)&lt;10,_xlfn.CONCAT("0",MONTH(A1097)),MONTH(A1097)))),'Data-monthly'!A:A,0),5)</f>
        <v>1.1999999999999999E-3</v>
      </c>
      <c r="F1097" s="4">
        <f>INDEX('Data-monthly'!A:F,MATCH(_xlfn.NUMBERVALUE(_xlfn.CONCAT(YEAR(A1097),IF(MONTH(A1097)&lt;10,_xlfn.CONCAT("0",MONTH(A1097)),MONTH(A1097)))),'Data-monthly'!A:A,0),6)</f>
        <v>13129.4</v>
      </c>
      <c r="G1097">
        <f>_xlfn.IFNA(INDEX('Data-covid'!A:B,MATCH(Overview!A1097,'Data-covid'!A:A,0),2),0)</f>
        <v>18801</v>
      </c>
      <c r="H1097">
        <f>INDEX('Data-weather-dates'!D:F,MATCH(Overview!A1097,'Data-weather-dates'!D:D,0),3)</f>
        <v>1</v>
      </c>
      <c r="I1097">
        <f>INDEX('Data-holidays'!A:B,MATCH(Overview!A1097,'Data-holidays'!A:A,0),2)</f>
        <v>0</v>
      </c>
    </row>
    <row r="1098" spans="1:9" x14ac:dyDescent="0.2">
      <c r="A1098" s="2">
        <v>43979</v>
      </c>
      <c r="B1098">
        <f>INDEX('Data-monthly'!A:B,MATCH(_xlfn.NUMBERVALUE(_xlfn.CONCAT(YEAR(A1098),IF(MONTH(A1098)&lt;10,_xlfn.CONCAT("0",MONTH(A1098)),MONTH(A1098)))),'Data-monthly'!A:A,0),2)</f>
        <v>2.5539999999999998</v>
      </c>
      <c r="C1098">
        <f>INDEX('Data-monthly'!A:C,MATCH(_xlfn.NUMBERVALUE(_xlfn.CONCAT(YEAR(A1098),IF(MONTH(A1098)&lt;10,_xlfn.CONCAT("0",MONTH(A1098)),MONTH(A1098)))),'Data-monthly'!A:A,0),3)</f>
        <v>72.3</v>
      </c>
      <c r="D1098">
        <f>INDEX('Data-monthly'!A:D,MATCH(_xlfn.NUMBERVALUE(_xlfn.CONCAT(YEAR(A1098),IF(MONTH(A1098)&lt;10,_xlfn.CONCAT("0",MONTH(A1098)),MONTH(A1098)))),'Data-monthly'!A:A,0),4)</f>
        <v>13.2</v>
      </c>
      <c r="E1098">
        <f>INDEX('Data-monthly'!A:E,MATCH(_xlfn.NUMBERVALUE(_xlfn.CONCAT(YEAR(A1098),IF(MONTH(A1098)&lt;10,_xlfn.CONCAT("0",MONTH(A1098)),MONTH(A1098)))),'Data-monthly'!A:A,0),5)</f>
        <v>1.1999999999999999E-3</v>
      </c>
      <c r="F1098" s="4">
        <f>INDEX('Data-monthly'!A:F,MATCH(_xlfn.NUMBERVALUE(_xlfn.CONCAT(YEAR(A1098),IF(MONTH(A1098)&lt;10,_xlfn.CONCAT("0",MONTH(A1098)),MONTH(A1098)))),'Data-monthly'!A:A,0),6)</f>
        <v>13129.4</v>
      </c>
      <c r="G1098">
        <f>_xlfn.IFNA(INDEX('Data-covid'!A:B,MATCH(Overview!A1098,'Data-covid'!A:A,0),2),0)</f>
        <v>21129</v>
      </c>
      <c r="H1098">
        <f>INDEX('Data-weather-dates'!D:F,MATCH(Overview!A1098,'Data-weather-dates'!D:D,0),3)</f>
        <v>0</v>
      </c>
      <c r="I1098">
        <f>INDEX('Data-holidays'!A:B,MATCH(Overview!A1098,'Data-holidays'!A:A,0),2)</f>
        <v>0</v>
      </c>
    </row>
    <row r="1099" spans="1:9" x14ac:dyDescent="0.2">
      <c r="A1099" s="2">
        <v>43980</v>
      </c>
      <c r="B1099">
        <f>INDEX('Data-monthly'!A:B,MATCH(_xlfn.NUMBERVALUE(_xlfn.CONCAT(YEAR(A1099),IF(MONTH(A1099)&lt;10,_xlfn.CONCAT("0",MONTH(A1099)),MONTH(A1099)))),'Data-monthly'!A:A,0),2)</f>
        <v>2.5539999999999998</v>
      </c>
      <c r="C1099">
        <f>INDEX('Data-monthly'!A:C,MATCH(_xlfn.NUMBERVALUE(_xlfn.CONCAT(YEAR(A1099),IF(MONTH(A1099)&lt;10,_xlfn.CONCAT("0",MONTH(A1099)),MONTH(A1099)))),'Data-monthly'!A:A,0),3)</f>
        <v>72.3</v>
      </c>
      <c r="D1099">
        <f>INDEX('Data-monthly'!A:D,MATCH(_xlfn.NUMBERVALUE(_xlfn.CONCAT(YEAR(A1099),IF(MONTH(A1099)&lt;10,_xlfn.CONCAT("0",MONTH(A1099)),MONTH(A1099)))),'Data-monthly'!A:A,0),4)</f>
        <v>13.2</v>
      </c>
      <c r="E1099">
        <f>INDEX('Data-monthly'!A:E,MATCH(_xlfn.NUMBERVALUE(_xlfn.CONCAT(YEAR(A1099),IF(MONTH(A1099)&lt;10,_xlfn.CONCAT("0",MONTH(A1099)),MONTH(A1099)))),'Data-monthly'!A:A,0),5)</f>
        <v>1.1999999999999999E-3</v>
      </c>
      <c r="F1099" s="4">
        <f>INDEX('Data-monthly'!A:F,MATCH(_xlfn.NUMBERVALUE(_xlfn.CONCAT(YEAR(A1099),IF(MONTH(A1099)&lt;10,_xlfn.CONCAT("0",MONTH(A1099)),MONTH(A1099)))),'Data-monthly'!A:A,0),6)</f>
        <v>13129.4</v>
      </c>
      <c r="G1099">
        <f>_xlfn.IFNA(INDEX('Data-covid'!A:B,MATCH(Overview!A1099,'Data-covid'!A:A,0),2),0)</f>
        <v>24777</v>
      </c>
      <c r="H1099">
        <f>INDEX('Data-weather-dates'!D:F,MATCH(Overview!A1099,'Data-weather-dates'!D:D,0),3)</f>
        <v>0</v>
      </c>
      <c r="I1099">
        <f>INDEX('Data-holidays'!A:B,MATCH(Overview!A1099,'Data-holidays'!A:A,0),2)</f>
        <v>0</v>
      </c>
    </row>
    <row r="1100" spans="1:9" x14ac:dyDescent="0.2">
      <c r="A1100" s="2">
        <v>43981</v>
      </c>
      <c r="B1100">
        <f>INDEX('Data-monthly'!A:B,MATCH(_xlfn.NUMBERVALUE(_xlfn.CONCAT(YEAR(A1100),IF(MONTH(A1100)&lt;10,_xlfn.CONCAT("0",MONTH(A1100)),MONTH(A1100)))),'Data-monthly'!A:A,0),2)</f>
        <v>2.5539999999999998</v>
      </c>
      <c r="C1100">
        <f>INDEX('Data-monthly'!A:C,MATCH(_xlfn.NUMBERVALUE(_xlfn.CONCAT(YEAR(A1100),IF(MONTH(A1100)&lt;10,_xlfn.CONCAT("0",MONTH(A1100)),MONTH(A1100)))),'Data-monthly'!A:A,0),3)</f>
        <v>72.3</v>
      </c>
      <c r="D1100">
        <f>INDEX('Data-monthly'!A:D,MATCH(_xlfn.NUMBERVALUE(_xlfn.CONCAT(YEAR(A1100),IF(MONTH(A1100)&lt;10,_xlfn.CONCAT("0",MONTH(A1100)),MONTH(A1100)))),'Data-monthly'!A:A,0),4)</f>
        <v>13.2</v>
      </c>
      <c r="E1100">
        <f>INDEX('Data-monthly'!A:E,MATCH(_xlfn.NUMBERVALUE(_xlfn.CONCAT(YEAR(A1100),IF(MONTH(A1100)&lt;10,_xlfn.CONCAT("0",MONTH(A1100)),MONTH(A1100)))),'Data-monthly'!A:A,0),5)</f>
        <v>1.1999999999999999E-3</v>
      </c>
      <c r="F1100" s="4">
        <f>INDEX('Data-monthly'!A:F,MATCH(_xlfn.NUMBERVALUE(_xlfn.CONCAT(YEAR(A1100),IF(MONTH(A1100)&lt;10,_xlfn.CONCAT("0",MONTH(A1100)),MONTH(A1100)))),'Data-monthly'!A:A,0),6)</f>
        <v>13129.4</v>
      </c>
      <c r="G1100">
        <f>_xlfn.IFNA(INDEX('Data-covid'!A:B,MATCH(Overview!A1100,'Data-covid'!A:A,0),2),0)</f>
        <v>22714</v>
      </c>
      <c r="H1100">
        <f>INDEX('Data-weather-dates'!D:F,MATCH(Overview!A1100,'Data-weather-dates'!D:D,0),3)</f>
        <v>0</v>
      </c>
      <c r="I1100">
        <f>INDEX('Data-holidays'!A:B,MATCH(Overview!A1100,'Data-holidays'!A:A,0),2)</f>
        <v>0</v>
      </c>
    </row>
    <row r="1101" spans="1:9" x14ac:dyDescent="0.2">
      <c r="A1101" s="2">
        <v>43982</v>
      </c>
      <c r="B1101">
        <f>INDEX('Data-monthly'!A:B,MATCH(_xlfn.NUMBERVALUE(_xlfn.CONCAT(YEAR(A1101),IF(MONTH(A1101)&lt;10,_xlfn.CONCAT("0",MONTH(A1101)),MONTH(A1101)))),'Data-monthly'!A:A,0),2)</f>
        <v>2.5539999999999998</v>
      </c>
      <c r="C1101">
        <f>INDEX('Data-monthly'!A:C,MATCH(_xlfn.NUMBERVALUE(_xlfn.CONCAT(YEAR(A1101),IF(MONTH(A1101)&lt;10,_xlfn.CONCAT("0",MONTH(A1101)),MONTH(A1101)))),'Data-monthly'!A:A,0),3)</f>
        <v>72.3</v>
      </c>
      <c r="D1101">
        <f>INDEX('Data-monthly'!A:D,MATCH(_xlfn.NUMBERVALUE(_xlfn.CONCAT(YEAR(A1101),IF(MONTH(A1101)&lt;10,_xlfn.CONCAT("0",MONTH(A1101)),MONTH(A1101)))),'Data-monthly'!A:A,0),4)</f>
        <v>13.2</v>
      </c>
      <c r="E1101">
        <f>INDEX('Data-monthly'!A:E,MATCH(_xlfn.NUMBERVALUE(_xlfn.CONCAT(YEAR(A1101),IF(MONTH(A1101)&lt;10,_xlfn.CONCAT("0",MONTH(A1101)),MONTH(A1101)))),'Data-monthly'!A:A,0),5)</f>
        <v>1.1999999999999999E-3</v>
      </c>
      <c r="F1101" s="4">
        <f>INDEX('Data-monthly'!A:F,MATCH(_xlfn.NUMBERVALUE(_xlfn.CONCAT(YEAR(A1101),IF(MONTH(A1101)&lt;10,_xlfn.CONCAT("0",MONTH(A1101)),MONTH(A1101)))),'Data-monthly'!A:A,0),6)</f>
        <v>13129.4</v>
      </c>
      <c r="G1101">
        <f>_xlfn.IFNA(INDEX('Data-covid'!A:B,MATCH(Overview!A1101,'Data-covid'!A:A,0),2),0)</f>
        <v>18763</v>
      </c>
      <c r="H1101">
        <f>INDEX('Data-weather-dates'!D:F,MATCH(Overview!A1101,'Data-weather-dates'!D:D,0),3)</f>
        <v>0</v>
      </c>
      <c r="I1101">
        <f>INDEX('Data-holidays'!A:B,MATCH(Overview!A1101,'Data-holidays'!A:A,0),2)</f>
        <v>0</v>
      </c>
    </row>
    <row r="1102" spans="1:9" x14ac:dyDescent="0.2">
      <c r="A1102" s="2">
        <v>43983</v>
      </c>
      <c r="B1102">
        <f>INDEX('Data-monthly'!A:B,MATCH(_xlfn.NUMBERVALUE(_xlfn.CONCAT(YEAR(A1102),IF(MONTH(A1102)&lt;10,_xlfn.CONCAT("0",MONTH(A1102)),MONTH(A1102)))),'Data-monthly'!A:A,0),2)</f>
        <v>2.298</v>
      </c>
      <c r="C1102">
        <f>INDEX('Data-monthly'!A:C,MATCH(_xlfn.NUMBERVALUE(_xlfn.CONCAT(YEAR(A1102),IF(MONTH(A1102)&lt;10,_xlfn.CONCAT("0",MONTH(A1102)),MONTH(A1102)))),'Data-monthly'!A:A,0),3)</f>
        <v>78.099999999999994</v>
      </c>
      <c r="D1102">
        <f>INDEX('Data-monthly'!A:D,MATCH(_xlfn.NUMBERVALUE(_xlfn.CONCAT(YEAR(A1102),IF(MONTH(A1102)&lt;10,_xlfn.CONCAT("0",MONTH(A1102)),MONTH(A1102)))),'Data-monthly'!A:A,0),4)</f>
        <v>11</v>
      </c>
      <c r="E1102">
        <f>INDEX('Data-monthly'!A:E,MATCH(_xlfn.NUMBERVALUE(_xlfn.CONCAT(YEAR(A1102),IF(MONTH(A1102)&lt;10,_xlfn.CONCAT("0",MONTH(A1102)),MONTH(A1102)))),'Data-monthly'!A:A,0),5)</f>
        <v>6.4999999999999997E-3</v>
      </c>
      <c r="F1102" s="4">
        <f>INDEX('Data-monthly'!A:F,MATCH(_xlfn.NUMBERVALUE(_xlfn.CONCAT(YEAR(A1102),IF(MONTH(A1102)&lt;10,_xlfn.CONCAT("0",MONTH(A1102)),MONTH(A1102)))),'Data-monthly'!A:A,0),6)</f>
        <v>13937.5</v>
      </c>
      <c r="G1102">
        <f>_xlfn.IFNA(INDEX('Data-covid'!A:B,MATCH(Overview!A1102,'Data-covid'!A:A,0),2),0)</f>
        <v>17853</v>
      </c>
      <c r="H1102">
        <f>INDEX('Data-weather-dates'!D:F,MATCH(Overview!A1102,'Data-weather-dates'!D:D,0),3)</f>
        <v>0</v>
      </c>
      <c r="I1102">
        <f>INDEX('Data-holidays'!A:B,MATCH(Overview!A1102,'Data-holidays'!A:A,0),2)</f>
        <v>0</v>
      </c>
    </row>
    <row r="1103" spans="1:9" x14ac:dyDescent="0.2">
      <c r="A1103" s="2">
        <v>43984</v>
      </c>
      <c r="B1103">
        <f>INDEX('Data-monthly'!A:B,MATCH(_xlfn.NUMBERVALUE(_xlfn.CONCAT(YEAR(A1103),IF(MONTH(A1103)&lt;10,_xlfn.CONCAT("0",MONTH(A1103)),MONTH(A1103)))),'Data-monthly'!A:A,0),2)</f>
        <v>2.298</v>
      </c>
      <c r="C1103">
        <f>INDEX('Data-monthly'!A:C,MATCH(_xlfn.NUMBERVALUE(_xlfn.CONCAT(YEAR(A1103),IF(MONTH(A1103)&lt;10,_xlfn.CONCAT("0",MONTH(A1103)),MONTH(A1103)))),'Data-monthly'!A:A,0),3)</f>
        <v>78.099999999999994</v>
      </c>
      <c r="D1103">
        <f>INDEX('Data-monthly'!A:D,MATCH(_xlfn.NUMBERVALUE(_xlfn.CONCAT(YEAR(A1103),IF(MONTH(A1103)&lt;10,_xlfn.CONCAT("0",MONTH(A1103)),MONTH(A1103)))),'Data-monthly'!A:A,0),4)</f>
        <v>11</v>
      </c>
      <c r="E1103">
        <f>INDEX('Data-monthly'!A:E,MATCH(_xlfn.NUMBERVALUE(_xlfn.CONCAT(YEAR(A1103),IF(MONTH(A1103)&lt;10,_xlfn.CONCAT("0",MONTH(A1103)),MONTH(A1103)))),'Data-monthly'!A:A,0),5)</f>
        <v>6.4999999999999997E-3</v>
      </c>
      <c r="F1103" s="4">
        <f>INDEX('Data-monthly'!A:F,MATCH(_xlfn.NUMBERVALUE(_xlfn.CONCAT(YEAR(A1103),IF(MONTH(A1103)&lt;10,_xlfn.CONCAT("0",MONTH(A1103)),MONTH(A1103)))),'Data-monthly'!A:A,0),6)</f>
        <v>13937.5</v>
      </c>
      <c r="G1103">
        <f>_xlfn.IFNA(INDEX('Data-covid'!A:B,MATCH(Overview!A1103,'Data-covid'!A:A,0),2),0)</f>
        <v>20060</v>
      </c>
      <c r="H1103">
        <f>INDEX('Data-weather-dates'!D:F,MATCH(Overview!A1103,'Data-weather-dates'!D:D,0),3)</f>
        <v>0</v>
      </c>
      <c r="I1103">
        <f>INDEX('Data-holidays'!A:B,MATCH(Overview!A1103,'Data-holidays'!A:A,0),2)</f>
        <v>0</v>
      </c>
    </row>
    <row r="1104" spans="1:9" x14ac:dyDescent="0.2">
      <c r="A1104" s="2">
        <v>43985</v>
      </c>
      <c r="B1104">
        <f>INDEX('Data-monthly'!A:B,MATCH(_xlfn.NUMBERVALUE(_xlfn.CONCAT(YEAR(A1104),IF(MONTH(A1104)&lt;10,_xlfn.CONCAT("0",MONTH(A1104)),MONTH(A1104)))),'Data-monthly'!A:A,0),2)</f>
        <v>2.298</v>
      </c>
      <c r="C1104">
        <f>INDEX('Data-monthly'!A:C,MATCH(_xlfn.NUMBERVALUE(_xlfn.CONCAT(YEAR(A1104),IF(MONTH(A1104)&lt;10,_xlfn.CONCAT("0",MONTH(A1104)),MONTH(A1104)))),'Data-monthly'!A:A,0),3)</f>
        <v>78.099999999999994</v>
      </c>
      <c r="D1104">
        <f>INDEX('Data-monthly'!A:D,MATCH(_xlfn.NUMBERVALUE(_xlfn.CONCAT(YEAR(A1104),IF(MONTH(A1104)&lt;10,_xlfn.CONCAT("0",MONTH(A1104)),MONTH(A1104)))),'Data-monthly'!A:A,0),4)</f>
        <v>11</v>
      </c>
      <c r="E1104">
        <f>INDEX('Data-monthly'!A:E,MATCH(_xlfn.NUMBERVALUE(_xlfn.CONCAT(YEAR(A1104),IF(MONTH(A1104)&lt;10,_xlfn.CONCAT("0",MONTH(A1104)),MONTH(A1104)))),'Data-monthly'!A:A,0),5)</f>
        <v>6.4999999999999997E-3</v>
      </c>
      <c r="F1104" s="4">
        <f>INDEX('Data-monthly'!A:F,MATCH(_xlfn.NUMBERVALUE(_xlfn.CONCAT(YEAR(A1104),IF(MONTH(A1104)&lt;10,_xlfn.CONCAT("0",MONTH(A1104)),MONTH(A1104)))),'Data-monthly'!A:A,0),6)</f>
        <v>13937.5</v>
      </c>
      <c r="G1104">
        <f>_xlfn.IFNA(INDEX('Data-covid'!A:B,MATCH(Overview!A1104,'Data-covid'!A:A,0),2),0)</f>
        <v>19085</v>
      </c>
      <c r="H1104">
        <f>INDEX('Data-weather-dates'!D:F,MATCH(Overview!A1104,'Data-weather-dates'!D:D,0),3)</f>
        <v>0</v>
      </c>
      <c r="I1104">
        <f>INDEX('Data-holidays'!A:B,MATCH(Overview!A1104,'Data-holidays'!A:A,0),2)</f>
        <v>0</v>
      </c>
    </row>
    <row r="1105" spans="1:9" x14ac:dyDescent="0.2">
      <c r="A1105" s="2">
        <v>43986</v>
      </c>
      <c r="B1105">
        <f>INDEX('Data-monthly'!A:B,MATCH(_xlfn.NUMBERVALUE(_xlfn.CONCAT(YEAR(A1105),IF(MONTH(A1105)&lt;10,_xlfn.CONCAT("0",MONTH(A1105)),MONTH(A1105)))),'Data-monthly'!A:A,0),2)</f>
        <v>2.298</v>
      </c>
      <c r="C1105">
        <f>INDEX('Data-monthly'!A:C,MATCH(_xlfn.NUMBERVALUE(_xlfn.CONCAT(YEAR(A1105),IF(MONTH(A1105)&lt;10,_xlfn.CONCAT("0",MONTH(A1105)),MONTH(A1105)))),'Data-monthly'!A:A,0),3)</f>
        <v>78.099999999999994</v>
      </c>
      <c r="D1105">
        <f>INDEX('Data-monthly'!A:D,MATCH(_xlfn.NUMBERVALUE(_xlfn.CONCAT(YEAR(A1105),IF(MONTH(A1105)&lt;10,_xlfn.CONCAT("0",MONTH(A1105)),MONTH(A1105)))),'Data-monthly'!A:A,0),4)</f>
        <v>11</v>
      </c>
      <c r="E1105">
        <f>INDEX('Data-monthly'!A:E,MATCH(_xlfn.NUMBERVALUE(_xlfn.CONCAT(YEAR(A1105),IF(MONTH(A1105)&lt;10,_xlfn.CONCAT("0",MONTH(A1105)),MONTH(A1105)))),'Data-monthly'!A:A,0),5)</f>
        <v>6.4999999999999997E-3</v>
      </c>
      <c r="F1105" s="4">
        <f>INDEX('Data-monthly'!A:F,MATCH(_xlfn.NUMBERVALUE(_xlfn.CONCAT(YEAR(A1105),IF(MONTH(A1105)&lt;10,_xlfn.CONCAT("0",MONTH(A1105)),MONTH(A1105)))),'Data-monthly'!A:A,0),6)</f>
        <v>13937.5</v>
      </c>
      <c r="G1105">
        <f>_xlfn.IFNA(INDEX('Data-covid'!A:B,MATCH(Overview!A1105,'Data-covid'!A:A,0),2),0)</f>
        <v>27807</v>
      </c>
      <c r="H1105">
        <f>INDEX('Data-weather-dates'!D:F,MATCH(Overview!A1105,'Data-weather-dates'!D:D,0),3)</f>
        <v>0</v>
      </c>
      <c r="I1105">
        <f>INDEX('Data-holidays'!A:B,MATCH(Overview!A1105,'Data-holidays'!A:A,0),2)</f>
        <v>0</v>
      </c>
    </row>
    <row r="1106" spans="1:9" x14ac:dyDescent="0.2">
      <c r="A1106" s="2">
        <v>43987</v>
      </c>
      <c r="B1106">
        <f>INDEX('Data-monthly'!A:B,MATCH(_xlfn.NUMBERVALUE(_xlfn.CONCAT(YEAR(A1106),IF(MONTH(A1106)&lt;10,_xlfn.CONCAT("0",MONTH(A1106)),MONTH(A1106)))),'Data-monthly'!A:A,0),2)</f>
        <v>2.298</v>
      </c>
      <c r="C1106">
        <f>INDEX('Data-monthly'!A:C,MATCH(_xlfn.NUMBERVALUE(_xlfn.CONCAT(YEAR(A1106),IF(MONTH(A1106)&lt;10,_xlfn.CONCAT("0",MONTH(A1106)),MONTH(A1106)))),'Data-monthly'!A:A,0),3)</f>
        <v>78.099999999999994</v>
      </c>
      <c r="D1106">
        <f>INDEX('Data-monthly'!A:D,MATCH(_xlfn.NUMBERVALUE(_xlfn.CONCAT(YEAR(A1106),IF(MONTH(A1106)&lt;10,_xlfn.CONCAT("0",MONTH(A1106)),MONTH(A1106)))),'Data-monthly'!A:A,0),4)</f>
        <v>11</v>
      </c>
      <c r="E1106">
        <f>INDEX('Data-monthly'!A:E,MATCH(_xlfn.NUMBERVALUE(_xlfn.CONCAT(YEAR(A1106),IF(MONTH(A1106)&lt;10,_xlfn.CONCAT("0",MONTH(A1106)),MONTH(A1106)))),'Data-monthly'!A:A,0),5)</f>
        <v>6.4999999999999997E-3</v>
      </c>
      <c r="F1106" s="4">
        <f>INDEX('Data-monthly'!A:F,MATCH(_xlfn.NUMBERVALUE(_xlfn.CONCAT(YEAR(A1106),IF(MONTH(A1106)&lt;10,_xlfn.CONCAT("0",MONTH(A1106)),MONTH(A1106)))),'Data-monthly'!A:A,0),6)</f>
        <v>13937.5</v>
      </c>
      <c r="G1106">
        <f>_xlfn.IFNA(INDEX('Data-covid'!A:B,MATCH(Overview!A1106,'Data-covid'!A:A,0),2),0)</f>
        <v>26338</v>
      </c>
      <c r="H1106">
        <f>INDEX('Data-weather-dates'!D:F,MATCH(Overview!A1106,'Data-weather-dates'!D:D,0),3)</f>
        <v>0</v>
      </c>
      <c r="I1106">
        <f>INDEX('Data-holidays'!A:B,MATCH(Overview!A1106,'Data-holidays'!A:A,0),2)</f>
        <v>0</v>
      </c>
    </row>
    <row r="1107" spans="1:9" x14ac:dyDescent="0.2">
      <c r="A1107" s="2">
        <v>43988</v>
      </c>
      <c r="B1107">
        <f>INDEX('Data-monthly'!A:B,MATCH(_xlfn.NUMBERVALUE(_xlfn.CONCAT(YEAR(A1107),IF(MONTH(A1107)&lt;10,_xlfn.CONCAT("0",MONTH(A1107)),MONTH(A1107)))),'Data-monthly'!A:A,0),2)</f>
        <v>2.298</v>
      </c>
      <c r="C1107">
        <f>INDEX('Data-monthly'!A:C,MATCH(_xlfn.NUMBERVALUE(_xlfn.CONCAT(YEAR(A1107),IF(MONTH(A1107)&lt;10,_xlfn.CONCAT("0",MONTH(A1107)),MONTH(A1107)))),'Data-monthly'!A:A,0),3)</f>
        <v>78.099999999999994</v>
      </c>
      <c r="D1107">
        <f>INDEX('Data-monthly'!A:D,MATCH(_xlfn.NUMBERVALUE(_xlfn.CONCAT(YEAR(A1107),IF(MONTH(A1107)&lt;10,_xlfn.CONCAT("0",MONTH(A1107)),MONTH(A1107)))),'Data-monthly'!A:A,0),4)</f>
        <v>11</v>
      </c>
      <c r="E1107">
        <f>INDEX('Data-monthly'!A:E,MATCH(_xlfn.NUMBERVALUE(_xlfn.CONCAT(YEAR(A1107),IF(MONTH(A1107)&lt;10,_xlfn.CONCAT("0",MONTH(A1107)),MONTH(A1107)))),'Data-monthly'!A:A,0),5)</f>
        <v>6.4999999999999997E-3</v>
      </c>
      <c r="F1107" s="4">
        <f>INDEX('Data-monthly'!A:F,MATCH(_xlfn.NUMBERVALUE(_xlfn.CONCAT(YEAR(A1107),IF(MONTH(A1107)&lt;10,_xlfn.CONCAT("0",MONTH(A1107)),MONTH(A1107)))),'Data-monthly'!A:A,0),6)</f>
        <v>13937.5</v>
      </c>
      <c r="G1107">
        <f>_xlfn.IFNA(INDEX('Data-covid'!A:B,MATCH(Overview!A1107,'Data-covid'!A:A,0),2),0)</f>
        <v>20154</v>
      </c>
      <c r="H1107">
        <f>INDEX('Data-weather-dates'!D:F,MATCH(Overview!A1107,'Data-weather-dates'!D:D,0),3)</f>
        <v>0</v>
      </c>
      <c r="I1107">
        <f>INDEX('Data-holidays'!A:B,MATCH(Overview!A1107,'Data-holidays'!A:A,0),2)</f>
        <v>0</v>
      </c>
    </row>
    <row r="1108" spans="1:9" x14ac:dyDescent="0.2">
      <c r="A1108" s="2">
        <v>43989</v>
      </c>
      <c r="B1108">
        <f>INDEX('Data-monthly'!A:B,MATCH(_xlfn.NUMBERVALUE(_xlfn.CONCAT(YEAR(A1108),IF(MONTH(A1108)&lt;10,_xlfn.CONCAT("0",MONTH(A1108)),MONTH(A1108)))),'Data-monthly'!A:A,0),2)</f>
        <v>2.298</v>
      </c>
      <c r="C1108">
        <f>INDEX('Data-monthly'!A:C,MATCH(_xlfn.NUMBERVALUE(_xlfn.CONCAT(YEAR(A1108),IF(MONTH(A1108)&lt;10,_xlfn.CONCAT("0",MONTH(A1108)),MONTH(A1108)))),'Data-monthly'!A:A,0),3)</f>
        <v>78.099999999999994</v>
      </c>
      <c r="D1108">
        <f>INDEX('Data-monthly'!A:D,MATCH(_xlfn.NUMBERVALUE(_xlfn.CONCAT(YEAR(A1108),IF(MONTH(A1108)&lt;10,_xlfn.CONCAT("0",MONTH(A1108)),MONTH(A1108)))),'Data-monthly'!A:A,0),4)</f>
        <v>11</v>
      </c>
      <c r="E1108">
        <f>INDEX('Data-monthly'!A:E,MATCH(_xlfn.NUMBERVALUE(_xlfn.CONCAT(YEAR(A1108),IF(MONTH(A1108)&lt;10,_xlfn.CONCAT("0",MONTH(A1108)),MONTH(A1108)))),'Data-monthly'!A:A,0),5)</f>
        <v>6.4999999999999997E-3</v>
      </c>
      <c r="F1108" s="4">
        <f>INDEX('Data-monthly'!A:F,MATCH(_xlfn.NUMBERVALUE(_xlfn.CONCAT(YEAR(A1108),IF(MONTH(A1108)&lt;10,_xlfn.CONCAT("0",MONTH(A1108)),MONTH(A1108)))),'Data-monthly'!A:A,0),6)</f>
        <v>13937.5</v>
      </c>
      <c r="G1108">
        <f>_xlfn.IFNA(INDEX('Data-covid'!A:B,MATCH(Overview!A1108,'Data-covid'!A:A,0),2),0)</f>
        <v>17808</v>
      </c>
      <c r="H1108">
        <f>INDEX('Data-weather-dates'!D:F,MATCH(Overview!A1108,'Data-weather-dates'!D:D,0),3)</f>
        <v>0</v>
      </c>
      <c r="I1108">
        <f>INDEX('Data-holidays'!A:B,MATCH(Overview!A1108,'Data-holidays'!A:A,0),2)</f>
        <v>0</v>
      </c>
    </row>
    <row r="1109" spans="1:9" x14ac:dyDescent="0.2">
      <c r="A1109" s="2">
        <v>43990</v>
      </c>
      <c r="B1109">
        <f>INDEX('Data-monthly'!A:B,MATCH(_xlfn.NUMBERVALUE(_xlfn.CONCAT(YEAR(A1109),IF(MONTH(A1109)&lt;10,_xlfn.CONCAT("0",MONTH(A1109)),MONTH(A1109)))),'Data-monthly'!A:A,0),2)</f>
        <v>2.298</v>
      </c>
      <c r="C1109">
        <f>INDEX('Data-monthly'!A:C,MATCH(_xlfn.NUMBERVALUE(_xlfn.CONCAT(YEAR(A1109),IF(MONTH(A1109)&lt;10,_xlfn.CONCAT("0",MONTH(A1109)),MONTH(A1109)))),'Data-monthly'!A:A,0),3)</f>
        <v>78.099999999999994</v>
      </c>
      <c r="D1109">
        <f>INDEX('Data-monthly'!A:D,MATCH(_xlfn.NUMBERVALUE(_xlfn.CONCAT(YEAR(A1109),IF(MONTH(A1109)&lt;10,_xlfn.CONCAT("0",MONTH(A1109)),MONTH(A1109)))),'Data-monthly'!A:A,0),4)</f>
        <v>11</v>
      </c>
      <c r="E1109">
        <f>INDEX('Data-monthly'!A:E,MATCH(_xlfn.NUMBERVALUE(_xlfn.CONCAT(YEAR(A1109),IF(MONTH(A1109)&lt;10,_xlfn.CONCAT("0",MONTH(A1109)),MONTH(A1109)))),'Data-monthly'!A:A,0),5)</f>
        <v>6.4999999999999997E-3</v>
      </c>
      <c r="F1109" s="4">
        <f>INDEX('Data-monthly'!A:F,MATCH(_xlfn.NUMBERVALUE(_xlfn.CONCAT(YEAR(A1109),IF(MONTH(A1109)&lt;10,_xlfn.CONCAT("0",MONTH(A1109)),MONTH(A1109)))),'Data-monthly'!A:A,0),6)</f>
        <v>13937.5</v>
      </c>
      <c r="G1109">
        <f>_xlfn.IFNA(INDEX('Data-covid'!A:B,MATCH(Overview!A1109,'Data-covid'!A:A,0),2),0)</f>
        <v>16917</v>
      </c>
      <c r="H1109">
        <f>INDEX('Data-weather-dates'!D:F,MATCH(Overview!A1109,'Data-weather-dates'!D:D,0),3)</f>
        <v>0</v>
      </c>
      <c r="I1109">
        <f>INDEX('Data-holidays'!A:B,MATCH(Overview!A1109,'Data-holidays'!A:A,0),2)</f>
        <v>0</v>
      </c>
    </row>
    <row r="1110" spans="1:9" x14ac:dyDescent="0.2">
      <c r="A1110" s="2">
        <v>43991</v>
      </c>
      <c r="B1110">
        <f>INDEX('Data-monthly'!A:B,MATCH(_xlfn.NUMBERVALUE(_xlfn.CONCAT(YEAR(A1110),IF(MONTH(A1110)&lt;10,_xlfn.CONCAT("0",MONTH(A1110)),MONTH(A1110)))),'Data-monthly'!A:A,0),2)</f>
        <v>2.298</v>
      </c>
      <c r="C1110">
        <f>INDEX('Data-monthly'!A:C,MATCH(_xlfn.NUMBERVALUE(_xlfn.CONCAT(YEAR(A1110),IF(MONTH(A1110)&lt;10,_xlfn.CONCAT("0",MONTH(A1110)),MONTH(A1110)))),'Data-monthly'!A:A,0),3)</f>
        <v>78.099999999999994</v>
      </c>
      <c r="D1110">
        <f>INDEX('Data-monthly'!A:D,MATCH(_xlfn.NUMBERVALUE(_xlfn.CONCAT(YEAR(A1110),IF(MONTH(A1110)&lt;10,_xlfn.CONCAT("0",MONTH(A1110)),MONTH(A1110)))),'Data-monthly'!A:A,0),4)</f>
        <v>11</v>
      </c>
      <c r="E1110">
        <f>INDEX('Data-monthly'!A:E,MATCH(_xlfn.NUMBERVALUE(_xlfn.CONCAT(YEAR(A1110),IF(MONTH(A1110)&lt;10,_xlfn.CONCAT("0",MONTH(A1110)),MONTH(A1110)))),'Data-monthly'!A:A,0),5)</f>
        <v>6.4999999999999997E-3</v>
      </c>
      <c r="F1110" s="4">
        <f>INDEX('Data-monthly'!A:F,MATCH(_xlfn.NUMBERVALUE(_xlfn.CONCAT(YEAR(A1110),IF(MONTH(A1110)&lt;10,_xlfn.CONCAT("0",MONTH(A1110)),MONTH(A1110)))),'Data-monthly'!A:A,0),6)</f>
        <v>13937.5</v>
      </c>
      <c r="G1110">
        <f>_xlfn.IFNA(INDEX('Data-covid'!A:B,MATCH(Overview!A1110,'Data-covid'!A:A,0),2),0)</f>
        <v>20338</v>
      </c>
      <c r="H1110">
        <f>INDEX('Data-weather-dates'!D:F,MATCH(Overview!A1110,'Data-weather-dates'!D:D,0),3)</f>
        <v>0</v>
      </c>
      <c r="I1110">
        <f>INDEX('Data-holidays'!A:B,MATCH(Overview!A1110,'Data-holidays'!A:A,0),2)</f>
        <v>0</v>
      </c>
    </row>
    <row r="1111" spans="1:9" x14ac:dyDescent="0.2">
      <c r="A1111" s="2">
        <v>43992</v>
      </c>
      <c r="B1111">
        <f>INDEX('Data-monthly'!A:B,MATCH(_xlfn.NUMBERVALUE(_xlfn.CONCAT(YEAR(A1111),IF(MONTH(A1111)&lt;10,_xlfn.CONCAT("0",MONTH(A1111)),MONTH(A1111)))),'Data-monthly'!A:A,0),2)</f>
        <v>2.298</v>
      </c>
      <c r="C1111">
        <f>INDEX('Data-monthly'!A:C,MATCH(_xlfn.NUMBERVALUE(_xlfn.CONCAT(YEAR(A1111),IF(MONTH(A1111)&lt;10,_xlfn.CONCAT("0",MONTH(A1111)),MONTH(A1111)))),'Data-monthly'!A:A,0),3)</f>
        <v>78.099999999999994</v>
      </c>
      <c r="D1111">
        <f>INDEX('Data-monthly'!A:D,MATCH(_xlfn.NUMBERVALUE(_xlfn.CONCAT(YEAR(A1111),IF(MONTH(A1111)&lt;10,_xlfn.CONCAT("0",MONTH(A1111)),MONTH(A1111)))),'Data-monthly'!A:A,0),4)</f>
        <v>11</v>
      </c>
      <c r="E1111">
        <f>INDEX('Data-monthly'!A:E,MATCH(_xlfn.NUMBERVALUE(_xlfn.CONCAT(YEAR(A1111),IF(MONTH(A1111)&lt;10,_xlfn.CONCAT("0",MONTH(A1111)),MONTH(A1111)))),'Data-monthly'!A:A,0),5)</f>
        <v>6.4999999999999997E-3</v>
      </c>
      <c r="F1111" s="4">
        <f>INDEX('Data-monthly'!A:F,MATCH(_xlfn.NUMBERVALUE(_xlfn.CONCAT(YEAR(A1111),IF(MONTH(A1111)&lt;10,_xlfn.CONCAT("0",MONTH(A1111)),MONTH(A1111)))),'Data-monthly'!A:A,0),6)</f>
        <v>13937.5</v>
      </c>
      <c r="G1111">
        <f>_xlfn.IFNA(INDEX('Data-covid'!A:B,MATCH(Overview!A1111,'Data-covid'!A:A,0),2),0)</f>
        <v>21776</v>
      </c>
      <c r="H1111">
        <f>INDEX('Data-weather-dates'!D:F,MATCH(Overview!A1111,'Data-weather-dates'!D:D,0),3)</f>
        <v>0</v>
      </c>
      <c r="I1111">
        <f>INDEX('Data-holidays'!A:B,MATCH(Overview!A1111,'Data-holidays'!A:A,0),2)</f>
        <v>0</v>
      </c>
    </row>
    <row r="1112" spans="1:9" x14ac:dyDescent="0.2">
      <c r="A1112" s="2">
        <v>43993</v>
      </c>
      <c r="B1112">
        <f>INDEX('Data-monthly'!A:B,MATCH(_xlfn.NUMBERVALUE(_xlfn.CONCAT(YEAR(A1112),IF(MONTH(A1112)&lt;10,_xlfn.CONCAT("0",MONTH(A1112)),MONTH(A1112)))),'Data-monthly'!A:A,0),2)</f>
        <v>2.298</v>
      </c>
      <c r="C1112">
        <f>INDEX('Data-monthly'!A:C,MATCH(_xlfn.NUMBERVALUE(_xlfn.CONCAT(YEAR(A1112),IF(MONTH(A1112)&lt;10,_xlfn.CONCAT("0",MONTH(A1112)),MONTH(A1112)))),'Data-monthly'!A:A,0),3)</f>
        <v>78.099999999999994</v>
      </c>
      <c r="D1112">
        <f>INDEX('Data-monthly'!A:D,MATCH(_xlfn.NUMBERVALUE(_xlfn.CONCAT(YEAR(A1112),IF(MONTH(A1112)&lt;10,_xlfn.CONCAT("0",MONTH(A1112)),MONTH(A1112)))),'Data-monthly'!A:A,0),4)</f>
        <v>11</v>
      </c>
      <c r="E1112">
        <f>INDEX('Data-monthly'!A:E,MATCH(_xlfn.NUMBERVALUE(_xlfn.CONCAT(YEAR(A1112),IF(MONTH(A1112)&lt;10,_xlfn.CONCAT("0",MONTH(A1112)),MONTH(A1112)))),'Data-monthly'!A:A,0),5)</f>
        <v>6.4999999999999997E-3</v>
      </c>
      <c r="F1112" s="4">
        <f>INDEX('Data-monthly'!A:F,MATCH(_xlfn.NUMBERVALUE(_xlfn.CONCAT(YEAR(A1112),IF(MONTH(A1112)&lt;10,_xlfn.CONCAT("0",MONTH(A1112)),MONTH(A1112)))),'Data-monthly'!A:A,0),6)</f>
        <v>13937.5</v>
      </c>
      <c r="G1112">
        <f>_xlfn.IFNA(INDEX('Data-covid'!A:B,MATCH(Overview!A1112,'Data-covid'!A:A,0),2),0)</f>
        <v>22309</v>
      </c>
      <c r="H1112">
        <f>INDEX('Data-weather-dates'!D:F,MATCH(Overview!A1112,'Data-weather-dates'!D:D,0),3)</f>
        <v>0</v>
      </c>
      <c r="I1112">
        <f>INDEX('Data-holidays'!A:B,MATCH(Overview!A1112,'Data-holidays'!A:A,0),2)</f>
        <v>0</v>
      </c>
    </row>
    <row r="1113" spans="1:9" x14ac:dyDescent="0.2">
      <c r="A1113" s="2">
        <v>43994</v>
      </c>
      <c r="B1113">
        <f>INDEX('Data-monthly'!A:B,MATCH(_xlfn.NUMBERVALUE(_xlfn.CONCAT(YEAR(A1113),IF(MONTH(A1113)&lt;10,_xlfn.CONCAT("0",MONTH(A1113)),MONTH(A1113)))),'Data-monthly'!A:A,0),2)</f>
        <v>2.298</v>
      </c>
      <c r="C1113">
        <f>INDEX('Data-monthly'!A:C,MATCH(_xlfn.NUMBERVALUE(_xlfn.CONCAT(YEAR(A1113),IF(MONTH(A1113)&lt;10,_xlfn.CONCAT("0",MONTH(A1113)),MONTH(A1113)))),'Data-monthly'!A:A,0),3)</f>
        <v>78.099999999999994</v>
      </c>
      <c r="D1113">
        <f>INDEX('Data-monthly'!A:D,MATCH(_xlfn.NUMBERVALUE(_xlfn.CONCAT(YEAR(A1113),IF(MONTH(A1113)&lt;10,_xlfn.CONCAT("0",MONTH(A1113)),MONTH(A1113)))),'Data-monthly'!A:A,0),4)</f>
        <v>11</v>
      </c>
      <c r="E1113">
        <f>INDEX('Data-monthly'!A:E,MATCH(_xlfn.NUMBERVALUE(_xlfn.CONCAT(YEAR(A1113),IF(MONTH(A1113)&lt;10,_xlfn.CONCAT("0",MONTH(A1113)),MONTH(A1113)))),'Data-monthly'!A:A,0),5)</f>
        <v>6.4999999999999997E-3</v>
      </c>
      <c r="F1113" s="4">
        <f>INDEX('Data-monthly'!A:F,MATCH(_xlfn.NUMBERVALUE(_xlfn.CONCAT(YEAR(A1113),IF(MONTH(A1113)&lt;10,_xlfn.CONCAT("0",MONTH(A1113)),MONTH(A1113)))),'Data-monthly'!A:A,0),6)</f>
        <v>13937.5</v>
      </c>
      <c r="G1113">
        <f>_xlfn.IFNA(INDEX('Data-covid'!A:B,MATCH(Overview!A1113,'Data-covid'!A:A,0),2),0)</f>
        <v>25554</v>
      </c>
      <c r="H1113">
        <f>INDEX('Data-weather-dates'!D:F,MATCH(Overview!A1113,'Data-weather-dates'!D:D,0),3)</f>
        <v>0</v>
      </c>
      <c r="I1113">
        <f>INDEX('Data-holidays'!A:B,MATCH(Overview!A1113,'Data-holidays'!A:A,0),2)</f>
        <v>0</v>
      </c>
    </row>
    <row r="1114" spans="1:9" x14ac:dyDescent="0.2">
      <c r="A1114" s="2">
        <v>43995</v>
      </c>
      <c r="B1114">
        <f>INDEX('Data-monthly'!A:B,MATCH(_xlfn.NUMBERVALUE(_xlfn.CONCAT(YEAR(A1114),IF(MONTH(A1114)&lt;10,_xlfn.CONCAT("0",MONTH(A1114)),MONTH(A1114)))),'Data-monthly'!A:A,0),2)</f>
        <v>2.298</v>
      </c>
      <c r="C1114">
        <f>INDEX('Data-monthly'!A:C,MATCH(_xlfn.NUMBERVALUE(_xlfn.CONCAT(YEAR(A1114),IF(MONTH(A1114)&lt;10,_xlfn.CONCAT("0",MONTH(A1114)),MONTH(A1114)))),'Data-monthly'!A:A,0),3)</f>
        <v>78.099999999999994</v>
      </c>
      <c r="D1114">
        <f>INDEX('Data-monthly'!A:D,MATCH(_xlfn.NUMBERVALUE(_xlfn.CONCAT(YEAR(A1114),IF(MONTH(A1114)&lt;10,_xlfn.CONCAT("0",MONTH(A1114)),MONTH(A1114)))),'Data-monthly'!A:A,0),4)</f>
        <v>11</v>
      </c>
      <c r="E1114">
        <f>INDEX('Data-monthly'!A:E,MATCH(_xlfn.NUMBERVALUE(_xlfn.CONCAT(YEAR(A1114),IF(MONTH(A1114)&lt;10,_xlfn.CONCAT("0",MONTH(A1114)),MONTH(A1114)))),'Data-monthly'!A:A,0),5)</f>
        <v>6.4999999999999997E-3</v>
      </c>
      <c r="F1114" s="4">
        <f>INDEX('Data-monthly'!A:F,MATCH(_xlfn.NUMBERVALUE(_xlfn.CONCAT(YEAR(A1114),IF(MONTH(A1114)&lt;10,_xlfn.CONCAT("0",MONTH(A1114)),MONTH(A1114)))),'Data-monthly'!A:A,0),6)</f>
        <v>13937.5</v>
      </c>
      <c r="G1114">
        <f>_xlfn.IFNA(INDEX('Data-covid'!A:B,MATCH(Overview!A1114,'Data-covid'!A:A,0),2),0)</f>
        <v>24129</v>
      </c>
      <c r="H1114">
        <f>INDEX('Data-weather-dates'!D:F,MATCH(Overview!A1114,'Data-weather-dates'!D:D,0),3)</f>
        <v>0</v>
      </c>
      <c r="I1114">
        <f>INDEX('Data-holidays'!A:B,MATCH(Overview!A1114,'Data-holidays'!A:A,0),2)</f>
        <v>0</v>
      </c>
    </row>
    <row r="1115" spans="1:9" x14ac:dyDescent="0.2">
      <c r="A1115" s="2">
        <v>43996</v>
      </c>
      <c r="B1115">
        <f>INDEX('Data-monthly'!A:B,MATCH(_xlfn.NUMBERVALUE(_xlfn.CONCAT(YEAR(A1115),IF(MONTH(A1115)&lt;10,_xlfn.CONCAT("0",MONTH(A1115)),MONTH(A1115)))),'Data-monthly'!A:A,0),2)</f>
        <v>2.298</v>
      </c>
      <c r="C1115">
        <f>INDEX('Data-monthly'!A:C,MATCH(_xlfn.NUMBERVALUE(_xlfn.CONCAT(YEAR(A1115),IF(MONTH(A1115)&lt;10,_xlfn.CONCAT("0",MONTH(A1115)),MONTH(A1115)))),'Data-monthly'!A:A,0),3)</f>
        <v>78.099999999999994</v>
      </c>
      <c r="D1115">
        <f>INDEX('Data-monthly'!A:D,MATCH(_xlfn.NUMBERVALUE(_xlfn.CONCAT(YEAR(A1115),IF(MONTH(A1115)&lt;10,_xlfn.CONCAT("0",MONTH(A1115)),MONTH(A1115)))),'Data-monthly'!A:A,0),4)</f>
        <v>11</v>
      </c>
      <c r="E1115">
        <f>INDEX('Data-monthly'!A:E,MATCH(_xlfn.NUMBERVALUE(_xlfn.CONCAT(YEAR(A1115),IF(MONTH(A1115)&lt;10,_xlfn.CONCAT("0",MONTH(A1115)),MONTH(A1115)))),'Data-monthly'!A:A,0),5)</f>
        <v>6.4999999999999997E-3</v>
      </c>
      <c r="F1115" s="4">
        <f>INDEX('Data-monthly'!A:F,MATCH(_xlfn.NUMBERVALUE(_xlfn.CONCAT(YEAR(A1115),IF(MONTH(A1115)&lt;10,_xlfn.CONCAT("0",MONTH(A1115)),MONTH(A1115)))),'Data-monthly'!A:A,0),6)</f>
        <v>13937.5</v>
      </c>
      <c r="G1115">
        <f>_xlfn.IFNA(INDEX('Data-covid'!A:B,MATCH(Overview!A1115,'Data-covid'!A:A,0),2),0)</f>
        <v>18951</v>
      </c>
      <c r="H1115">
        <f>INDEX('Data-weather-dates'!D:F,MATCH(Overview!A1115,'Data-weather-dates'!D:D,0),3)</f>
        <v>0</v>
      </c>
      <c r="I1115">
        <f>INDEX('Data-holidays'!A:B,MATCH(Overview!A1115,'Data-holidays'!A:A,0),2)</f>
        <v>0</v>
      </c>
    </row>
    <row r="1116" spans="1:9" x14ac:dyDescent="0.2">
      <c r="A1116" s="2">
        <v>43997</v>
      </c>
      <c r="B1116">
        <f>INDEX('Data-monthly'!A:B,MATCH(_xlfn.NUMBERVALUE(_xlfn.CONCAT(YEAR(A1116),IF(MONTH(A1116)&lt;10,_xlfn.CONCAT("0",MONTH(A1116)),MONTH(A1116)))),'Data-monthly'!A:A,0),2)</f>
        <v>2.298</v>
      </c>
      <c r="C1116">
        <f>INDEX('Data-monthly'!A:C,MATCH(_xlfn.NUMBERVALUE(_xlfn.CONCAT(YEAR(A1116),IF(MONTH(A1116)&lt;10,_xlfn.CONCAT("0",MONTH(A1116)),MONTH(A1116)))),'Data-monthly'!A:A,0),3)</f>
        <v>78.099999999999994</v>
      </c>
      <c r="D1116">
        <f>INDEX('Data-monthly'!A:D,MATCH(_xlfn.NUMBERVALUE(_xlfn.CONCAT(YEAR(A1116),IF(MONTH(A1116)&lt;10,_xlfn.CONCAT("0",MONTH(A1116)),MONTH(A1116)))),'Data-monthly'!A:A,0),4)</f>
        <v>11</v>
      </c>
      <c r="E1116">
        <f>INDEX('Data-monthly'!A:E,MATCH(_xlfn.NUMBERVALUE(_xlfn.CONCAT(YEAR(A1116),IF(MONTH(A1116)&lt;10,_xlfn.CONCAT("0",MONTH(A1116)),MONTH(A1116)))),'Data-monthly'!A:A,0),5)</f>
        <v>6.4999999999999997E-3</v>
      </c>
      <c r="F1116" s="4">
        <f>INDEX('Data-monthly'!A:F,MATCH(_xlfn.NUMBERVALUE(_xlfn.CONCAT(YEAR(A1116),IF(MONTH(A1116)&lt;10,_xlfn.CONCAT("0",MONTH(A1116)),MONTH(A1116)))),'Data-monthly'!A:A,0),6)</f>
        <v>13937.5</v>
      </c>
      <c r="G1116">
        <f>_xlfn.IFNA(INDEX('Data-covid'!A:B,MATCH(Overview!A1116,'Data-covid'!A:A,0),2),0)</f>
        <v>21105</v>
      </c>
      <c r="H1116">
        <f>INDEX('Data-weather-dates'!D:F,MATCH(Overview!A1116,'Data-weather-dates'!D:D,0),3)</f>
        <v>0</v>
      </c>
      <c r="I1116">
        <f>INDEX('Data-holidays'!A:B,MATCH(Overview!A1116,'Data-holidays'!A:A,0),2)</f>
        <v>0</v>
      </c>
    </row>
    <row r="1117" spans="1:9" x14ac:dyDescent="0.2">
      <c r="A1117" s="2">
        <v>43998</v>
      </c>
      <c r="B1117">
        <f>INDEX('Data-monthly'!A:B,MATCH(_xlfn.NUMBERVALUE(_xlfn.CONCAT(YEAR(A1117),IF(MONTH(A1117)&lt;10,_xlfn.CONCAT("0",MONTH(A1117)),MONTH(A1117)))),'Data-monthly'!A:A,0),2)</f>
        <v>2.298</v>
      </c>
      <c r="C1117">
        <f>INDEX('Data-monthly'!A:C,MATCH(_xlfn.NUMBERVALUE(_xlfn.CONCAT(YEAR(A1117),IF(MONTH(A1117)&lt;10,_xlfn.CONCAT("0",MONTH(A1117)),MONTH(A1117)))),'Data-monthly'!A:A,0),3)</f>
        <v>78.099999999999994</v>
      </c>
      <c r="D1117">
        <f>INDEX('Data-monthly'!A:D,MATCH(_xlfn.NUMBERVALUE(_xlfn.CONCAT(YEAR(A1117),IF(MONTH(A1117)&lt;10,_xlfn.CONCAT("0",MONTH(A1117)),MONTH(A1117)))),'Data-monthly'!A:A,0),4)</f>
        <v>11</v>
      </c>
      <c r="E1117">
        <f>INDEX('Data-monthly'!A:E,MATCH(_xlfn.NUMBERVALUE(_xlfn.CONCAT(YEAR(A1117),IF(MONTH(A1117)&lt;10,_xlfn.CONCAT("0",MONTH(A1117)),MONTH(A1117)))),'Data-monthly'!A:A,0),5)</f>
        <v>6.4999999999999997E-3</v>
      </c>
      <c r="F1117" s="4">
        <f>INDEX('Data-monthly'!A:F,MATCH(_xlfn.NUMBERVALUE(_xlfn.CONCAT(YEAR(A1117),IF(MONTH(A1117)&lt;10,_xlfn.CONCAT("0",MONTH(A1117)),MONTH(A1117)))),'Data-monthly'!A:A,0),6)</f>
        <v>13937.5</v>
      </c>
      <c r="G1117">
        <f>_xlfn.IFNA(INDEX('Data-covid'!A:B,MATCH(Overview!A1117,'Data-covid'!A:A,0),2),0)</f>
        <v>24639</v>
      </c>
      <c r="H1117">
        <f>INDEX('Data-weather-dates'!D:F,MATCH(Overview!A1117,'Data-weather-dates'!D:D,0),3)</f>
        <v>0</v>
      </c>
      <c r="I1117">
        <f>INDEX('Data-holidays'!A:B,MATCH(Overview!A1117,'Data-holidays'!A:A,0),2)</f>
        <v>0</v>
      </c>
    </row>
    <row r="1118" spans="1:9" x14ac:dyDescent="0.2">
      <c r="A1118" s="2">
        <v>43999</v>
      </c>
      <c r="B1118">
        <f>INDEX('Data-monthly'!A:B,MATCH(_xlfn.NUMBERVALUE(_xlfn.CONCAT(YEAR(A1118),IF(MONTH(A1118)&lt;10,_xlfn.CONCAT("0",MONTH(A1118)),MONTH(A1118)))),'Data-monthly'!A:A,0),2)</f>
        <v>2.298</v>
      </c>
      <c r="C1118">
        <f>INDEX('Data-monthly'!A:C,MATCH(_xlfn.NUMBERVALUE(_xlfn.CONCAT(YEAR(A1118),IF(MONTH(A1118)&lt;10,_xlfn.CONCAT("0",MONTH(A1118)),MONTH(A1118)))),'Data-monthly'!A:A,0),3)</f>
        <v>78.099999999999994</v>
      </c>
      <c r="D1118">
        <f>INDEX('Data-monthly'!A:D,MATCH(_xlfn.NUMBERVALUE(_xlfn.CONCAT(YEAR(A1118),IF(MONTH(A1118)&lt;10,_xlfn.CONCAT("0",MONTH(A1118)),MONTH(A1118)))),'Data-monthly'!A:A,0),4)</f>
        <v>11</v>
      </c>
      <c r="E1118">
        <f>INDEX('Data-monthly'!A:E,MATCH(_xlfn.NUMBERVALUE(_xlfn.CONCAT(YEAR(A1118),IF(MONTH(A1118)&lt;10,_xlfn.CONCAT("0",MONTH(A1118)),MONTH(A1118)))),'Data-monthly'!A:A,0),5)</f>
        <v>6.4999999999999997E-3</v>
      </c>
      <c r="F1118" s="4">
        <f>INDEX('Data-monthly'!A:F,MATCH(_xlfn.NUMBERVALUE(_xlfn.CONCAT(YEAR(A1118),IF(MONTH(A1118)&lt;10,_xlfn.CONCAT("0",MONTH(A1118)),MONTH(A1118)))),'Data-monthly'!A:A,0),6)</f>
        <v>13937.5</v>
      </c>
      <c r="G1118">
        <f>_xlfn.IFNA(INDEX('Data-covid'!A:B,MATCH(Overview!A1118,'Data-covid'!A:A,0),2),0)</f>
        <v>27082</v>
      </c>
      <c r="H1118">
        <f>INDEX('Data-weather-dates'!D:F,MATCH(Overview!A1118,'Data-weather-dates'!D:D,0),3)</f>
        <v>0</v>
      </c>
      <c r="I1118">
        <f>INDEX('Data-holidays'!A:B,MATCH(Overview!A1118,'Data-holidays'!A:A,0),2)</f>
        <v>0</v>
      </c>
    </row>
    <row r="1119" spans="1:9" x14ac:dyDescent="0.2">
      <c r="A1119" s="2">
        <v>44000</v>
      </c>
      <c r="B1119">
        <f>INDEX('Data-monthly'!A:B,MATCH(_xlfn.NUMBERVALUE(_xlfn.CONCAT(YEAR(A1119),IF(MONTH(A1119)&lt;10,_xlfn.CONCAT("0",MONTH(A1119)),MONTH(A1119)))),'Data-monthly'!A:A,0),2)</f>
        <v>2.298</v>
      </c>
      <c r="C1119">
        <f>INDEX('Data-monthly'!A:C,MATCH(_xlfn.NUMBERVALUE(_xlfn.CONCAT(YEAR(A1119),IF(MONTH(A1119)&lt;10,_xlfn.CONCAT("0",MONTH(A1119)),MONTH(A1119)))),'Data-monthly'!A:A,0),3)</f>
        <v>78.099999999999994</v>
      </c>
      <c r="D1119">
        <f>INDEX('Data-monthly'!A:D,MATCH(_xlfn.NUMBERVALUE(_xlfn.CONCAT(YEAR(A1119),IF(MONTH(A1119)&lt;10,_xlfn.CONCAT("0",MONTH(A1119)),MONTH(A1119)))),'Data-monthly'!A:A,0),4)</f>
        <v>11</v>
      </c>
      <c r="E1119">
        <f>INDEX('Data-monthly'!A:E,MATCH(_xlfn.NUMBERVALUE(_xlfn.CONCAT(YEAR(A1119),IF(MONTH(A1119)&lt;10,_xlfn.CONCAT("0",MONTH(A1119)),MONTH(A1119)))),'Data-monthly'!A:A,0),5)</f>
        <v>6.4999999999999997E-3</v>
      </c>
      <c r="F1119" s="4">
        <f>INDEX('Data-monthly'!A:F,MATCH(_xlfn.NUMBERVALUE(_xlfn.CONCAT(YEAR(A1119),IF(MONTH(A1119)&lt;10,_xlfn.CONCAT("0",MONTH(A1119)),MONTH(A1119)))),'Data-monthly'!A:A,0),6)</f>
        <v>13937.5</v>
      </c>
      <c r="G1119">
        <f>_xlfn.IFNA(INDEX('Data-covid'!A:B,MATCH(Overview!A1119,'Data-covid'!A:A,0),2),0)</f>
        <v>28240</v>
      </c>
      <c r="H1119">
        <f>INDEX('Data-weather-dates'!D:F,MATCH(Overview!A1119,'Data-weather-dates'!D:D,0),3)</f>
        <v>0</v>
      </c>
      <c r="I1119">
        <f>INDEX('Data-holidays'!A:B,MATCH(Overview!A1119,'Data-holidays'!A:A,0),2)</f>
        <v>0</v>
      </c>
    </row>
    <row r="1120" spans="1:9" x14ac:dyDescent="0.2">
      <c r="A1120" s="2">
        <v>44001</v>
      </c>
      <c r="B1120">
        <f>INDEX('Data-monthly'!A:B,MATCH(_xlfn.NUMBERVALUE(_xlfn.CONCAT(YEAR(A1120),IF(MONTH(A1120)&lt;10,_xlfn.CONCAT("0",MONTH(A1120)),MONTH(A1120)))),'Data-monthly'!A:A,0),2)</f>
        <v>2.298</v>
      </c>
      <c r="C1120">
        <f>INDEX('Data-monthly'!A:C,MATCH(_xlfn.NUMBERVALUE(_xlfn.CONCAT(YEAR(A1120),IF(MONTH(A1120)&lt;10,_xlfn.CONCAT("0",MONTH(A1120)),MONTH(A1120)))),'Data-monthly'!A:A,0),3)</f>
        <v>78.099999999999994</v>
      </c>
      <c r="D1120">
        <f>INDEX('Data-monthly'!A:D,MATCH(_xlfn.NUMBERVALUE(_xlfn.CONCAT(YEAR(A1120),IF(MONTH(A1120)&lt;10,_xlfn.CONCAT("0",MONTH(A1120)),MONTH(A1120)))),'Data-monthly'!A:A,0),4)</f>
        <v>11</v>
      </c>
      <c r="E1120">
        <f>INDEX('Data-monthly'!A:E,MATCH(_xlfn.NUMBERVALUE(_xlfn.CONCAT(YEAR(A1120),IF(MONTH(A1120)&lt;10,_xlfn.CONCAT("0",MONTH(A1120)),MONTH(A1120)))),'Data-monthly'!A:A,0),5)</f>
        <v>6.4999999999999997E-3</v>
      </c>
      <c r="F1120" s="4">
        <f>INDEX('Data-monthly'!A:F,MATCH(_xlfn.NUMBERVALUE(_xlfn.CONCAT(YEAR(A1120),IF(MONTH(A1120)&lt;10,_xlfn.CONCAT("0",MONTH(A1120)),MONTH(A1120)))),'Data-monthly'!A:A,0),6)</f>
        <v>13937.5</v>
      </c>
      <c r="G1120">
        <f>_xlfn.IFNA(INDEX('Data-covid'!A:B,MATCH(Overview!A1120,'Data-covid'!A:A,0),2),0)</f>
        <v>30986</v>
      </c>
      <c r="H1120">
        <f>INDEX('Data-weather-dates'!D:F,MATCH(Overview!A1120,'Data-weather-dates'!D:D,0),3)</f>
        <v>0</v>
      </c>
      <c r="I1120">
        <f>INDEX('Data-holidays'!A:B,MATCH(Overview!A1120,'Data-holidays'!A:A,0),2)</f>
        <v>0</v>
      </c>
    </row>
    <row r="1121" spans="1:9" x14ac:dyDescent="0.2">
      <c r="A1121" s="2">
        <v>44002</v>
      </c>
      <c r="B1121">
        <f>INDEX('Data-monthly'!A:B,MATCH(_xlfn.NUMBERVALUE(_xlfn.CONCAT(YEAR(A1121),IF(MONTH(A1121)&lt;10,_xlfn.CONCAT("0",MONTH(A1121)),MONTH(A1121)))),'Data-monthly'!A:A,0),2)</f>
        <v>2.298</v>
      </c>
      <c r="C1121">
        <f>INDEX('Data-monthly'!A:C,MATCH(_xlfn.NUMBERVALUE(_xlfn.CONCAT(YEAR(A1121),IF(MONTH(A1121)&lt;10,_xlfn.CONCAT("0",MONTH(A1121)),MONTH(A1121)))),'Data-monthly'!A:A,0),3)</f>
        <v>78.099999999999994</v>
      </c>
      <c r="D1121">
        <f>INDEX('Data-monthly'!A:D,MATCH(_xlfn.NUMBERVALUE(_xlfn.CONCAT(YEAR(A1121),IF(MONTH(A1121)&lt;10,_xlfn.CONCAT("0",MONTH(A1121)),MONTH(A1121)))),'Data-monthly'!A:A,0),4)</f>
        <v>11</v>
      </c>
      <c r="E1121">
        <f>INDEX('Data-monthly'!A:E,MATCH(_xlfn.NUMBERVALUE(_xlfn.CONCAT(YEAR(A1121),IF(MONTH(A1121)&lt;10,_xlfn.CONCAT("0",MONTH(A1121)),MONTH(A1121)))),'Data-monthly'!A:A,0),5)</f>
        <v>6.4999999999999997E-3</v>
      </c>
      <c r="F1121" s="4">
        <f>INDEX('Data-monthly'!A:F,MATCH(_xlfn.NUMBERVALUE(_xlfn.CONCAT(YEAR(A1121),IF(MONTH(A1121)&lt;10,_xlfn.CONCAT("0",MONTH(A1121)),MONTH(A1121)))),'Data-monthly'!A:A,0),6)</f>
        <v>13937.5</v>
      </c>
      <c r="G1121">
        <f>_xlfn.IFNA(INDEX('Data-covid'!A:B,MATCH(Overview!A1121,'Data-covid'!A:A,0),2),0)</f>
        <v>31862</v>
      </c>
      <c r="H1121">
        <f>INDEX('Data-weather-dates'!D:F,MATCH(Overview!A1121,'Data-weather-dates'!D:D,0),3)</f>
        <v>0</v>
      </c>
      <c r="I1121">
        <f>INDEX('Data-holidays'!A:B,MATCH(Overview!A1121,'Data-holidays'!A:A,0),2)</f>
        <v>0</v>
      </c>
    </row>
    <row r="1122" spans="1:9" x14ac:dyDescent="0.2">
      <c r="A1122" s="2">
        <v>44003</v>
      </c>
      <c r="B1122">
        <f>INDEX('Data-monthly'!A:B,MATCH(_xlfn.NUMBERVALUE(_xlfn.CONCAT(YEAR(A1122),IF(MONTH(A1122)&lt;10,_xlfn.CONCAT("0",MONTH(A1122)),MONTH(A1122)))),'Data-monthly'!A:A,0),2)</f>
        <v>2.298</v>
      </c>
      <c r="C1122">
        <f>INDEX('Data-monthly'!A:C,MATCH(_xlfn.NUMBERVALUE(_xlfn.CONCAT(YEAR(A1122),IF(MONTH(A1122)&lt;10,_xlfn.CONCAT("0",MONTH(A1122)),MONTH(A1122)))),'Data-monthly'!A:A,0),3)</f>
        <v>78.099999999999994</v>
      </c>
      <c r="D1122">
        <f>INDEX('Data-monthly'!A:D,MATCH(_xlfn.NUMBERVALUE(_xlfn.CONCAT(YEAR(A1122),IF(MONTH(A1122)&lt;10,_xlfn.CONCAT("0",MONTH(A1122)),MONTH(A1122)))),'Data-monthly'!A:A,0),4)</f>
        <v>11</v>
      </c>
      <c r="E1122">
        <f>INDEX('Data-monthly'!A:E,MATCH(_xlfn.NUMBERVALUE(_xlfn.CONCAT(YEAR(A1122),IF(MONTH(A1122)&lt;10,_xlfn.CONCAT("0",MONTH(A1122)),MONTH(A1122)))),'Data-monthly'!A:A,0),5)</f>
        <v>6.4999999999999997E-3</v>
      </c>
      <c r="F1122" s="4">
        <f>INDEX('Data-monthly'!A:F,MATCH(_xlfn.NUMBERVALUE(_xlfn.CONCAT(YEAR(A1122),IF(MONTH(A1122)&lt;10,_xlfn.CONCAT("0",MONTH(A1122)),MONTH(A1122)))),'Data-monthly'!A:A,0),6)</f>
        <v>13937.5</v>
      </c>
      <c r="G1122">
        <f>_xlfn.IFNA(INDEX('Data-covid'!A:B,MATCH(Overview!A1122,'Data-covid'!A:A,0),2),0)</f>
        <v>25858</v>
      </c>
      <c r="H1122">
        <f>INDEX('Data-weather-dates'!D:F,MATCH(Overview!A1122,'Data-weather-dates'!D:D,0),3)</f>
        <v>0</v>
      </c>
      <c r="I1122">
        <f>INDEX('Data-holidays'!A:B,MATCH(Overview!A1122,'Data-holidays'!A:A,0),2)</f>
        <v>0</v>
      </c>
    </row>
    <row r="1123" spans="1:9" x14ac:dyDescent="0.2">
      <c r="A1123" s="2">
        <v>44004</v>
      </c>
      <c r="B1123">
        <f>INDEX('Data-monthly'!A:B,MATCH(_xlfn.NUMBERVALUE(_xlfn.CONCAT(YEAR(A1123),IF(MONTH(A1123)&lt;10,_xlfn.CONCAT("0",MONTH(A1123)),MONTH(A1123)))),'Data-monthly'!A:A,0),2)</f>
        <v>2.298</v>
      </c>
      <c r="C1123">
        <f>INDEX('Data-monthly'!A:C,MATCH(_xlfn.NUMBERVALUE(_xlfn.CONCAT(YEAR(A1123),IF(MONTH(A1123)&lt;10,_xlfn.CONCAT("0",MONTH(A1123)),MONTH(A1123)))),'Data-monthly'!A:A,0),3)</f>
        <v>78.099999999999994</v>
      </c>
      <c r="D1123">
        <f>INDEX('Data-monthly'!A:D,MATCH(_xlfn.NUMBERVALUE(_xlfn.CONCAT(YEAR(A1123),IF(MONTH(A1123)&lt;10,_xlfn.CONCAT("0",MONTH(A1123)),MONTH(A1123)))),'Data-monthly'!A:A,0),4)</f>
        <v>11</v>
      </c>
      <c r="E1123">
        <f>INDEX('Data-monthly'!A:E,MATCH(_xlfn.NUMBERVALUE(_xlfn.CONCAT(YEAR(A1123),IF(MONTH(A1123)&lt;10,_xlfn.CONCAT("0",MONTH(A1123)),MONTH(A1123)))),'Data-monthly'!A:A,0),5)</f>
        <v>6.4999999999999997E-3</v>
      </c>
      <c r="F1123" s="4">
        <f>INDEX('Data-monthly'!A:F,MATCH(_xlfn.NUMBERVALUE(_xlfn.CONCAT(YEAR(A1123),IF(MONTH(A1123)&lt;10,_xlfn.CONCAT("0",MONTH(A1123)),MONTH(A1123)))),'Data-monthly'!A:A,0),6)</f>
        <v>13937.5</v>
      </c>
      <c r="G1123">
        <f>_xlfn.IFNA(INDEX('Data-covid'!A:B,MATCH(Overview!A1123,'Data-covid'!A:A,0),2),0)</f>
        <v>29992</v>
      </c>
      <c r="H1123">
        <f>INDEX('Data-weather-dates'!D:F,MATCH(Overview!A1123,'Data-weather-dates'!D:D,0),3)</f>
        <v>0</v>
      </c>
      <c r="I1123">
        <f>INDEX('Data-holidays'!A:B,MATCH(Overview!A1123,'Data-holidays'!A:A,0),2)</f>
        <v>0</v>
      </c>
    </row>
    <row r="1124" spans="1:9" x14ac:dyDescent="0.2">
      <c r="A1124" s="2">
        <v>44005</v>
      </c>
      <c r="B1124">
        <f>INDEX('Data-monthly'!A:B,MATCH(_xlfn.NUMBERVALUE(_xlfn.CONCAT(YEAR(A1124),IF(MONTH(A1124)&lt;10,_xlfn.CONCAT("0",MONTH(A1124)),MONTH(A1124)))),'Data-monthly'!A:A,0),2)</f>
        <v>2.298</v>
      </c>
      <c r="C1124">
        <f>INDEX('Data-monthly'!A:C,MATCH(_xlfn.NUMBERVALUE(_xlfn.CONCAT(YEAR(A1124),IF(MONTH(A1124)&lt;10,_xlfn.CONCAT("0",MONTH(A1124)),MONTH(A1124)))),'Data-monthly'!A:A,0),3)</f>
        <v>78.099999999999994</v>
      </c>
      <c r="D1124">
        <f>INDEX('Data-monthly'!A:D,MATCH(_xlfn.NUMBERVALUE(_xlfn.CONCAT(YEAR(A1124),IF(MONTH(A1124)&lt;10,_xlfn.CONCAT("0",MONTH(A1124)),MONTH(A1124)))),'Data-monthly'!A:A,0),4)</f>
        <v>11</v>
      </c>
      <c r="E1124">
        <f>INDEX('Data-monthly'!A:E,MATCH(_xlfn.NUMBERVALUE(_xlfn.CONCAT(YEAR(A1124),IF(MONTH(A1124)&lt;10,_xlfn.CONCAT("0",MONTH(A1124)),MONTH(A1124)))),'Data-monthly'!A:A,0),5)</f>
        <v>6.4999999999999997E-3</v>
      </c>
      <c r="F1124" s="4">
        <f>INDEX('Data-monthly'!A:F,MATCH(_xlfn.NUMBERVALUE(_xlfn.CONCAT(YEAR(A1124),IF(MONTH(A1124)&lt;10,_xlfn.CONCAT("0",MONTH(A1124)),MONTH(A1124)))),'Data-monthly'!A:A,0),6)</f>
        <v>13937.5</v>
      </c>
      <c r="G1124">
        <f>_xlfn.IFNA(INDEX('Data-covid'!A:B,MATCH(Overview!A1124,'Data-covid'!A:A,0),2),0)</f>
        <v>38887</v>
      </c>
      <c r="H1124">
        <f>INDEX('Data-weather-dates'!D:F,MATCH(Overview!A1124,'Data-weather-dates'!D:D,0),3)</f>
        <v>0</v>
      </c>
      <c r="I1124">
        <f>INDEX('Data-holidays'!A:B,MATCH(Overview!A1124,'Data-holidays'!A:A,0),2)</f>
        <v>0</v>
      </c>
    </row>
    <row r="1125" spans="1:9" x14ac:dyDescent="0.2">
      <c r="A1125" s="2">
        <v>44006</v>
      </c>
      <c r="B1125">
        <f>INDEX('Data-monthly'!A:B,MATCH(_xlfn.NUMBERVALUE(_xlfn.CONCAT(YEAR(A1125),IF(MONTH(A1125)&lt;10,_xlfn.CONCAT("0",MONTH(A1125)),MONTH(A1125)))),'Data-monthly'!A:A,0),2)</f>
        <v>2.298</v>
      </c>
      <c r="C1125">
        <f>INDEX('Data-monthly'!A:C,MATCH(_xlfn.NUMBERVALUE(_xlfn.CONCAT(YEAR(A1125),IF(MONTH(A1125)&lt;10,_xlfn.CONCAT("0",MONTH(A1125)),MONTH(A1125)))),'Data-monthly'!A:A,0),3)</f>
        <v>78.099999999999994</v>
      </c>
      <c r="D1125">
        <f>INDEX('Data-monthly'!A:D,MATCH(_xlfn.NUMBERVALUE(_xlfn.CONCAT(YEAR(A1125),IF(MONTH(A1125)&lt;10,_xlfn.CONCAT("0",MONTH(A1125)),MONTH(A1125)))),'Data-monthly'!A:A,0),4)</f>
        <v>11</v>
      </c>
      <c r="E1125">
        <f>INDEX('Data-monthly'!A:E,MATCH(_xlfn.NUMBERVALUE(_xlfn.CONCAT(YEAR(A1125),IF(MONTH(A1125)&lt;10,_xlfn.CONCAT("0",MONTH(A1125)),MONTH(A1125)))),'Data-monthly'!A:A,0),5)</f>
        <v>6.4999999999999997E-3</v>
      </c>
      <c r="F1125" s="4">
        <f>INDEX('Data-monthly'!A:F,MATCH(_xlfn.NUMBERVALUE(_xlfn.CONCAT(YEAR(A1125),IF(MONTH(A1125)&lt;10,_xlfn.CONCAT("0",MONTH(A1125)),MONTH(A1125)))),'Data-monthly'!A:A,0),6)</f>
        <v>13937.5</v>
      </c>
      <c r="G1125">
        <f>_xlfn.IFNA(INDEX('Data-covid'!A:B,MATCH(Overview!A1125,'Data-covid'!A:A,0),2),0)</f>
        <v>36309</v>
      </c>
      <c r="H1125">
        <f>INDEX('Data-weather-dates'!D:F,MATCH(Overview!A1125,'Data-weather-dates'!D:D,0),3)</f>
        <v>0</v>
      </c>
      <c r="I1125">
        <f>INDEX('Data-holidays'!A:B,MATCH(Overview!A1125,'Data-holidays'!A:A,0),2)</f>
        <v>0</v>
      </c>
    </row>
    <row r="1126" spans="1:9" x14ac:dyDescent="0.2">
      <c r="A1126" s="2">
        <v>44007</v>
      </c>
      <c r="B1126">
        <f>INDEX('Data-monthly'!A:B,MATCH(_xlfn.NUMBERVALUE(_xlfn.CONCAT(YEAR(A1126),IF(MONTH(A1126)&lt;10,_xlfn.CONCAT("0",MONTH(A1126)),MONTH(A1126)))),'Data-monthly'!A:A,0),2)</f>
        <v>2.298</v>
      </c>
      <c r="C1126">
        <f>INDEX('Data-monthly'!A:C,MATCH(_xlfn.NUMBERVALUE(_xlfn.CONCAT(YEAR(A1126),IF(MONTH(A1126)&lt;10,_xlfn.CONCAT("0",MONTH(A1126)),MONTH(A1126)))),'Data-monthly'!A:A,0),3)</f>
        <v>78.099999999999994</v>
      </c>
      <c r="D1126">
        <f>INDEX('Data-monthly'!A:D,MATCH(_xlfn.NUMBERVALUE(_xlfn.CONCAT(YEAR(A1126),IF(MONTH(A1126)&lt;10,_xlfn.CONCAT("0",MONTH(A1126)),MONTH(A1126)))),'Data-monthly'!A:A,0),4)</f>
        <v>11</v>
      </c>
      <c r="E1126">
        <f>INDEX('Data-monthly'!A:E,MATCH(_xlfn.NUMBERVALUE(_xlfn.CONCAT(YEAR(A1126),IF(MONTH(A1126)&lt;10,_xlfn.CONCAT("0",MONTH(A1126)),MONTH(A1126)))),'Data-monthly'!A:A,0),5)</f>
        <v>6.4999999999999997E-3</v>
      </c>
      <c r="F1126" s="4">
        <f>INDEX('Data-monthly'!A:F,MATCH(_xlfn.NUMBERVALUE(_xlfn.CONCAT(YEAR(A1126),IF(MONTH(A1126)&lt;10,_xlfn.CONCAT("0",MONTH(A1126)),MONTH(A1126)))),'Data-monthly'!A:A,0),6)</f>
        <v>13937.5</v>
      </c>
      <c r="G1126">
        <f>_xlfn.IFNA(INDEX('Data-covid'!A:B,MATCH(Overview!A1126,'Data-covid'!A:A,0),2),0)</f>
        <v>39352</v>
      </c>
      <c r="H1126">
        <f>INDEX('Data-weather-dates'!D:F,MATCH(Overview!A1126,'Data-weather-dates'!D:D,0),3)</f>
        <v>0</v>
      </c>
      <c r="I1126">
        <f>INDEX('Data-holidays'!A:B,MATCH(Overview!A1126,'Data-holidays'!A:A,0),2)</f>
        <v>0</v>
      </c>
    </row>
    <row r="1127" spans="1:9" x14ac:dyDescent="0.2">
      <c r="A1127" s="2">
        <v>44008</v>
      </c>
      <c r="B1127">
        <f>INDEX('Data-monthly'!A:B,MATCH(_xlfn.NUMBERVALUE(_xlfn.CONCAT(YEAR(A1127),IF(MONTH(A1127)&lt;10,_xlfn.CONCAT("0",MONTH(A1127)),MONTH(A1127)))),'Data-monthly'!A:A,0),2)</f>
        <v>2.298</v>
      </c>
      <c r="C1127">
        <f>INDEX('Data-monthly'!A:C,MATCH(_xlfn.NUMBERVALUE(_xlfn.CONCAT(YEAR(A1127),IF(MONTH(A1127)&lt;10,_xlfn.CONCAT("0",MONTH(A1127)),MONTH(A1127)))),'Data-monthly'!A:A,0),3)</f>
        <v>78.099999999999994</v>
      </c>
      <c r="D1127">
        <f>INDEX('Data-monthly'!A:D,MATCH(_xlfn.NUMBERVALUE(_xlfn.CONCAT(YEAR(A1127),IF(MONTH(A1127)&lt;10,_xlfn.CONCAT("0",MONTH(A1127)),MONTH(A1127)))),'Data-monthly'!A:A,0),4)</f>
        <v>11</v>
      </c>
      <c r="E1127">
        <f>INDEX('Data-monthly'!A:E,MATCH(_xlfn.NUMBERVALUE(_xlfn.CONCAT(YEAR(A1127),IF(MONTH(A1127)&lt;10,_xlfn.CONCAT("0",MONTH(A1127)),MONTH(A1127)))),'Data-monthly'!A:A,0),5)</f>
        <v>6.4999999999999997E-3</v>
      </c>
      <c r="F1127" s="4">
        <f>INDEX('Data-monthly'!A:F,MATCH(_xlfn.NUMBERVALUE(_xlfn.CONCAT(YEAR(A1127),IF(MONTH(A1127)&lt;10,_xlfn.CONCAT("0",MONTH(A1127)),MONTH(A1127)))),'Data-monthly'!A:A,0),6)</f>
        <v>13937.5</v>
      </c>
      <c r="G1127">
        <f>_xlfn.IFNA(INDEX('Data-covid'!A:B,MATCH(Overview!A1127,'Data-covid'!A:A,0),2),0)</f>
        <v>49071</v>
      </c>
      <c r="H1127">
        <f>INDEX('Data-weather-dates'!D:F,MATCH(Overview!A1127,'Data-weather-dates'!D:D,0),3)</f>
        <v>0</v>
      </c>
      <c r="I1127">
        <f>INDEX('Data-holidays'!A:B,MATCH(Overview!A1127,'Data-holidays'!A:A,0),2)</f>
        <v>0</v>
      </c>
    </row>
    <row r="1128" spans="1:9" x14ac:dyDescent="0.2">
      <c r="A1128" s="2">
        <v>44009</v>
      </c>
      <c r="B1128">
        <f>INDEX('Data-monthly'!A:B,MATCH(_xlfn.NUMBERVALUE(_xlfn.CONCAT(YEAR(A1128),IF(MONTH(A1128)&lt;10,_xlfn.CONCAT("0",MONTH(A1128)),MONTH(A1128)))),'Data-monthly'!A:A,0),2)</f>
        <v>2.298</v>
      </c>
      <c r="C1128">
        <f>INDEX('Data-monthly'!A:C,MATCH(_xlfn.NUMBERVALUE(_xlfn.CONCAT(YEAR(A1128),IF(MONTH(A1128)&lt;10,_xlfn.CONCAT("0",MONTH(A1128)),MONTH(A1128)))),'Data-monthly'!A:A,0),3)</f>
        <v>78.099999999999994</v>
      </c>
      <c r="D1128">
        <f>INDEX('Data-monthly'!A:D,MATCH(_xlfn.NUMBERVALUE(_xlfn.CONCAT(YEAR(A1128),IF(MONTH(A1128)&lt;10,_xlfn.CONCAT("0",MONTH(A1128)),MONTH(A1128)))),'Data-monthly'!A:A,0),4)</f>
        <v>11</v>
      </c>
      <c r="E1128">
        <f>INDEX('Data-monthly'!A:E,MATCH(_xlfn.NUMBERVALUE(_xlfn.CONCAT(YEAR(A1128),IF(MONTH(A1128)&lt;10,_xlfn.CONCAT("0",MONTH(A1128)),MONTH(A1128)))),'Data-monthly'!A:A,0),5)</f>
        <v>6.4999999999999997E-3</v>
      </c>
      <c r="F1128" s="4">
        <f>INDEX('Data-monthly'!A:F,MATCH(_xlfn.NUMBERVALUE(_xlfn.CONCAT(YEAR(A1128),IF(MONTH(A1128)&lt;10,_xlfn.CONCAT("0",MONTH(A1128)),MONTH(A1128)))),'Data-monthly'!A:A,0),6)</f>
        <v>13937.5</v>
      </c>
      <c r="G1128">
        <f>_xlfn.IFNA(INDEX('Data-covid'!A:B,MATCH(Overview!A1128,'Data-covid'!A:A,0),2),0)</f>
        <v>40818</v>
      </c>
      <c r="H1128">
        <f>INDEX('Data-weather-dates'!D:F,MATCH(Overview!A1128,'Data-weather-dates'!D:D,0),3)</f>
        <v>0</v>
      </c>
      <c r="I1128">
        <f>INDEX('Data-holidays'!A:B,MATCH(Overview!A1128,'Data-holidays'!A:A,0),2)</f>
        <v>0</v>
      </c>
    </row>
    <row r="1129" spans="1:9" x14ac:dyDescent="0.2">
      <c r="A1129" s="2">
        <v>44010</v>
      </c>
      <c r="B1129">
        <f>INDEX('Data-monthly'!A:B,MATCH(_xlfn.NUMBERVALUE(_xlfn.CONCAT(YEAR(A1129),IF(MONTH(A1129)&lt;10,_xlfn.CONCAT("0",MONTH(A1129)),MONTH(A1129)))),'Data-monthly'!A:A,0),2)</f>
        <v>2.298</v>
      </c>
      <c r="C1129">
        <f>INDEX('Data-monthly'!A:C,MATCH(_xlfn.NUMBERVALUE(_xlfn.CONCAT(YEAR(A1129),IF(MONTH(A1129)&lt;10,_xlfn.CONCAT("0",MONTH(A1129)),MONTH(A1129)))),'Data-monthly'!A:A,0),3)</f>
        <v>78.099999999999994</v>
      </c>
      <c r="D1129">
        <f>INDEX('Data-monthly'!A:D,MATCH(_xlfn.NUMBERVALUE(_xlfn.CONCAT(YEAR(A1129),IF(MONTH(A1129)&lt;10,_xlfn.CONCAT("0",MONTH(A1129)),MONTH(A1129)))),'Data-monthly'!A:A,0),4)</f>
        <v>11</v>
      </c>
      <c r="E1129">
        <f>INDEX('Data-monthly'!A:E,MATCH(_xlfn.NUMBERVALUE(_xlfn.CONCAT(YEAR(A1129),IF(MONTH(A1129)&lt;10,_xlfn.CONCAT("0",MONTH(A1129)),MONTH(A1129)))),'Data-monthly'!A:A,0),5)</f>
        <v>6.4999999999999997E-3</v>
      </c>
      <c r="F1129" s="4">
        <f>INDEX('Data-monthly'!A:F,MATCH(_xlfn.NUMBERVALUE(_xlfn.CONCAT(YEAR(A1129),IF(MONTH(A1129)&lt;10,_xlfn.CONCAT("0",MONTH(A1129)),MONTH(A1129)))),'Data-monthly'!A:A,0),6)</f>
        <v>13937.5</v>
      </c>
      <c r="G1129">
        <f>_xlfn.IFNA(INDEX('Data-covid'!A:B,MATCH(Overview!A1129,'Data-covid'!A:A,0),2),0)</f>
        <v>42914</v>
      </c>
      <c r="H1129">
        <f>INDEX('Data-weather-dates'!D:F,MATCH(Overview!A1129,'Data-weather-dates'!D:D,0),3)</f>
        <v>0</v>
      </c>
      <c r="I1129">
        <f>INDEX('Data-holidays'!A:B,MATCH(Overview!A1129,'Data-holidays'!A:A,0),2)</f>
        <v>0</v>
      </c>
    </row>
    <row r="1130" spans="1:9" x14ac:dyDescent="0.2">
      <c r="A1130" s="2">
        <v>44011</v>
      </c>
      <c r="B1130">
        <f>INDEX('Data-monthly'!A:B,MATCH(_xlfn.NUMBERVALUE(_xlfn.CONCAT(YEAR(A1130),IF(MONTH(A1130)&lt;10,_xlfn.CONCAT("0",MONTH(A1130)),MONTH(A1130)))),'Data-monthly'!A:A,0),2)</f>
        <v>2.298</v>
      </c>
      <c r="C1130">
        <f>INDEX('Data-monthly'!A:C,MATCH(_xlfn.NUMBERVALUE(_xlfn.CONCAT(YEAR(A1130),IF(MONTH(A1130)&lt;10,_xlfn.CONCAT("0",MONTH(A1130)),MONTH(A1130)))),'Data-monthly'!A:A,0),3)</f>
        <v>78.099999999999994</v>
      </c>
      <c r="D1130">
        <f>INDEX('Data-monthly'!A:D,MATCH(_xlfn.NUMBERVALUE(_xlfn.CONCAT(YEAR(A1130),IF(MONTH(A1130)&lt;10,_xlfn.CONCAT("0",MONTH(A1130)),MONTH(A1130)))),'Data-monthly'!A:A,0),4)</f>
        <v>11</v>
      </c>
      <c r="E1130">
        <f>INDEX('Data-monthly'!A:E,MATCH(_xlfn.NUMBERVALUE(_xlfn.CONCAT(YEAR(A1130),IF(MONTH(A1130)&lt;10,_xlfn.CONCAT("0",MONTH(A1130)),MONTH(A1130)))),'Data-monthly'!A:A,0),5)</f>
        <v>6.4999999999999997E-3</v>
      </c>
      <c r="F1130" s="4">
        <f>INDEX('Data-monthly'!A:F,MATCH(_xlfn.NUMBERVALUE(_xlfn.CONCAT(YEAR(A1130),IF(MONTH(A1130)&lt;10,_xlfn.CONCAT("0",MONTH(A1130)),MONTH(A1130)))),'Data-monthly'!A:A,0),6)</f>
        <v>13937.5</v>
      </c>
      <c r="G1130">
        <f>_xlfn.IFNA(INDEX('Data-covid'!A:B,MATCH(Overview!A1130,'Data-covid'!A:A,0),2),0)</f>
        <v>41550</v>
      </c>
      <c r="H1130">
        <f>INDEX('Data-weather-dates'!D:F,MATCH(Overview!A1130,'Data-weather-dates'!D:D,0),3)</f>
        <v>0</v>
      </c>
      <c r="I1130">
        <f>INDEX('Data-holidays'!A:B,MATCH(Overview!A1130,'Data-holidays'!A:A,0),2)</f>
        <v>0</v>
      </c>
    </row>
    <row r="1131" spans="1:9" x14ac:dyDescent="0.2">
      <c r="A1131" s="2">
        <v>44012</v>
      </c>
      <c r="B1131">
        <f>INDEX('Data-monthly'!A:B,MATCH(_xlfn.NUMBERVALUE(_xlfn.CONCAT(YEAR(A1131),IF(MONTH(A1131)&lt;10,_xlfn.CONCAT("0",MONTH(A1131)),MONTH(A1131)))),'Data-monthly'!A:A,0),2)</f>
        <v>2.298</v>
      </c>
      <c r="C1131">
        <f>INDEX('Data-monthly'!A:C,MATCH(_xlfn.NUMBERVALUE(_xlfn.CONCAT(YEAR(A1131),IF(MONTH(A1131)&lt;10,_xlfn.CONCAT("0",MONTH(A1131)),MONTH(A1131)))),'Data-monthly'!A:A,0),3)</f>
        <v>78.099999999999994</v>
      </c>
      <c r="D1131">
        <f>INDEX('Data-monthly'!A:D,MATCH(_xlfn.NUMBERVALUE(_xlfn.CONCAT(YEAR(A1131),IF(MONTH(A1131)&lt;10,_xlfn.CONCAT("0",MONTH(A1131)),MONTH(A1131)))),'Data-monthly'!A:A,0),4)</f>
        <v>11</v>
      </c>
      <c r="E1131">
        <f>INDEX('Data-monthly'!A:E,MATCH(_xlfn.NUMBERVALUE(_xlfn.CONCAT(YEAR(A1131),IF(MONTH(A1131)&lt;10,_xlfn.CONCAT("0",MONTH(A1131)),MONTH(A1131)))),'Data-monthly'!A:A,0),5)</f>
        <v>6.4999999999999997E-3</v>
      </c>
      <c r="F1131" s="4">
        <f>INDEX('Data-monthly'!A:F,MATCH(_xlfn.NUMBERVALUE(_xlfn.CONCAT(YEAR(A1131),IF(MONTH(A1131)&lt;10,_xlfn.CONCAT("0",MONTH(A1131)),MONTH(A1131)))),'Data-monthly'!A:A,0),6)</f>
        <v>13937.5</v>
      </c>
      <c r="G1131">
        <f>_xlfn.IFNA(INDEX('Data-covid'!A:B,MATCH(Overview!A1131,'Data-covid'!A:A,0),2),0)</f>
        <v>50039</v>
      </c>
      <c r="H1131">
        <f>INDEX('Data-weather-dates'!D:F,MATCH(Overview!A1131,'Data-weather-dates'!D:D,0),3)</f>
        <v>0</v>
      </c>
      <c r="I1131">
        <f>INDEX('Data-holidays'!A:B,MATCH(Overview!A1131,'Data-holidays'!A:A,0),2)</f>
        <v>0</v>
      </c>
    </row>
    <row r="1132" spans="1:9" x14ac:dyDescent="0.2">
      <c r="A1132" s="2">
        <v>44013</v>
      </c>
      <c r="B1132">
        <f>INDEX('Data-monthly'!A:B,MATCH(_xlfn.NUMBERVALUE(_xlfn.CONCAT(YEAR(A1132),IF(MONTH(A1132)&lt;10,_xlfn.CONCAT("0",MONTH(A1132)),MONTH(A1132)))),'Data-monthly'!A:A,0),2)</f>
        <v>2.798</v>
      </c>
      <c r="C1132">
        <f>INDEX('Data-monthly'!A:C,MATCH(_xlfn.NUMBERVALUE(_xlfn.CONCAT(YEAR(A1132),IF(MONTH(A1132)&lt;10,_xlfn.CONCAT("0",MONTH(A1132)),MONTH(A1132)))),'Data-monthly'!A:A,0),3)</f>
        <v>72.5</v>
      </c>
      <c r="D1132">
        <f>INDEX('Data-monthly'!A:D,MATCH(_xlfn.NUMBERVALUE(_xlfn.CONCAT(YEAR(A1132),IF(MONTH(A1132)&lt;10,_xlfn.CONCAT("0",MONTH(A1132)),MONTH(A1132)))),'Data-monthly'!A:A,0),4)</f>
        <v>10.199999999999999</v>
      </c>
      <c r="E1132">
        <f>INDEX('Data-monthly'!A:E,MATCH(_xlfn.NUMBERVALUE(_xlfn.CONCAT(YEAR(A1132),IF(MONTH(A1132)&lt;10,_xlfn.CONCAT("0",MONTH(A1132)),MONTH(A1132)))),'Data-monthly'!A:A,0),5)</f>
        <v>9.9000000000000008E-3</v>
      </c>
      <c r="F1132" s="4">
        <f>INDEX('Data-monthly'!A:F,MATCH(_xlfn.NUMBERVALUE(_xlfn.CONCAT(YEAR(A1132),IF(MONTH(A1132)&lt;10,_xlfn.CONCAT("0",MONTH(A1132)),MONTH(A1132)))),'Data-monthly'!A:A,0),6)</f>
        <v>14230.1</v>
      </c>
      <c r="G1132">
        <f>_xlfn.IFNA(INDEX('Data-covid'!A:B,MATCH(Overview!A1132,'Data-covid'!A:A,0),2),0)</f>
        <v>49333</v>
      </c>
      <c r="H1132">
        <f>INDEX('Data-weather-dates'!D:F,MATCH(Overview!A1132,'Data-weather-dates'!D:D,0),3)</f>
        <v>0</v>
      </c>
      <c r="I1132">
        <f>INDEX('Data-holidays'!A:B,MATCH(Overview!A1132,'Data-holidays'!A:A,0),2)</f>
        <v>0</v>
      </c>
    </row>
    <row r="1133" spans="1:9" x14ac:dyDescent="0.2">
      <c r="A1133" s="2">
        <v>44014</v>
      </c>
      <c r="B1133">
        <f>INDEX('Data-monthly'!A:B,MATCH(_xlfn.NUMBERVALUE(_xlfn.CONCAT(YEAR(A1133),IF(MONTH(A1133)&lt;10,_xlfn.CONCAT("0",MONTH(A1133)),MONTH(A1133)))),'Data-monthly'!A:A,0),2)</f>
        <v>2.798</v>
      </c>
      <c r="C1133">
        <f>INDEX('Data-monthly'!A:C,MATCH(_xlfn.NUMBERVALUE(_xlfn.CONCAT(YEAR(A1133),IF(MONTH(A1133)&lt;10,_xlfn.CONCAT("0",MONTH(A1133)),MONTH(A1133)))),'Data-monthly'!A:A,0),3)</f>
        <v>72.5</v>
      </c>
      <c r="D1133">
        <f>INDEX('Data-monthly'!A:D,MATCH(_xlfn.NUMBERVALUE(_xlfn.CONCAT(YEAR(A1133),IF(MONTH(A1133)&lt;10,_xlfn.CONCAT("0",MONTH(A1133)),MONTH(A1133)))),'Data-monthly'!A:A,0),4)</f>
        <v>10.199999999999999</v>
      </c>
      <c r="E1133">
        <f>INDEX('Data-monthly'!A:E,MATCH(_xlfn.NUMBERVALUE(_xlfn.CONCAT(YEAR(A1133),IF(MONTH(A1133)&lt;10,_xlfn.CONCAT("0",MONTH(A1133)),MONTH(A1133)))),'Data-monthly'!A:A,0),5)</f>
        <v>9.9000000000000008E-3</v>
      </c>
      <c r="F1133" s="4">
        <f>INDEX('Data-monthly'!A:F,MATCH(_xlfn.NUMBERVALUE(_xlfn.CONCAT(YEAR(A1133),IF(MONTH(A1133)&lt;10,_xlfn.CONCAT("0",MONTH(A1133)),MONTH(A1133)))),'Data-monthly'!A:A,0),6)</f>
        <v>14230.1</v>
      </c>
      <c r="G1133">
        <f>_xlfn.IFNA(INDEX('Data-covid'!A:B,MATCH(Overview!A1133,'Data-covid'!A:A,0),2),0)</f>
        <v>55075</v>
      </c>
      <c r="H1133">
        <f>INDEX('Data-weather-dates'!D:F,MATCH(Overview!A1133,'Data-weather-dates'!D:D,0),3)</f>
        <v>0</v>
      </c>
      <c r="I1133">
        <f>INDEX('Data-holidays'!A:B,MATCH(Overview!A1133,'Data-holidays'!A:A,0),2)</f>
        <v>0</v>
      </c>
    </row>
    <row r="1134" spans="1:9" x14ac:dyDescent="0.2">
      <c r="A1134" s="2">
        <v>44015</v>
      </c>
      <c r="B1134">
        <f>INDEX('Data-monthly'!A:B,MATCH(_xlfn.NUMBERVALUE(_xlfn.CONCAT(YEAR(A1134),IF(MONTH(A1134)&lt;10,_xlfn.CONCAT("0",MONTH(A1134)),MONTH(A1134)))),'Data-monthly'!A:A,0),2)</f>
        <v>2.798</v>
      </c>
      <c r="C1134">
        <f>INDEX('Data-monthly'!A:C,MATCH(_xlfn.NUMBERVALUE(_xlfn.CONCAT(YEAR(A1134),IF(MONTH(A1134)&lt;10,_xlfn.CONCAT("0",MONTH(A1134)),MONTH(A1134)))),'Data-monthly'!A:A,0),3)</f>
        <v>72.5</v>
      </c>
      <c r="D1134">
        <f>INDEX('Data-monthly'!A:D,MATCH(_xlfn.NUMBERVALUE(_xlfn.CONCAT(YEAR(A1134),IF(MONTH(A1134)&lt;10,_xlfn.CONCAT("0",MONTH(A1134)),MONTH(A1134)))),'Data-monthly'!A:A,0),4)</f>
        <v>10.199999999999999</v>
      </c>
      <c r="E1134">
        <f>INDEX('Data-monthly'!A:E,MATCH(_xlfn.NUMBERVALUE(_xlfn.CONCAT(YEAR(A1134),IF(MONTH(A1134)&lt;10,_xlfn.CONCAT("0",MONTH(A1134)),MONTH(A1134)))),'Data-monthly'!A:A,0),5)</f>
        <v>9.9000000000000008E-3</v>
      </c>
      <c r="F1134" s="4">
        <f>INDEX('Data-monthly'!A:F,MATCH(_xlfn.NUMBERVALUE(_xlfn.CONCAT(YEAR(A1134),IF(MONTH(A1134)&lt;10,_xlfn.CONCAT("0",MONTH(A1134)),MONTH(A1134)))),'Data-monthly'!A:A,0),6)</f>
        <v>14230.1</v>
      </c>
      <c r="G1134">
        <f>_xlfn.IFNA(INDEX('Data-covid'!A:B,MATCH(Overview!A1134,'Data-covid'!A:A,0),2),0)</f>
        <v>51645</v>
      </c>
      <c r="H1134">
        <f>INDEX('Data-weather-dates'!D:F,MATCH(Overview!A1134,'Data-weather-dates'!D:D,0),3)</f>
        <v>0</v>
      </c>
      <c r="I1134">
        <f>INDEX('Data-holidays'!A:B,MATCH(Overview!A1134,'Data-holidays'!A:A,0),2)</f>
        <v>0</v>
      </c>
    </row>
    <row r="1135" spans="1:9" x14ac:dyDescent="0.2">
      <c r="A1135" s="2">
        <v>44016</v>
      </c>
      <c r="B1135">
        <f>INDEX('Data-monthly'!A:B,MATCH(_xlfn.NUMBERVALUE(_xlfn.CONCAT(YEAR(A1135),IF(MONTH(A1135)&lt;10,_xlfn.CONCAT("0",MONTH(A1135)),MONTH(A1135)))),'Data-monthly'!A:A,0),2)</f>
        <v>2.798</v>
      </c>
      <c r="C1135">
        <f>INDEX('Data-monthly'!A:C,MATCH(_xlfn.NUMBERVALUE(_xlfn.CONCAT(YEAR(A1135),IF(MONTH(A1135)&lt;10,_xlfn.CONCAT("0",MONTH(A1135)),MONTH(A1135)))),'Data-monthly'!A:A,0),3)</f>
        <v>72.5</v>
      </c>
      <c r="D1135">
        <f>INDEX('Data-monthly'!A:D,MATCH(_xlfn.NUMBERVALUE(_xlfn.CONCAT(YEAR(A1135),IF(MONTH(A1135)&lt;10,_xlfn.CONCAT("0",MONTH(A1135)),MONTH(A1135)))),'Data-monthly'!A:A,0),4)</f>
        <v>10.199999999999999</v>
      </c>
      <c r="E1135">
        <f>INDEX('Data-monthly'!A:E,MATCH(_xlfn.NUMBERVALUE(_xlfn.CONCAT(YEAR(A1135),IF(MONTH(A1135)&lt;10,_xlfn.CONCAT("0",MONTH(A1135)),MONTH(A1135)))),'Data-monthly'!A:A,0),5)</f>
        <v>9.9000000000000008E-3</v>
      </c>
      <c r="F1135" s="4">
        <f>INDEX('Data-monthly'!A:F,MATCH(_xlfn.NUMBERVALUE(_xlfn.CONCAT(YEAR(A1135),IF(MONTH(A1135)&lt;10,_xlfn.CONCAT("0",MONTH(A1135)),MONTH(A1135)))),'Data-monthly'!A:A,0),6)</f>
        <v>14230.1</v>
      </c>
      <c r="G1135">
        <f>_xlfn.IFNA(INDEX('Data-covid'!A:B,MATCH(Overview!A1135,'Data-covid'!A:A,0),2),0)</f>
        <v>46015</v>
      </c>
      <c r="H1135">
        <f>INDEX('Data-weather-dates'!D:F,MATCH(Overview!A1135,'Data-weather-dates'!D:D,0),3)</f>
        <v>0</v>
      </c>
      <c r="I1135">
        <f>INDEX('Data-holidays'!A:B,MATCH(Overview!A1135,'Data-holidays'!A:A,0),2)</f>
        <v>0</v>
      </c>
    </row>
    <row r="1136" spans="1:9" x14ac:dyDescent="0.2">
      <c r="A1136" s="2">
        <v>44017</v>
      </c>
      <c r="B1136">
        <f>INDEX('Data-monthly'!A:B,MATCH(_xlfn.NUMBERVALUE(_xlfn.CONCAT(YEAR(A1136),IF(MONTH(A1136)&lt;10,_xlfn.CONCAT("0",MONTH(A1136)),MONTH(A1136)))),'Data-monthly'!A:A,0),2)</f>
        <v>2.798</v>
      </c>
      <c r="C1136">
        <f>INDEX('Data-monthly'!A:C,MATCH(_xlfn.NUMBERVALUE(_xlfn.CONCAT(YEAR(A1136),IF(MONTH(A1136)&lt;10,_xlfn.CONCAT("0",MONTH(A1136)),MONTH(A1136)))),'Data-monthly'!A:A,0),3)</f>
        <v>72.5</v>
      </c>
      <c r="D1136">
        <f>INDEX('Data-monthly'!A:D,MATCH(_xlfn.NUMBERVALUE(_xlfn.CONCAT(YEAR(A1136),IF(MONTH(A1136)&lt;10,_xlfn.CONCAT("0",MONTH(A1136)),MONTH(A1136)))),'Data-monthly'!A:A,0),4)</f>
        <v>10.199999999999999</v>
      </c>
      <c r="E1136">
        <f>INDEX('Data-monthly'!A:E,MATCH(_xlfn.NUMBERVALUE(_xlfn.CONCAT(YEAR(A1136),IF(MONTH(A1136)&lt;10,_xlfn.CONCAT("0",MONTH(A1136)),MONTH(A1136)))),'Data-monthly'!A:A,0),5)</f>
        <v>9.9000000000000008E-3</v>
      </c>
      <c r="F1136" s="4">
        <f>INDEX('Data-monthly'!A:F,MATCH(_xlfn.NUMBERVALUE(_xlfn.CONCAT(YEAR(A1136),IF(MONTH(A1136)&lt;10,_xlfn.CONCAT("0",MONTH(A1136)),MONTH(A1136)))),'Data-monthly'!A:A,0),6)</f>
        <v>14230.1</v>
      </c>
      <c r="G1136">
        <f>_xlfn.IFNA(INDEX('Data-covid'!A:B,MATCH(Overview!A1136,'Data-covid'!A:A,0),2),0)</f>
        <v>53945</v>
      </c>
      <c r="H1136">
        <f>INDEX('Data-weather-dates'!D:F,MATCH(Overview!A1136,'Data-weather-dates'!D:D,0),3)</f>
        <v>0</v>
      </c>
      <c r="I1136">
        <f>INDEX('Data-holidays'!A:B,MATCH(Overview!A1136,'Data-holidays'!A:A,0),2)</f>
        <v>0</v>
      </c>
    </row>
    <row r="1137" spans="1:9" x14ac:dyDescent="0.2">
      <c r="A1137" s="2">
        <v>44018</v>
      </c>
      <c r="B1137">
        <f>INDEX('Data-monthly'!A:B,MATCH(_xlfn.NUMBERVALUE(_xlfn.CONCAT(YEAR(A1137),IF(MONTH(A1137)&lt;10,_xlfn.CONCAT("0",MONTH(A1137)),MONTH(A1137)))),'Data-monthly'!A:A,0),2)</f>
        <v>2.798</v>
      </c>
      <c r="C1137">
        <f>INDEX('Data-monthly'!A:C,MATCH(_xlfn.NUMBERVALUE(_xlfn.CONCAT(YEAR(A1137),IF(MONTH(A1137)&lt;10,_xlfn.CONCAT("0",MONTH(A1137)),MONTH(A1137)))),'Data-monthly'!A:A,0),3)</f>
        <v>72.5</v>
      </c>
      <c r="D1137">
        <f>INDEX('Data-monthly'!A:D,MATCH(_xlfn.NUMBERVALUE(_xlfn.CONCAT(YEAR(A1137),IF(MONTH(A1137)&lt;10,_xlfn.CONCAT("0",MONTH(A1137)),MONTH(A1137)))),'Data-monthly'!A:A,0),4)</f>
        <v>10.199999999999999</v>
      </c>
      <c r="E1137">
        <f>INDEX('Data-monthly'!A:E,MATCH(_xlfn.NUMBERVALUE(_xlfn.CONCAT(YEAR(A1137),IF(MONTH(A1137)&lt;10,_xlfn.CONCAT("0",MONTH(A1137)),MONTH(A1137)))),'Data-monthly'!A:A,0),5)</f>
        <v>9.9000000000000008E-3</v>
      </c>
      <c r="F1137" s="4">
        <f>INDEX('Data-monthly'!A:F,MATCH(_xlfn.NUMBERVALUE(_xlfn.CONCAT(YEAR(A1137),IF(MONTH(A1137)&lt;10,_xlfn.CONCAT("0",MONTH(A1137)),MONTH(A1137)))),'Data-monthly'!A:A,0),6)</f>
        <v>14230.1</v>
      </c>
      <c r="G1137">
        <f>_xlfn.IFNA(INDEX('Data-covid'!A:B,MATCH(Overview!A1137,'Data-covid'!A:A,0),2),0)</f>
        <v>43639</v>
      </c>
      <c r="H1137">
        <f>INDEX('Data-weather-dates'!D:F,MATCH(Overview!A1137,'Data-weather-dates'!D:D,0),3)</f>
        <v>0</v>
      </c>
      <c r="I1137">
        <f>INDEX('Data-holidays'!A:B,MATCH(Overview!A1137,'Data-holidays'!A:A,0),2)</f>
        <v>0</v>
      </c>
    </row>
    <row r="1138" spans="1:9" x14ac:dyDescent="0.2">
      <c r="A1138" s="2">
        <v>44019</v>
      </c>
      <c r="B1138">
        <f>INDEX('Data-monthly'!A:B,MATCH(_xlfn.NUMBERVALUE(_xlfn.CONCAT(YEAR(A1138),IF(MONTH(A1138)&lt;10,_xlfn.CONCAT("0",MONTH(A1138)),MONTH(A1138)))),'Data-monthly'!A:A,0),2)</f>
        <v>2.798</v>
      </c>
      <c r="C1138">
        <f>INDEX('Data-monthly'!A:C,MATCH(_xlfn.NUMBERVALUE(_xlfn.CONCAT(YEAR(A1138),IF(MONTH(A1138)&lt;10,_xlfn.CONCAT("0",MONTH(A1138)),MONTH(A1138)))),'Data-monthly'!A:A,0),3)</f>
        <v>72.5</v>
      </c>
      <c r="D1138">
        <f>INDEX('Data-monthly'!A:D,MATCH(_xlfn.NUMBERVALUE(_xlfn.CONCAT(YEAR(A1138),IF(MONTH(A1138)&lt;10,_xlfn.CONCAT("0",MONTH(A1138)),MONTH(A1138)))),'Data-monthly'!A:A,0),4)</f>
        <v>10.199999999999999</v>
      </c>
      <c r="E1138">
        <f>INDEX('Data-monthly'!A:E,MATCH(_xlfn.NUMBERVALUE(_xlfn.CONCAT(YEAR(A1138),IF(MONTH(A1138)&lt;10,_xlfn.CONCAT("0",MONTH(A1138)),MONTH(A1138)))),'Data-monthly'!A:A,0),5)</f>
        <v>9.9000000000000008E-3</v>
      </c>
      <c r="F1138" s="4">
        <f>INDEX('Data-monthly'!A:F,MATCH(_xlfn.NUMBERVALUE(_xlfn.CONCAT(YEAR(A1138),IF(MONTH(A1138)&lt;10,_xlfn.CONCAT("0",MONTH(A1138)),MONTH(A1138)))),'Data-monthly'!A:A,0),6)</f>
        <v>14230.1</v>
      </c>
      <c r="G1138">
        <f>_xlfn.IFNA(INDEX('Data-covid'!A:B,MATCH(Overview!A1138,'Data-covid'!A:A,0),2),0)</f>
        <v>57425</v>
      </c>
      <c r="H1138">
        <f>INDEX('Data-weather-dates'!D:F,MATCH(Overview!A1138,'Data-weather-dates'!D:D,0),3)</f>
        <v>0</v>
      </c>
      <c r="I1138">
        <f>INDEX('Data-holidays'!A:B,MATCH(Overview!A1138,'Data-holidays'!A:A,0),2)</f>
        <v>0</v>
      </c>
    </row>
    <row r="1139" spans="1:9" x14ac:dyDescent="0.2">
      <c r="A1139" s="2">
        <v>44020</v>
      </c>
      <c r="B1139">
        <f>INDEX('Data-monthly'!A:B,MATCH(_xlfn.NUMBERVALUE(_xlfn.CONCAT(YEAR(A1139),IF(MONTH(A1139)&lt;10,_xlfn.CONCAT("0",MONTH(A1139)),MONTH(A1139)))),'Data-monthly'!A:A,0),2)</f>
        <v>2.798</v>
      </c>
      <c r="C1139">
        <f>INDEX('Data-monthly'!A:C,MATCH(_xlfn.NUMBERVALUE(_xlfn.CONCAT(YEAR(A1139),IF(MONTH(A1139)&lt;10,_xlfn.CONCAT("0",MONTH(A1139)),MONTH(A1139)))),'Data-monthly'!A:A,0),3)</f>
        <v>72.5</v>
      </c>
      <c r="D1139">
        <f>INDEX('Data-monthly'!A:D,MATCH(_xlfn.NUMBERVALUE(_xlfn.CONCAT(YEAR(A1139),IF(MONTH(A1139)&lt;10,_xlfn.CONCAT("0",MONTH(A1139)),MONTH(A1139)))),'Data-monthly'!A:A,0),4)</f>
        <v>10.199999999999999</v>
      </c>
      <c r="E1139">
        <f>INDEX('Data-monthly'!A:E,MATCH(_xlfn.NUMBERVALUE(_xlfn.CONCAT(YEAR(A1139),IF(MONTH(A1139)&lt;10,_xlfn.CONCAT("0",MONTH(A1139)),MONTH(A1139)))),'Data-monthly'!A:A,0),5)</f>
        <v>9.9000000000000008E-3</v>
      </c>
      <c r="F1139" s="4">
        <f>INDEX('Data-monthly'!A:F,MATCH(_xlfn.NUMBERVALUE(_xlfn.CONCAT(YEAR(A1139),IF(MONTH(A1139)&lt;10,_xlfn.CONCAT("0",MONTH(A1139)),MONTH(A1139)))),'Data-monthly'!A:A,0),6)</f>
        <v>14230.1</v>
      </c>
      <c r="G1139">
        <f>_xlfn.IFNA(INDEX('Data-covid'!A:B,MATCH(Overview!A1139,'Data-covid'!A:A,0),2),0)</f>
        <v>60485</v>
      </c>
      <c r="H1139">
        <f>INDEX('Data-weather-dates'!D:F,MATCH(Overview!A1139,'Data-weather-dates'!D:D,0),3)</f>
        <v>0</v>
      </c>
      <c r="I1139">
        <f>INDEX('Data-holidays'!A:B,MATCH(Overview!A1139,'Data-holidays'!A:A,0),2)</f>
        <v>0</v>
      </c>
    </row>
    <row r="1140" spans="1:9" x14ac:dyDescent="0.2">
      <c r="A1140" s="2">
        <v>44021</v>
      </c>
      <c r="B1140">
        <f>INDEX('Data-monthly'!A:B,MATCH(_xlfn.NUMBERVALUE(_xlfn.CONCAT(YEAR(A1140),IF(MONTH(A1140)&lt;10,_xlfn.CONCAT("0",MONTH(A1140)),MONTH(A1140)))),'Data-monthly'!A:A,0),2)</f>
        <v>2.798</v>
      </c>
      <c r="C1140">
        <f>INDEX('Data-monthly'!A:C,MATCH(_xlfn.NUMBERVALUE(_xlfn.CONCAT(YEAR(A1140),IF(MONTH(A1140)&lt;10,_xlfn.CONCAT("0",MONTH(A1140)),MONTH(A1140)))),'Data-monthly'!A:A,0),3)</f>
        <v>72.5</v>
      </c>
      <c r="D1140">
        <f>INDEX('Data-monthly'!A:D,MATCH(_xlfn.NUMBERVALUE(_xlfn.CONCAT(YEAR(A1140),IF(MONTH(A1140)&lt;10,_xlfn.CONCAT("0",MONTH(A1140)),MONTH(A1140)))),'Data-monthly'!A:A,0),4)</f>
        <v>10.199999999999999</v>
      </c>
      <c r="E1140">
        <f>INDEX('Data-monthly'!A:E,MATCH(_xlfn.NUMBERVALUE(_xlfn.CONCAT(YEAR(A1140),IF(MONTH(A1140)&lt;10,_xlfn.CONCAT("0",MONTH(A1140)),MONTH(A1140)))),'Data-monthly'!A:A,0),5)</f>
        <v>9.9000000000000008E-3</v>
      </c>
      <c r="F1140" s="4">
        <f>INDEX('Data-monthly'!A:F,MATCH(_xlfn.NUMBERVALUE(_xlfn.CONCAT(YEAR(A1140),IF(MONTH(A1140)&lt;10,_xlfn.CONCAT("0",MONTH(A1140)),MONTH(A1140)))),'Data-monthly'!A:A,0),6)</f>
        <v>14230.1</v>
      </c>
      <c r="G1140">
        <f>_xlfn.IFNA(INDEX('Data-covid'!A:B,MATCH(Overview!A1140,'Data-covid'!A:A,0),2),0)</f>
        <v>59807</v>
      </c>
      <c r="H1140">
        <f>INDEX('Data-weather-dates'!D:F,MATCH(Overview!A1140,'Data-weather-dates'!D:D,0),3)</f>
        <v>0</v>
      </c>
      <c r="I1140">
        <f>INDEX('Data-holidays'!A:B,MATCH(Overview!A1140,'Data-holidays'!A:A,0),2)</f>
        <v>0</v>
      </c>
    </row>
    <row r="1141" spans="1:9" x14ac:dyDescent="0.2">
      <c r="A1141" s="2">
        <v>44022</v>
      </c>
      <c r="B1141">
        <f>INDEX('Data-monthly'!A:B,MATCH(_xlfn.NUMBERVALUE(_xlfn.CONCAT(YEAR(A1141),IF(MONTH(A1141)&lt;10,_xlfn.CONCAT("0",MONTH(A1141)),MONTH(A1141)))),'Data-monthly'!A:A,0),2)</f>
        <v>2.798</v>
      </c>
      <c r="C1141">
        <f>INDEX('Data-monthly'!A:C,MATCH(_xlfn.NUMBERVALUE(_xlfn.CONCAT(YEAR(A1141),IF(MONTH(A1141)&lt;10,_xlfn.CONCAT("0",MONTH(A1141)),MONTH(A1141)))),'Data-monthly'!A:A,0),3)</f>
        <v>72.5</v>
      </c>
      <c r="D1141">
        <f>INDEX('Data-monthly'!A:D,MATCH(_xlfn.NUMBERVALUE(_xlfn.CONCAT(YEAR(A1141),IF(MONTH(A1141)&lt;10,_xlfn.CONCAT("0",MONTH(A1141)),MONTH(A1141)))),'Data-monthly'!A:A,0),4)</f>
        <v>10.199999999999999</v>
      </c>
      <c r="E1141">
        <f>INDEX('Data-monthly'!A:E,MATCH(_xlfn.NUMBERVALUE(_xlfn.CONCAT(YEAR(A1141),IF(MONTH(A1141)&lt;10,_xlfn.CONCAT("0",MONTH(A1141)),MONTH(A1141)))),'Data-monthly'!A:A,0),5)</f>
        <v>9.9000000000000008E-3</v>
      </c>
      <c r="F1141" s="4">
        <f>INDEX('Data-monthly'!A:F,MATCH(_xlfn.NUMBERVALUE(_xlfn.CONCAT(YEAR(A1141),IF(MONTH(A1141)&lt;10,_xlfn.CONCAT("0",MONTH(A1141)),MONTH(A1141)))),'Data-monthly'!A:A,0),6)</f>
        <v>14230.1</v>
      </c>
      <c r="G1141">
        <f>_xlfn.IFNA(INDEX('Data-covid'!A:B,MATCH(Overview!A1141,'Data-covid'!A:A,0),2),0)</f>
        <v>68742</v>
      </c>
      <c r="H1141">
        <f>INDEX('Data-weather-dates'!D:F,MATCH(Overview!A1141,'Data-weather-dates'!D:D,0),3)</f>
        <v>1</v>
      </c>
      <c r="I1141">
        <f>INDEX('Data-holidays'!A:B,MATCH(Overview!A1141,'Data-holidays'!A:A,0),2)</f>
        <v>0</v>
      </c>
    </row>
    <row r="1142" spans="1:9" x14ac:dyDescent="0.2">
      <c r="A1142" s="2">
        <v>44023</v>
      </c>
      <c r="B1142">
        <f>INDEX('Data-monthly'!A:B,MATCH(_xlfn.NUMBERVALUE(_xlfn.CONCAT(YEAR(A1142),IF(MONTH(A1142)&lt;10,_xlfn.CONCAT("0",MONTH(A1142)),MONTH(A1142)))),'Data-monthly'!A:A,0),2)</f>
        <v>2.798</v>
      </c>
      <c r="C1142">
        <f>INDEX('Data-monthly'!A:C,MATCH(_xlfn.NUMBERVALUE(_xlfn.CONCAT(YEAR(A1142),IF(MONTH(A1142)&lt;10,_xlfn.CONCAT("0",MONTH(A1142)),MONTH(A1142)))),'Data-monthly'!A:A,0),3)</f>
        <v>72.5</v>
      </c>
      <c r="D1142">
        <f>INDEX('Data-monthly'!A:D,MATCH(_xlfn.NUMBERVALUE(_xlfn.CONCAT(YEAR(A1142),IF(MONTH(A1142)&lt;10,_xlfn.CONCAT("0",MONTH(A1142)),MONTH(A1142)))),'Data-monthly'!A:A,0),4)</f>
        <v>10.199999999999999</v>
      </c>
      <c r="E1142">
        <f>INDEX('Data-monthly'!A:E,MATCH(_xlfn.NUMBERVALUE(_xlfn.CONCAT(YEAR(A1142),IF(MONTH(A1142)&lt;10,_xlfn.CONCAT("0",MONTH(A1142)),MONTH(A1142)))),'Data-monthly'!A:A,0),5)</f>
        <v>9.9000000000000008E-3</v>
      </c>
      <c r="F1142" s="4">
        <f>INDEX('Data-monthly'!A:F,MATCH(_xlfn.NUMBERVALUE(_xlfn.CONCAT(YEAR(A1142),IF(MONTH(A1142)&lt;10,_xlfn.CONCAT("0",MONTH(A1142)),MONTH(A1142)))),'Data-monthly'!A:A,0),6)</f>
        <v>14230.1</v>
      </c>
      <c r="G1142">
        <f>_xlfn.IFNA(INDEX('Data-covid'!A:B,MATCH(Overview!A1142,'Data-covid'!A:A,0),2),0)</f>
        <v>60420</v>
      </c>
      <c r="H1142">
        <f>INDEX('Data-weather-dates'!D:F,MATCH(Overview!A1142,'Data-weather-dates'!D:D,0),3)</f>
        <v>1</v>
      </c>
      <c r="I1142">
        <f>INDEX('Data-holidays'!A:B,MATCH(Overview!A1142,'Data-holidays'!A:A,0),2)</f>
        <v>0</v>
      </c>
    </row>
    <row r="1143" spans="1:9" x14ac:dyDescent="0.2">
      <c r="A1143" s="2">
        <v>44024</v>
      </c>
      <c r="B1143">
        <f>INDEX('Data-monthly'!A:B,MATCH(_xlfn.NUMBERVALUE(_xlfn.CONCAT(YEAR(A1143),IF(MONTH(A1143)&lt;10,_xlfn.CONCAT("0",MONTH(A1143)),MONTH(A1143)))),'Data-monthly'!A:A,0),2)</f>
        <v>2.798</v>
      </c>
      <c r="C1143">
        <f>INDEX('Data-monthly'!A:C,MATCH(_xlfn.NUMBERVALUE(_xlfn.CONCAT(YEAR(A1143),IF(MONTH(A1143)&lt;10,_xlfn.CONCAT("0",MONTH(A1143)),MONTH(A1143)))),'Data-monthly'!A:A,0),3)</f>
        <v>72.5</v>
      </c>
      <c r="D1143">
        <f>INDEX('Data-monthly'!A:D,MATCH(_xlfn.NUMBERVALUE(_xlfn.CONCAT(YEAR(A1143),IF(MONTH(A1143)&lt;10,_xlfn.CONCAT("0",MONTH(A1143)),MONTH(A1143)))),'Data-monthly'!A:A,0),4)</f>
        <v>10.199999999999999</v>
      </c>
      <c r="E1143">
        <f>INDEX('Data-monthly'!A:E,MATCH(_xlfn.NUMBERVALUE(_xlfn.CONCAT(YEAR(A1143),IF(MONTH(A1143)&lt;10,_xlfn.CONCAT("0",MONTH(A1143)),MONTH(A1143)))),'Data-monthly'!A:A,0),5)</f>
        <v>9.9000000000000008E-3</v>
      </c>
      <c r="F1143" s="4">
        <f>INDEX('Data-monthly'!A:F,MATCH(_xlfn.NUMBERVALUE(_xlfn.CONCAT(YEAR(A1143),IF(MONTH(A1143)&lt;10,_xlfn.CONCAT("0",MONTH(A1143)),MONTH(A1143)))),'Data-monthly'!A:A,0),6)</f>
        <v>14230.1</v>
      </c>
      <c r="G1143">
        <f>_xlfn.IFNA(INDEX('Data-covid'!A:B,MATCH(Overview!A1143,'Data-covid'!A:A,0),2),0)</f>
        <v>60216</v>
      </c>
      <c r="H1143">
        <f>INDEX('Data-weather-dates'!D:F,MATCH(Overview!A1143,'Data-weather-dates'!D:D,0),3)</f>
        <v>0</v>
      </c>
      <c r="I1143">
        <f>INDEX('Data-holidays'!A:B,MATCH(Overview!A1143,'Data-holidays'!A:A,0),2)</f>
        <v>0</v>
      </c>
    </row>
    <row r="1144" spans="1:9" x14ac:dyDescent="0.2">
      <c r="A1144" s="2">
        <v>44025</v>
      </c>
      <c r="B1144">
        <f>INDEX('Data-monthly'!A:B,MATCH(_xlfn.NUMBERVALUE(_xlfn.CONCAT(YEAR(A1144),IF(MONTH(A1144)&lt;10,_xlfn.CONCAT("0",MONTH(A1144)),MONTH(A1144)))),'Data-monthly'!A:A,0),2)</f>
        <v>2.798</v>
      </c>
      <c r="C1144">
        <f>INDEX('Data-monthly'!A:C,MATCH(_xlfn.NUMBERVALUE(_xlfn.CONCAT(YEAR(A1144),IF(MONTH(A1144)&lt;10,_xlfn.CONCAT("0",MONTH(A1144)),MONTH(A1144)))),'Data-monthly'!A:A,0),3)</f>
        <v>72.5</v>
      </c>
      <c r="D1144">
        <f>INDEX('Data-monthly'!A:D,MATCH(_xlfn.NUMBERVALUE(_xlfn.CONCAT(YEAR(A1144),IF(MONTH(A1144)&lt;10,_xlfn.CONCAT("0",MONTH(A1144)),MONTH(A1144)))),'Data-monthly'!A:A,0),4)</f>
        <v>10.199999999999999</v>
      </c>
      <c r="E1144">
        <f>INDEX('Data-monthly'!A:E,MATCH(_xlfn.NUMBERVALUE(_xlfn.CONCAT(YEAR(A1144),IF(MONTH(A1144)&lt;10,_xlfn.CONCAT("0",MONTH(A1144)),MONTH(A1144)))),'Data-monthly'!A:A,0),5)</f>
        <v>9.9000000000000008E-3</v>
      </c>
      <c r="F1144" s="4">
        <f>INDEX('Data-monthly'!A:F,MATCH(_xlfn.NUMBERVALUE(_xlfn.CONCAT(YEAR(A1144),IF(MONTH(A1144)&lt;10,_xlfn.CONCAT("0",MONTH(A1144)),MONTH(A1144)))),'Data-monthly'!A:A,0),6)</f>
        <v>14230.1</v>
      </c>
      <c r="G1144">
        <f>_xlfn.IFNA(INDEX('Data-covid'!A:B,MATCH(Overview!A1144,'Data-covid'!A:A,0),2),0)</f>
        <v>59625</v>
      </c>
      <c r="H1144">
        <f>INDEX('Data-weather-dates'!D:F,MATCH(Overview!A1144,'Data-weather-dates'!D:D,0),3)</f>
        <v>0</v>
      </c>
      <c r="I1144">
        <f>INDEX('Data-holidays'!A:B,MATCH(Overview!A1144,'Data-holidays'!A:A,0),2)</f>
        <v>0</v>
      </c>
    </row>
    <row r="1145" spans="1:9" x14ac:dyDescent="0.2">
      <c r="A1145" s="2">
        <v>44026</v>
      </c>
      <c r="B1145">
        <f>INDEX('Data-monthly'!A:B,MATCH(_xlfn.NUMBERVALUE(_xlfn.CONCAT(YEAR(A1145),IF(MONTH(A1145)&lt;10,_xlfn.CONCAT("0",MONTH(A1145)),MONTH(A1145)))),'Data-monthly'!A:A,0),2)</f>
        <v>2.798</v>
      </c>
      <c r="C1145">
        <f>INDEX('Data-monthly'!A:C,MATCH(_xlfn.NUMBERVALUE(_xlfn.CONCAT(YEAR(A1145),IF(MONTH(A1145)&lt;10,_xlfn.CONCAT("0",MONTH(A1145)),MONTH(A1145)))),'Data-monthly'!A:A,0),3)</f>
        <v>72.5</v>
      </c>
      <c r="D1145">
        <f>INDEX('Data-monthly'!A:D,MATCH(_xlfn.NUMBERVALUE(_xlfn.CONCAT(YEAR(A1145),IF(MONTH(A1145)&lt;10,_xlfn.CONCAT("0",MONTH(A1145)),MONTH(A1145)))),'Data-monthly'!A:A,0),4)</f>
        <v>10.199999999999999</v>
      </c>
      <c r="E1145">
        <f>INDEX('Data-monthly'!A:E,MATCH(_xlfn.NUMBERVALUE(_xlfn.CONCAT(YEAR(A1145),IF(MONTH(A1145)&lt;10,_xlfn.CONCAT("0",MONTH(A1145)),MONTH(A1145)))),'Data-monthly'!A:A,0),5)</f>
        <v>9.9000000000000008E-3</v>
      </c>
      <c r="F1145" s="4">
        <f>INDEX('Data-monthly'!A:F,MATCH(_xlfn.NUMBERVALUE(_xlfn.CONCAT(YEAR(A1145),IF(MONTH(A1145)&lt;10,_xlfn.CONCAT("0",MONTH(A1145)),MONTH(A1145)))),'Data-monthly'!A:A,0),6)</f>
        <v>14230.1</v>
      </c>
      <c r="G1145">
        <f>_xlfn.IFNA(INDEX('Data-covid'!A:B,MATCH(Overview!A1145,'Data-covid'!A:A,0),2),0)</f>
        <v>65736</v>
      </c>
      <c r="H1145">
        <f>INDEX('Data-weather-dates'!D:F,MATCH(Overview!A1145,'Data-weather-dates'!D:D,0),3)</f>
        <v>0</v>
      </c>
      <c r="I1145">
        <f>INDEX('Data-holidays'!A:B,MATCH(Overview!A1145,'Data-holidays'!A:A,0),2)</f>
        <v>0</v>
      </c>
    </row>
    <row r="1146" spans="1:9" x14ac:dyDescent="0.2">
      <c r="A1146" s="2">
        <v>44027</v>
      </c>
      <c r="B1146">
        <f>INDEX('Data-monthly'!A:B,MATCH(_xlfn.NUMBERVALUE(_xlfn.CONCAT(YEAR(A1146),IF(MONTH(A1146)&lt;10,_xlfn.CONCAT("0",MONTH(A1146)),MONTH(A1146)))),'Data-monthly'!A:A,0),2)</f>
        <v>2.798</v>
      </c>
      <c r="C1146">
        <f>INDEX('Data-monthly'!A:C,MATCH(_xlfn.NUMBERVALUE(_xlfn.CONCAT(YEAR(A1146),IF(MONTH(A1146)&lt;10,_xlfn.CONCAT("0",MONTH(A1146)),MONTH(A1146)))),'Data-monthly'!A:A,0),3)</f>
        <v>72.5</v>
      </c>
      <c r="D1146">
        <f>INDEX('Data-monthly'!A:D,MATCH(_xlfn.NUMBERVALUE(_xlfn.CONCAT(YEAR(A1146),IF(MONTH(A1146)&lt;10,_xlfn.CONCAT("0",MONTH(A1146)),MONTH(A1146)))),'Data-monthly'!A:A,0),4)</f>
        <v>10.199999999999999</v>
      </c>
      <c r="E1146">
        <f>INDEX('Data-monthly'!A:E,MATCH(_xlfn.NUMBERVALUE(_xlfn.CONCAT(YEAR(A1146),IF(MONTH(A1146)&lt;10,_xlfn.CONCAT("0",MONTH(A1146)),MONTH(A1146)))),'Data-monthly'!A:A,0),5)</f>
        <v>9.9000000000000008E-3</v>
      </c>
      <c r="F1146" s="4">
        <f>INDEX('Data-monthly'!A:F,MATCH(_xlfn.NUMBERVALUE(_xlfn.CONCAT(YEAR(A1146),IF(MONTH(A1146)&lt;10,_xlfn.CONCAT("0",MONTH(A1146)),MONTH(A1146)))),'Data-monthly'!A:A,0),6)</f>
        <v>14230.1</v>
      </c>
      <c r="G1146">
        <f>_xlfn.IFNA(INDEX('Data-covid'!A:B,MATCH(Overview!A1146,'Data-covid'!A:A,0),2),0)</f>
        <v>66289</v>
      </c>
      <c r="H1146">
        <f>INDEX('Data-weather-dates'!D:F,MATCH(Overview!A1146,'Data-weather-dates'!D:D,0),3)</f>
        <v>0</v>
      </c>
      <c r="I1146">
        <f>INDEX('Data-holidays'!A:B,MATCH(Overview!A1146,'Data-holidays'!A:A,0),2)</f>
        <v>0</v>
      </c>
    </row>
    <row r="1147" spans="1:9" x14ac:dyDescent="0.2">
      <c r="A1147" s="2">
        <v>44028</v>
      </c>
      <c r="B1147">
        <f>INDEX('Data-monthly'!A:B,MATCH(_xlfn.NUMBERVALUE(_xlfn.CONCAT(YEAR(A1147),IF(MONTH(A1147)&lt;10,_xlfn.CONCAT("0",MONTH(A1147)),MONTH(A1147)))),'Data-monthly'!A:A,0),2)</f>
        <v>2.798</v>
      </c>
      <c r="C1147">
        <f>INDEX('Data-monthly'!A:C,MATCH(_xlfn.NUMBERVALUE(_xlfn.CONCAT(YEAR(A1147),IF(MONTH(A1147)&lt;10,_xlfn.CONCAT("0",MONTH(A1147)),MONTH(A1147)))),'Data-monthly'!A:A,0),3)</f>
        <v>72.5</v>
      </c>
      <c r="D1147">
        <f>INDEX('Data-monthly'!A:D,MATCH(_xlfn.NUMBERVALUE(_xlfn.CONCAT(YEAR(A1147),IF(MONTH(A1147)&lt;10,_xlfn.CONCAT("0",MONTH(A1147)),MONTH(A1147)))),'Data-monthly'!A:A,0),4)</f>
        <v>10.199999999999999</v>
      </c>
      <c r="E1147">
        <f>INDEX('Data-monthly'!A:E,MATCH(_xlfn.NUMBERVALUE(_xlfn.CONCAT(YEAR(A1147),IF(MONTH(A1147)&lt;10,_xlfn.CONCAT("0",MONTH(A1147)),MONTH(A1147)))),'Data-monthly'!A:A,0),5)</f>
        <v>9.9000000000000008E-3</v>
      </c>
      <c r="F1147" s="4">
        <f>INDEX('Data-monthly'!A:F,MATCH(_xlfn.NUMBERVALUE(_xlfn.CONCAT(YEAR(A1147),IF(MONTH(A1147)&lt;10,_xlfn.CONCAT("0",MONTH(A1147)),MONTH(A1147)))),'Data-monthly'!A:A,0),6)</f>
        <v>14230.1</v>
      </c>
      <c r="G1147">
        <f>_xlfn.IFNA(INDEX('Data-covid'!A:B,MATCH(Overview!A1147,'Data-covid'!A:A,0),2),0)</f>
        <v>70759</v>
      </c>
      <c r="H1147">
        <f>INDEX('Data-weather-dates'!D:F,MATCH(Overview!A1147,'Data-weather-dates'!D:D,0),3)</f>
        <v>0</v>
      </c>
      <c r="I1147">
        <f>INDEX('Data-holidays'!A:B,MATCH(Overview!A1147,'Data-holidays'!A:A,0),2)</f>
        <v>0</v>
      </c>
    </row>
    <row r="1148" spans="1:9" x14ac:dyDescent="0.2">
      <c r="A1148" s="2">
        <v>44029</v>
      </c>
      <c r="B1148">
        <f>INDEX('Data-monthly'!A:B,MATCH(_xlfn.NUMBERVALUE(_xlfn.CONCAT(YEAR(A1148),IF(MONTH(A1148)&lt;10,_xlfn.CONCAT("0",MONTH(A1148)),MONTH(A1148)))),'Data-monthly'!A:A,0),2)</f>
        <v>2.798</v>
      </c>
      <c r="C1148">
        <f>INDEX('Data-monthly'!A:C,MATCH(_xlfn.NUMBERVALUE(_xlfn.CONCAT(YEAR(A1148),IF(MONTH(A1148)&lt;10,_xlfn.CONCAT("0",MONTH(A1148)),MONTH(A1148)))),'Data-monthly'!A:A,0),3)</f>
        <v>72.5</v>
      </c>
      <c r="D1148">
        <f>INDEX('Data-monthly'!A:D,MATCH(_xlfn.NUMBERVALUE(_xlfn.CONCAT(YEAR(A1148),IF(MONTH(A1148)&lt;10,_xlfn.CONCAT("0",MONTH(A1148)),MONTH(A1148)))),'Data-monthly'!A:A,0),4)</f>
        <v>10.199999999999999</v>
      </c>
      <c r="E1148">
        <f>INDEX('Data-monthly'!A:E,MATCH(_xlfn.NUMBERVALUE(_xlfn.CONCAT(YEAR(A1148),IF(MONTH(A1148)&lt;10,_xlfn.CONCAT("0",MONTH(A1148)),MONTH(A1148)))),'Data-monthly'!A:A,0),5)</f>
        <v>9.9000000000000008E-3</v>
      </c>
      <c r="F1148" s="4">
        <f>INDEX('Data-monthly'!A:F,MATCH(_xlfn.NUMBERVALUE(_xlfn.CONCAT(YEAR(A1148),IF(MONTH(A1148)&lt;10,_xlfn.CONCAT("0",MONTH(A1148)),MONTH(A1148)))),'Data-monthly'!A:A,0),6)</f>
        <v>14230.1</v>
      </c>
      <c r="G1148">
        <f>_xlfn.IFNA(INDEX('Data-covid'!A:B,MATCH(Overview!A1148,'Data-covid'!A:A,0),2),0)</f>
        <v>66440</v>
      </c>
      <c r="H1148">
        <f>INDEX('Data-weather-dates'!D:F,MATCH(Overview!A1148,'Data-weather-dates'!D:D,0),3)</f>
        <v>0</v>
      </c>
      <c r="I1148">
        <f>INDEX('Data-holidays'!A:B,MATCH(Overview!A1148,'Data-holidays'!A:A,0),2)</f>
        <v>0</v>
      </c>
    </row>
    <row r="1149" spans="1:9" x14ac:dyDescent="0.2">
      <c r="A1149" s="2">
        <v>44030</v>
      </c>
      <c r="B1149">
        <f>INDEX('Data-monthly'!A:B,MATCH(_xlfn.NUMBERVALUE(_xlfn.CONCAT(YEAR(A1149),IF(MONTH(A1149)&lt;10,_xlfn.CONCAT("0",MONTH(A1149)),MONTH(A1149)))),'Data-monthly'!A:A,0),2)</f>
        <v>2.798</v>
      </c>
      <c r="C1149">
        <f>INDEX('Data-monthly'!A:C,MATCH(_xlfn.NUMBERVALUE(_xlfn.CONCAT(YEAR(A1149),IF(MONTH(A1149)&lt;10,_xlfn.CONCAT("0",MONTH(A1149)),MONTH(A1149)))),'Data-monthly'!A:A,0),3)</f>
        <v>72.5</v>
      </c>
      <c r="D1149">
        <f>INDEX('Data-monthly'!A:D,MATCH(_xlfn.NUMBERVALUE(_xlfn.CONCAT(YEAR(A1149),IF(MONTH(A1149)&lt;10,_xlfn.CONCAT("0",MONTH(A1149)),MONTH(A1149)))),'Data-monthly'!A:A,0),4)</f>
        <v>10.199999999999999</v>
      </c>
      <c r="E1149">
        <f>INDEX('Data-monthly'!A:E,MATCH(_xlfn.NUMBERVALUE(_xlfn.CONCAT(YEAR(A1149),IF(MONTH(A1149)&lt;10,_xlfn.CONCAT("0",MONTH(A1149)),MONTH(A1149)))),'Data-monthly'!A:A,0),5)</f>
        <v>9.9000000000000008E-3</v>
      </c>
      <c r="F1149" s="4">
        <f>INDEX('Data-monthly'!A:F,MATCH(_xlfn.NUMBERVALUE(_xlfn.CONCAT(YEAR(A1149),IF(MONTH(A1149)&lt;10,_xlfn.CONCAT("0",MONTH(A1149)),MONTH(A1149)))),'Data-monthly'!A:A,0),6)</f>
        <v>14230.1</v>
      </c>
      <c r="G1149">
        <f>_xlfn.IFNA(INDEX('Data-covid'!A:B,MATCH(Overview!A1149,'Data-covid'!A:A,0),2),0)</f>
        <v>64307</v>
      </c>
      <c r="H1149">
        <f>INDEX('Data-weather-dates'!D:F,MATCH(Overview!A1149,'Data-weather-dates'!D:D,0),3)</f>
        <v>0</v>
      </c>
      <c r="I1149">
        <f>INDEX('Data-holidays'!A:B,MATCH(Overview!A1149,'Data-holidays'!A:A,0),2)</f>
        <v>0</v>
      </c>
    </row>
    <row r="1150" spans="1:9" x14ac:dyDescent="0.2">
      <c r="A1150" s="2">
        <v>44031</v>
      </c>
      <c r="B1150">
        <f>INDEX('Data-monthly'!A:B,MATCH(_xlfn.NUMBERVALUE(_xlfn.CONCAT(YEAR(A1150),IF(MONTH(A1150)&lt;10,_xlfn.CONCAT("0",MONTH(A1150)),MONTH(A1150)))),'Data-monthly'!A:A,0),2)</f>
        <v>2.798</v>
      </c>
      <c r="C1150">
        <f>INDEX('Data-monthly'!A:C,MATCH(_xlfn.NUMBERVALUE(_xlfn.CONCAT(YEAR(A1150),IF(MONTH(A1150)&lt;10,_xlfn.CONCAT("0",MONTH(A1150)),MONTH(A1150)))),'Data-monthly'!A:A,0),3)</f>
        <v>72.5</v>
      </c>
      <c r="D1150">
        <f>INDEX('Data-monthly'!A:D,MATCH(_xlfn.NUMBERVALUE(_xlfn.CONCAT(YEAR(A1150),IF(MONTH(A1150)&lt;10,_xlfn.CONCAT("0",MONTH(A1150)),MONTH(A1150)))),'Data-monthly'!A:A,0),4)</f>
        <v>10.199999999999999</v>
      </c>
      <c r="E1150">
        <f>INDEX('Data-monthly'!A:E,MATCH(_xlfn.NUMBERVALUE(_xlfn.CONCAT(YEAR(A1150),IF(MONTH(A1150)&lt;10,_xlfn.CONCAT("0",MONTH(A1150)),MONTH(A1150)))),'Data-monthly'!A:A,0),5)</f>
        <v>9.9000000000000008E-3</v>
      </c>
      <c r="F1150" s="4">
        <f>INDEX('Data-monthly'!A:F,MATCH(_xlfn.NUMBERVALUE(_xlfn.CONCAT(YEAR(A1150),IF(MONTH(A1150)&lt;10,_xlfn.CONCAT("0",MONTH(A1150)),MONTH(A1150)))),'Data-monthly'!A:A,0),6)</f>
        <v>14230.1</v>
      </c>
      <c r="G1150">
        <f>_xlfn.IFNA(INDEX('Data-covid'!A:B,MATCH(Overview!A1150,'Data-covid'!A:A,0),2),0)</f>
        <v>58989</v>
      </c>
      <c r="H1150">
        <f>INDEX('Data-weather-dates'!D:F,MATCH(Overview!A1150,'Data-weather-dates'!D:D,0),3)</f>
        <v>0</v>
      </c>
      <c r="I1150">
        <f>INDEX('Data-holidays'!A:B,MATCH(Overview!A1150,'Data-holidays'!A:A,0),2)</f>
        <v>0</v>
      </c>
    </row>
    <row r="1151" spans="1:9" x14ac:dyDescent="0.2">
      <c r="A1151" s="2">
        <v>44032</v>
      </c>
      <c r="B1151">
        <f>INDEX('Data-monthly'!A:B,MATCH(_xlfn.NUMBERVALUE(_xlfn.CONCAT(YEAR(A1151),IF(MONTH(A1151)&lt;10,_xlfn.CONCAT("0",MONTH(A1151)),MONTH(A1151)))),'Data-monthly'!A:A,0),2)</f>
        <v>2.798</v>
      </c>
      <c r="C1151">
        <f>INDEX('Data-monthly'!A:C,MATCH(_xlfn.NUMBERVALUE(_xlfn.CONCAT(YEAR(A1151),IF(MONTH(A1151)&lt;10,_xlfn.CONCAT("0",MONTH(A1151)),MONTH(A1151)))),'Data-monthly'!A:A,0),3)</f>
        <v>72.5</v>
      </c>
      <c r="D1151">
        <f>INDEX('Data-monthly'!A:D,MATCH(_xlfn.NUMBERVALUE(_xlfn.CONCAT(YEAR(A1151),IF(MONTH(A1151)&lt;10,_xlfn.CONCAT("0",MONTH(A1151)),MONTH(A1151)))),'Data-monthly'!A:A,0),4)</f>
        <v>10.199999999999999</v>
      </c>
      <c r="E1151">
        <f>INDEX('Data-monthly'!A:E,MATCH(_xlfn.NUMBERVALUE(_xlfn.CONCAT(YEAR(A1151),IF(MONTH(A1151)&lt;10,_xlfn.CONCAT("0",MONTH(A1151)),MONTH(A1151)))),'Data-monthly'!A:A,0),5)</f>
        <v>9.9000000000000008E-3</v>
      </c>
      <c r="F1151" s="4">
        <f>INDEX('Data-monthly'!A:F,MATCH(_xlfn.NUMBERVALUE(_xlfn.CONCAT(YEAR(A1151),IF(MONTH(A1151)&lt;10,_xlfn.CONCAT("0",MONTH(A1151)),MONTH(A1151)))),'Data-monthly'!A:A,0),6)</f>
        <v>14230.1</v>
      </c>
      <c r="G1151">
        <f>_xlfn.IFNA(INDEX('Data-covid'!A:B,MATCH(Overview!A1151,'Data-covid'!A:A,0),2),0)</f>
        <v>60885</v>
      </c>
      <c r="H1151">
        <f>INDEX('Data-weather-dates'!D:F,MATCH(Overview!A1151,'Data-weather-dates'!D:D,0),3)</f>
        <v>0</v>
      </c>
      <c r="I1151">
        <f>INDEX('Data-holidays'!A:B,MATCH(Overview!A1151,'Data-holidays'!A:A,0),2)</f>
        <v>0</v>
      </c>
    </row>
    <row r="1152" spans="1:9" x14ac:dyDescent="0.2">
      <c r="A1152" s="2">
        <v>44033</v>
      </c>
      <c r="B1152">
        <f>INDEX('Data-monthly'!A:B,MATCH(_xlfn.NUMBERVALUE(_xlfn.CONCAT(YEAR(A1152),IF(MONTH(A1152)&lt;10,_xlfn.CONCAT("0",MONTH(A1152)),MONTH(A1152)))),'Data-monthly'!A:A,0),2)</f>
        <v>2.798</v>
      </c>
      <c r="C1152">
        <f>INDEX('Data-monthly'!A:C,MATCH(_xlfn.NUMBERVALUE(_xlfn.CONCAT(YEAR(A1152),IF(MONTH(A1152)&lt;10,_xlfn.CONCAT("0",MONTH(A1152)),MONTH(A1152)))),'Data-monthly'!A:A,0),3)</f>
        <v>72.5</v>
      </c>
      <c r="D1152">
        <f>INDEX('Data-monthly'!A:D,MATCH(_xlfn.NUMBERVALUE(_xlfn.CONCAT(YEAR(A1152),IF(MONTH(A1152)&lt;10,_xlfn.CONCAT("0",MONTH(A1152)),MONTH(A1152)))),'Data-monthly'!A:A,0),4)</f>
        <v>10.199999999999999</v>
      </c>
      <c r="E1152">
        <f>INDEX('Data-monthly'!A:E,MATCH(_xlfn.NUMBERVALUE(_xlfn.CONCAT(YEAR(A1152),IF(MONTH(A1152)&lt;10,_xlfn.CONCAT("0",MONTH(A1152)),MONTH(A1152)))),'Data-monthly'!A:A,0),5)</f>
        <v>9.9000000000000008E-3</v>
      </c>
      <c r="F1152" s="4">
        <f>INDEX('Data-monthly'!A:F,MATCH(_xlfn.NUMBERVALUE(_xlfn.CONCAT(YEAR(A1152),IF(MONTH(A1152)&lt;10,_xlfn.CONCAT("0",MONTH(A1152)),MONTH(A1152)))),'Data-monthly'!A:A,0),6)</f>
        <v>14230.1</v>
      </c>
      <c r="G1152">
        <f>_xlfn.IFNA(INDEX('Data-covid'!A:B,MATCH(Overview!A1152,'Data-covid'!A:A,0),2),0)</f>
        <v>68285</v>
      </c>
      <c r="H1152">
        <f>INDEX('Data-weather-dates'!D:F,MATCH(Overview!A1152,'Data-weather-dates'!D:D,0),3)</f>
        <v>0</v>
      </c>
      <c r="I1152">
        <f>INDEX('Data-holidays'!A:B,MATCH(Overview!A1152,'Data-holidays'!A:A,0),2)</f>
        <v>0</v>
      </c>
    </row>
    <row r="1153" spans="1:9" x14ac:dyDescent="0.2">
      <c r="A1153" s="2">
        <v>44034</v>
      </c>
      <c r="B1153">
        <f>INDEX('Data-monthly'!A:B,MATCH(_xlfn.NUMBERVALUE(_xlfn.CONCAT(YEAR(A1153),IF(MONTH(A1153)&lt;10,_xlfn.CONCAT("0",MONTH(A1153)),MONTH(A1153)))),'Data-monthly'!A:A,0),2)</f>
        <v>2.798</v>
      </c>
      <c r="C1153">
        <f>INDEX('Data-monthly'!A:C,MATCH(_xlfn.NUMBERVALUE(_xlfn.CONCAT(YEAR(A1153),IF(MONTH(A1153)&lt;10,_xlfn.CONCAT("0",MONTH(A1153)),MONTH(A1153)))),'Data-monthly'!A:A,0),3)</f>
        <v>72.5</v>
      </c>
      <c r="D1153">
        <f>INDEX('Data-monthly'!A:D,MATCH(_xlfn.NUMBERVALUE(_xlfn.CONCAT(YEAR(A1153),IF(MONTH(A1153)&lt;10,_xlfn.CONCAT("0",MONTH(A1153)),MONTH(A1153)))),'Data-monthly'!A:A,0),4)</f>
        <v>10.199999999999999</v>
      </c>
      <c r="E1153">
        <f>INDEX('Data-monthly'!A:E,MATCH(_xlfn.NUMBERVALUE(_xlfn.CONCAT(YEAR(A1153),IF(MONTH(A1153)&lt;10,_xlfn.CONCAT("0",MONTH(A1153)),MONTH(A1153)))),'Data-monthly'!A:A,0),5)</f>
        <v>9.9000000000000008E-3</v>
      </c>
      <c r="F1153" s="4">
        <f>INDEX('Data-monthly'!A:F,MATCH(_xlfn.NUMBERVALUE(_xlfn.CONCAT(YEAR(A1153),IF(MONTH(A1153)&lt;10,_xlfn.CONCAT("0",MONTH(A1153)),MONTH(A1153)))),'Data-monthly'!A:A,0),6)</f>
        <v>14230.1</v>
      </c>
      <c r="G1153">
        <f>_xlfn.IFNA(INDEX('Data-covid'!A:B,MATCH(Overview!A1153,'Data-covid'!A:A,0),2),0)</f>
        <v>67447</v>
      </c>
      <c r="H1153">
        <f>INDEX('Data-weather-dates'!D:F,MATCH(Overview!A1153,'Data-weather-dates'!D:D,0),3)</f>
        <v>0</v>
      </c>
      <c r="I1153">
        <f>INDEX('Data-holidays'!A:B,MATCH(Overview!A1153,'Data-holidays'!A:A,0),2)</f>
        <v>0</v>
      </c>
    </row>
    <row r="1154" spans="1:9" x14ac:dyDescent="0.2">
      <c r="A1154" s="2">
        <v>44035</v>
      </c>
      <c r="B1154">
        <f>INDEX('Data-monthly'!A:B,MATCH(_xlfn.NUMBERVALUE(_xlfn.CONCAT(YEAR(A1154),IF(MONTH(A1154)&lt;10,_xlfn.CONCAT("0",MONTH(A1154)),MONTH(A1154)))),'Data-monthly'!A:A,0),2)</f>
        <v>2.798</v>
      </c>
      <c r="C1154">
        <f>INDEX('Data-monthly'!A:C,MATCH(_xlfn.NUMBERVALUE(_xlfn.CONCAT(YEAR(A1154),IF(MONTH(A1154)&lt;10,_xlfn.CONCAT("0",MONTH(A1154)),MONTH(A1154)))),'Data-monthly'!A:A,0),3)</f>
        <v>72.5</v>
      </c>
      <c r="D1154">
        <f>INDEX('Data-monthly'!A:D,MATCH(_xlfn.NUMBERVALUE(_xlfn.CONCAT(YEAR(A1154),IF(MONTH(A1154)&lt;10,_xlfn.CONCAT("0",MONTH(A1154)),MONTH(A1154)))),'Data-monthly'!A:A,0),4)</f>
        <v>10.199999999999999</v>
      </c>
      <c r="E1154">
        <f>INDEX('Data-monthly'!A:E,MATCH(_xlfn.NUMBERVALUE(_xlfn.CONCAT(YEAR(A1154),IF(MONTH(A1154)&lt;10,_xlfn.CONCAT("0",MONTH(A1154)),MONTH(A1154)))),'Data-monthly'!A:A,0),5)</f>
        <v>9.9000000000000008E-3</v>
      </c>
      <c r="F1154" s="4">
        <f>INDEX('Data-monthly'!A:F,MATCH(_xlfn.NUMBERVALUE(_xlfn.CONCAT(YEAR(A1154),IF(MONTH(A1154)&lt;10,_xlfn.CONCAT("0",MONTH(A1154)),MONTH(A1154)))),'Data-monthly'!A:A,0),6)</f>
        <v>14230.1</v>
      </c>
      <c r="G1154">
        <f>_xlfn.IFNA(INDEX('Data-covid'!A:B,MATCH(Overview!A1154,'Data-covid'!A:A,0),2),0)</f>
        <v>67777</v>
      </c>
      <c r="H1154">
        <f>INDEX('Data-weather-dates'!D:F,MATCH(Overview!A1154,'Data-weather-dates'!D:D,0),3)</f>
        <v>0</v>
      </c>
      <c r="I1154">
        <f>INDEX('Data-holidays'!A:B,MATCH(Overview!A1154,'Data-holidays'!A:A,0),2)</f>
        <v>0</v>
      </c>
    </row>
    <row r="1155" spans="1:9" x14ac:dyDescent="0.2">
      <c r="A1155" s="2">
        <v>44036</v>
      </c>
      <c r="B1155">
        <f>INDEX('Data-monthly'!A:B,MATCH(_xlfn.NUMBERVALUE(_xlfn.CONCAT(YEAR(A1155),IF(MONTH(A1155)&lt;10,_xlfn.CONCAT("0",MONTH(A1155)),MONTH(A1155)))),'Data-monthly'!A:A,0),2)</f>
        <v>2.798</v>
      </c>
      <c r="C1155">
        <f>INDEX('Data-monthly'!A:C,MATCH(_xlfn.NUMBERVALUE(_xlfn.CONCAT(YEAR(A1155),IF(MONTH(A1155)&lt;10,_xlfn.CONCAT("0",MONTH(A1155)),MONTH(A1155)))),'Data-monthly'!A:A,0),3)</f>
        <v>72.5</v>
      </c>
      <c r="D1155">
        <f>INDEX('Data-monthly'!A:D,MATCH(_xlfn.NUMBERVALUE(_xlfn.CONCAT(YEAR(A1155),IF(MONTH(A1155)&lt;10,_xlfn.CONCAT("0",MONTH(A1155)),MONTH(A1155)))),'Data-monthly'!A:A,0),4)</f>
        <v>10.199999999999999</v>
      </c>
      <c r="E1155">
        <f>INDEX('Data-monthly'!A:E,MATCH(_xlfn.NUMBERVALUE(_xlfn.CONCAT(YEAR(A1155),IF(MONTH(A1155)&lt;10,_xlfn.CONCAT("0",MONTH(A1155)),MONTH(A1155)))),'Data-monthly'!A:A,0),5)</f>
        <v>9.9000000000000008E-3</v>
      </c>
      <c r="F1155" s="4">
        <f>INDEX('Data-monthly'!A:F,MATCH(_xlfn.NUMBERVALUE(_xlfn.CONCAT(YEAR(A1155),IF(MONTH(A1155)&lt;10,_xlfn.CONCAT("0",MONTH(A1155)),MONTH(A1155)))),'Data-monthly'!A:A,0),6)</f>
        <v>14230.1</v>
      </c>
      <c r="G1155">
        <f>_xlfn.IFNA(INDEX('Data-covid'!A:B,MATCH(Overview!A1155,'Data-covid'!A:A,0),2),0)</f>
        <v>74944</v>
      </c>
      <c r="H1155">
        <f>INDEX('Data-weather-dates'!D:F,MATCH(Overview!A1155,'Data-weather-dates'!D:D,0),3)</f>
        <v>0</v>
      </c>
      <c r="I1155">
        <f>INDEX('Data-holidays'!A:B,MATCH(Overview!A1155,'Data-holidays'!A:A,0),2)</f>
        <v>0</v>
      </c>
    </row>
    <row r="1156" spans="1:9" x14ac:dyDescent="0.2">
      <c r="A1156" s="2">
        <v>44037</v>
      </c>
      <c r="B1156">
        <f>INDEX('Data-monthly'!A:B,MATCH(_xlfn.NUMBERVALUE(_xlfn.CONCAT(YEAR(A1156),IF(MONTH(A1156)&lt;10,_xlfn.CONCAT("0",MONTH(A1156)),MONTH(A1156)))),'Data-monthly'!A:A,0),2)</f>
        <v>2.798</v>
      </c>
      <c r="C1156">
        <f>INDEX('Data-monthly'!A:C,MATCH(_xlfn.NUMBERVALUE(_xlfn.CONCAT(YEAR(A1156),IF(MONTH(A1156)&lt;10,_xlfn.CONCAT("0",MONTH(A1156)),MONTH(A1156)))),'Data-monthly'!A:A,0),3)</f>
        <v>72.5</v>
      </c>
      <c r="D1156">
        <f>INDEX('Data-monthly'!A:D,MATCH(_xlfn.NUMBERVALUE(_xlfn.CONCAT(YEAR(A1156),IF(MONTH(A1156)&lt;10,_xlfn.CONCAT("0",MONTH(A1156)),MONTH(A1156)))),'Data-monthly'!A:A,0),4)</f>
        <v>10.199999999999999</v>
      </c>
      <c r="E1156">
        <f>INDEX('Data-monthly'!A:E,MATCH(_xlfn.NUMBERVALUE(_xlfn.CONCAT(YEAR(A1156),IF(MONTH(A1156)&lt;10,_xlfn.CONCAT("0",MONTH(A1156)),MONTH(A1156)))),'Data-monthly'!A:A,0),5)</f>
        <v>9.9000000000000008E-3</v>
      </c>
      <c r="F1156" s="4">
        <f>INDEX('Data-monthly'!A:F,MATCH(_xlfn.NUMBERVALUE(_xlfn.CONCAT(YEAR(A1156),IF(MONTH(A1156)&lt;10,_xlfn.CONCAT("0",MONTH(A1156)),MONTH(A1156)))),'Data-monthly'!A:A,0),6)</f>
        <v>14230.1</v>
      </c>
      <c r="G1156">
        <f>_xlfn.IFNA(INDEX('Data-covid'!A:B,MATCH(Overview!A1156,'Data-covid'!A:A,0),2),0)</f>
        <v>63745</v>
      </c>
      <c r="H1156">
        <f>INDEX('Data-weather-dates'!D:F,MATCH(Overview!A1156,'Data-weather-dates'!D:D,0),3)</f>
        <v>1</v>
      </c>
      <c r="I1156">
        <f>INDEX('Data-holidays'!A:B,MATCH(Overview!A1156,'Data-holidays'!A:A,0),2)</f>
        <v>0</v>
      </c>
    </row>
    <row r="1157" spans="1:9" x14ac:dyDescent="0.2">
      <c r="A1157" s="2">
        <v>44038</v>
      </c>
      <c r="B1157">
        <f>INDEX('Data-monthly'!A:B,MATCH(_xlfn.NUMBERVALUE(_xlfn.CONCAT(YEAR(A1157),IF(MONTH(A1157)&lt;10,_xlfn.CONCAT("0",MONTH(A1157)),MONTH(A1157)))),'Data-monthly'!A:A,0),2)</f>
        <v>2.798</v>
      </c>
      <c r="C1157">
        <f>INDEX('Data-monthly'!A:C,MATCH(_xlfn.NUMBERVALUE(_xlfn.CONCAT(YEAR(A1157),IF(MONTH(A1157)&lt;10,_xlfn.CONCAT("0",MONTH(A1157)),MONTH(A1157)))),'Data-monthly'!A:A,0),3)</f>
        <v>72.5</v>
      </c>
      <c r="D1157">
        <f>INDEX('Data-monthly'!A:D,MATCH(_xlfn.NUMBERVALUE(_xlfn.CONCAT(YEAR(A1157),IF(MONTH(A1157)&lt;10,_xlfn.CONCAT("0",MONTH(A1157)),MONTH(A1157)))),'Data-monthly'!A:A,0),4)</f>
        <v>10.199999999999999</v>
      </c>
      <c r="E1157">
        <f>INDEX('Data-monthly'!A:E,MATCH(_xlfn.NUMBERVALUE(_xlfn.CONCAT(YEAR(A1157),IF(MONTH(A1157)&lt;10,_xlfn.CONCAT("0",MONTH(A1157)),MONTH(A1157)))),'Data-monthly'!A:A,0),5)</f>
        <v>9.9000000000000008E-3</v>
      </c>
      <c r="F1157" s="4">
        <f>INDEX('Data-monthly'!A:F,MATCH(_xlfn.NUMBERVALUE(_xlfn.CONCAT(YEAR(A1157),IF(MONTH(A1157)&lt;10,_xlfn.CONCAT("0",MONTH(A1157)),MONTH(A1157)))),'Data-monthly'!A:A,0),6)</f>
        <v>14230.1</v>
      </c>
      <c r="G1157">
        <f>_xlfn.IFNA(INDEX('Data-covid'!A:B,MATCH(Overview!A1157,'Data-covid'!A:A,0),2),0)</f>
        <v>55622</v>
      </c>
      <c r="H1157">
        <f>INDEX('Data-weather-dates'!D:F,MATCH(Overview!A1157,'Data-weather-dates'!D:D,0),3)</f>
        <v>1</v>
      </c>
      <c r="I1157">
        <f>INDEX('Data-holidays'!A:B,MATCH(Overview!A1157,'Data-holidays'!A:A,0),2)</f>
        <v>0</v>
      </c>
    </row>
    <row r="1158" spans="1:9" x14ac:dyDescent="0.2">
      <c r="A1158" s="2">
        <v>44039</v>
      </c>
      <c r="B1158">
        <f>INDEX('Data-monthly'!A:B,MATCH(_xlfn.NUMBERVALUE(_xlfn.CONCAT(YEAR(A1158),IF(MONTH(A1158)&lt;10,_xlfn.CONCAT("0",MONTH(A1158)),MONTH(A1158)))),'Data-monthly'!A:A,0),2)</f>
        <v>2.798</v>
      </c>
      <c r="C1158">
        <f>INDEX('Data-monthly'!A:C,MATCH(_xlfn.NUMBERVALUE(_xlfn.CONCAT(YEAR(A1158),IF(MONTH(A1158)&lt;10,_xlfn.CONCAT("0",MONTH(A1158)),MONTH(A1158)))),'Data-monthly'!A:A,0),3)</f>
        <v>72.5</v>
      </c>
      <c r="D1158">
        <f>INDEX('Data-monthly'!A:D,MATCH(_xlfn.NUMBERVALUE(_xlfn.CONCAT(YEAR(A1158),IF(MONTH(A1158)&lt;10,_xlfn.CONCAT("0",MONTH(A1158)),MONTH(A1158)))),'Data-monthly'!A:A,0),4)</f>
        <v>10.199999999999999</v>
      </c>
      <c r="E1158">
        <f>INDEX('Data-monthly'!A:E,MATCH(_xlfn.NUMBERVALUE(_xlfn.CONCAT(YEAR(A1158),IF(MONTH(A1158)&lt;10,_xlfn.CONCAT("0",MONTH(A1158)),MONTH(A1158)))),'Data-monthly'!A:A,0),5)</f>
        <v>9.9000000000000008E-3</v>
      </c>
      <c r="F1158" s="4">
        <f>INDEX('Data-monthly'!A:F,MATCH(_xlfn.NUMBERVALUE(_xlfn.CONCAT(YEAR(A1158),IF(MONTH(A1158)&lt;10,_xlfn.CONCAT("0",MONTH(A1158)),MONTH(A1158)))),'Data-monthly'!A:A,0),6)</f>
        <v>14230.1</v>
      </c>
      <c r="G1158">
        <f>_xlfn.IFNA(INDEX('Data-covid'!A:B,MATCH(Overview!A1158,'Data-covid'!A:A,0),2),0)</f>
        <v>60002</v>
      </c>
      <c r="H1158">
        <f>INDEX('Data-weather-dates'!D:F,MATCH(Overview!A1158,'Data-weather-dates'!D:D,0),3)</f>
        <v>0</v>
      </c>
      <c r="I1158">
        <f>INDEX('Data-holidays'!A:B,MATCH(Overview!A1158,'Data-holidays'!A:A,0),2)</f>
        <v>0</v>
      </c>
    </row>
    <row r="1159" spans="1:9" x14ac:dyDescent="0.2">
      <c r="A1159" s="2">
        <v>44040</v>
      </c>
      <c r="B1159">
        <f>INDEX('Data-monthly'!A:B,MATCH(_xlfn.NUMBERVALUE(_xlfn.CONCAT(YEAR(A1159),IF(MONTH(A1159)&lt;10,_xlfn.CONCAT("0",MONTH(A1159)),MONTH(A1159)))),'Data-monthly'!A:A,0),2)</f>
        <v>2.798</v>
      </c>
      <c r="C1159">
        <f>INDEX('Data-monthly'!A:C,MATCH(_xlfn.NUMBERVALUE(_xlfn.CONCAT(YEAR(A1159),IF(MONTH(A1159)&lt;10,_xlfn.CONCAT("0",MONTH(A1159)),MONTH(A1159)))),'Data-monthly'!A:A,0),3)</f>
        <v>72.5</v>
      </c>
      <c r="D1159">
        <f>INDEX('Data-monthly'!A:D,MATCH(_xlfn.NUMBERVALUE(_xlfn.CONCAT(YEAR(A1159),IF(MONTH(A1159)&lt;10,_xlfn.CONCAT("0",MONTH(A1159)),MONTH(A1159)))),'Data-monthly'!A:A,0),4)</f>
        <v>10.199999999999999</v>
      </c>
      <c r="E1159">
        <f>INDEX('Data-monthly'!A:E,MATCH(_xlfn.NUMBERVALUE(_xlfn.CONCAT(YEAR(A1159),IF(MONTH(A1159)&lt;10,_xlfn.CONCAT("0",MONTH(A1159)),MONTH(A1159)))),'Data-monthly'!A:A,0),5)</f>
        <v>9.9000000000000008E-3</v>
      </c>
      <c r="F1159" s="4">
        <f>INDEX('Data-monthly'!A:F,MATCH(_xlfn.NUMBERVALUE(_xlfn.CONCAT(YEAR(A1159),IF(MONTH(A1159)&lt;10,_xlfn.CONCAT("0",MONTH(A1159)),MONTH(A1159)))),'Data-monthly'!A:A,0),6)</f>
        <v>14230.1</v>
      </c>
      <c r="G1159">
        <f>_xlfn.IFNA(INDEX('Data-covid'!A:B,MATCH(Overview!A1159,'Data-covid'!A:A,0),2),0)</f>
        <v>64553</v>
      </c>
      <c r="H1159">
        <f>INDEX('Data-weather-dates'!D:F,MATCH(Overview!A1159,'Data-weather-dates'!D:D,0),3)</f>
        <v>0</v>
      </c>
      <c r="I1159">
        <f>INDEX('Data-holidays'!A:B,MATCH(Overview!A1159,'Data-holidays'!A:A,0),2)</f>
        <v>0</v>
      </c>
    </row>
    <row r="1160" spans="1:9" x14ac:dyDescent="0.2">
      <c r="A1160" s="2">
        <v>44041</v>
      </c>
      <c r="B1160">
        <f>INDEX('Data-monthly'!A:B,MATCH(_xlfn.NUMBERVALUE(_xlfn.CONCAT(YEAR(A1160),IF(MONTH(A1160)&lt;10,_xlfn.CONCAT("0",MONTH(A1160)),MONTH(A1160)))),'Data-monthly'!A:A,0),2)</f>
        <v>2.798</v>
      </c>
      <c r="C1160">
        <f>INDEX('Data-monthly'!A:C,MATCH(_xlfn.NUMBERVALUE(_xlfn.CONCAT(YEAR(A1160),IF(MONTH(A1160)&lt;10,_xlfn.CONCAT("0",MONTH(A1160)),MONTH(A1160)))),'Data-monthly'!A:A,0),3)</f>
        <v>72.5</v>
      </c>
      <c r="D1160">
        <f>INDEX('Data-monthly'!A:D,MATCH(_xlfn.NUMBERVALUE(_xlfn.CONCAT(YEAR(A1160),IF(MONTH(A1160)&lt;10,_xlfn.CONCAT("0",MONTH(A1160)),MONTH(A1160)))),'Data-monthly'!A:A,0),4)</f>
        <v>10.199999999999999</v>
      </c>
      <c r="E1160">
        <f>INDEX('Data-monthly'!A:E,MATCH(_xlfn.NUMBERVALUE(_xlfn.CONCAT(YEAR(A1160),IF(MONTH(A1160)&lt;10,_xlfn.CONCAT("0",MONTH(A1160)),MONTH(A1160)))),'Data-monthly'!A:A,0),5)</f>
        <v>9.9000000000000008E-3</v>
      </c>
      <c r="F1160" s="4">
        <f>INDEX('Data-monthly'!A:F,MATCH(_xlfn.NUMBERVALUE(_xlfn.CONCAT(YEAR(A1160),IF(MONTH(A1160)&lt;10,_xlfn.CONCAT("0",MONTH(A1160)),MONTH(A1160)))),'Data-monthly'!A:A,0),6)</f>
        <v>14230.1</v>
      </c>
      <c r="G1160">
        <f>_xlfn.IFNA(INDEX('Data-covid'!A:B,MATCH(Overview!A1160,'Data-covid'!A:A,0),2),0)</f>
        <v>64058</v>
      </c>
      <c r="H1160">
        <f>INDEX('Data-weather-dates'!D:F,MATCH(Overview!A1160,'Data-weather-dates'!D:D,0),3)</f>
        <v>0</v>
      </c>
      <c r="I1160">
        <f>INDEX('Data-holidays'!A:B,MATCH(Overview!A1160,'Data-holidays'!A:A,0),2)</f>
        <v>0</v>
      </c>
    </row>
    <row r="1161" spans="1:9" x14ac:dyDescent="0.2">
      <c r="A1161" s="2">
        <v>44042</v>
      </c>
      <c r="B1161">
        <f>INDEX('Data-monthly'!A:B,MATCH(_xlfn.NUMBERVALUE(_xlfn.CONCAT(YEAR(A1161),IF(MONTH(A1161)&lt;10,_xlfn.CONCAT("0",MONTH(A1161)),MONTH(A1161)))),'Data-monthly'!A:A,0),2)</f>
        <v>2.798</v>
      </c>
      <c r="C1161">
        <f>INDEX('Data-monthly'!A:C,MATCH(_xlfn.NUMBERVALUE(_xlfn.CONCAT(YEAR(A1161),IF(MONTH(A1161)&lt;10,_xlfn.CONCAT("0",MONTH(A1161)),MONTH(A1161)))),'Data-monthly'!A:A,0),3)</f>
        <v>72.5</v>
      </c>
      <c r="D1161">
        <f>INDEX('Data-monthly'!A:D,MATCH(_xlfn.NUMBERVALUE(_xlfn.CONCAT(YEAR(A1161),IF(MONTH(A1161)&lt;10,_xlfn.CONCAT("0",MONTH(A1161)),MONTH(A1161)))),'Data-monthly'!A:A,0),4)</f>
        <v>10.199999999999999</v>
      </c>
      <c r="E1161">
        <f>INDEX('Data-monthly'!A:E,MATCH(_xlfn.NUMBERVALUE(_xlfn.CONCAT(YEAR(A1161),IF(MONTH(A1161)&lt;10,_xlfn.CONCAT("0",MONTH(A1161)),MONTH(A1161)))),'Data-monthly'!A:A,0),5)</f>
        <v>9.9000000000000008E-3</v>
      </c>
      <c r="F1161" s="4">
        <f>INDEX('Data-monthly'!A:F,MATCH(_xlfn.NUMBERVALUE(_xlfn.CONCAT(YEAR(A1161),IF(MONTH(A1161)&lt;10,_xlfn.CONCAT("0",MONTH(A1161)),MONTH(A1161)))),'Data-monthly'!A:A,0),6)</f>
        <v>14230.1</v>
      </c>
      <c r="G1161">
        <f>_xlfn.IFNA(INDEX('Data-covid'!A:B,MATCH(Overview!A1161,'Data-covid'!A:A,0),2),0)</f>
        <v>69187</v>
      </c>
      <c r="H1161">
        <f>INDEX('Data-weather-dates'!D:F,MATCH(Overview!A1161,'Data-weather-dates'!D:D,0),3)</f>
        <v>0</v>
      </c>
      <c r="I1161">
        <f>INDEX('Data-holidays'!A:B,MATCH(Overview!A1161,'Data-holidays'!A:A,0),2)</f>
        <v>0</v>
      </c>
    </row>
    <row r="1162" spans="1:9" x14ac:dyDescent="0.2">
      <c r="A1162" s="2">
        <v>44043</v>
      </c>
      <c r="B1162">
        <f>INDEX('Data-monthly'!A:B,MATCH(_xlfn.NUMBERVALUE(_xlfn.CONCAT(YEAR(A1162),IF(MONTH(A1162)&lt;10,_xlfn.CONCAT("0",MONTH(A1162)),MONTH(A1162)))),'Data-monthly'!A:A,0),2)</f>
        <v>2.798</v>
      </c>
      <c r="C1162">
        <f>INDEX('Data-monthly'!A:C,MATCH(_xlfn.NUMBERVALUE(_xlfn.CONCAT(YEAR(A1162),IF(MONTH(A1162)&lt;10,_xlfn.CONCAT("0",MONTH(A1162)),MONTH(A1162)))),'Data-monthly'!A:A,0),3)</f>
        <v>72.5</v>
      </c>
      <c r="D1162">
        <f>INDEX('Data-monthly'!A:D,MATCH(_xlfn.NUMBERVALUE(_xlfn.CONCAT(YEAR(A1162),IF(MONTH(A1162)&lt;10,_xlfn.CONCAT("0",MONTH(A1162)),MONTH(A1162)))),'Data-monthly'!A:A,0),4)</f>
        <v>10.199999999999999</v>
      </c>
      <c r="E1162">
        <f>INDEX('Data-monthly'!A:E,MATCH(_xlfn.NUMBERVALUE(_xlfn.CONCAT(YEAR(A1162),IF(MONTH(A1162)&lt;10,_xlfn.CONCAT("0",MONTH(A1162)),MONTH(A1162)))),'Data-monthly'!A:A,0),5)</f>
        <v>9.9000000000000008E-3</v>
      </c>
      <c r="F1162" s="4">
        <f>INDEX('Data-monthly'!A:F,MATCH(_xlfn.NUMBERVALUE(_xlfn.CONCAT(YEAR(A1162),IF(MONTH(A1162)&lt;10,_xlfn.CONCAT("0",MONTH(A1162)),MONTH(A1162)))),'Data-monthly'!A:A,0),6)</f>
        <v>14230.1</v>
      </c>
      <c r="G1162">
        <f>_xlfn.IFNA(INDEX('Data-covid'!A:B,MATCH(Overview!A1162,'Data-covid'!A:A,0),2),0)</f>
        <v>64367</v>
      </c>
      <c r="H1162">
        <f>INDEX('Data-weather-dates'!D:F,MATCH(Overview!A1162,'Data-weather-dates'!D:D,0),3)</f>
        <v>0</v>
      </c>
      <c r="I1162">
        <f>INDEX('Data-holidays'!A:B,MATCH(Overview!A1162,'Data-holidays'!A:A,0),2)</f>
        <v>0</v>
      </c>
    </row>
    <row r="1163" spans="1:9" x14ac:dyDescent="0.2">
      <c r="A1163" s="2">
        <v>44044</v>
      </c>
      <c r="B1163">
        <f>INDEX('Data-monthly'!A:B,MATCH(_xlfn.NUMBERVALUE(_xlfn.CONCAT(YEAR(A1163),IF(MONTH(A1163)&lt;10,_xlfn.CONCAT("0",MONTH(A1163)),MONTH(A1163)))),'Data-monthly'!A:A,0),2)</f>
        <v>1.333</v>
      </c>
      <c r="C1163">
        <f>INDEX('Data-monthly'!A:C,MATCH(_xlfn.NUMBERVALUE(_xlfn.CONCAT(YEAR(A1163),IF(MONTH(A1163)&lt;10,_xlfn.CONCAT("0",MONTH(A1163)),MONTH(A1163)))),'Data-monthly'!A:A,0),3)</f>
        <v>74.099999999999994</v>
      </c>
      <c r="D1163">
        <f>INDEX('Data-monthly'!A:D,MATCH(_xlfn.NUMBERVALUE(_xlfn.CONCAT(YEAR(A1163),IF(MONTH(A1163)&lt;10,_xlfn.CONCAT("0",MONTH(A1163)),MONTH(A1163)))),'Data-monthly'!A:A,0),4)</f>
        <v>8.4</v>
      </c>
      <c r="E1163">
        <f>INDEX('Data-monthly'!A:E,MATCH(_xlfn.NUMBERVALUE(_xlfn.CONCAT(YEAR(A1163),IF(MONTH(A1163)&lt;10,_xlfn.CONCAT("0",MONTH(A1163)),MONTH(A1163)))),'Data-monthly'!A:A,0),5)</f>
        <v>1.3100000000000001E-2</v>
      </c>
      <c r="F1163" s="4">
        <f>INDEX('Data-monthly'!A:F,MATCH(_xlfn.NUMBERVALUE(_xlfn.CONCAT(YEAR(A1163),IF(MONTH(A1163)&lt;10,_xlfn.CONCAT("0",MONTH(A1163)),MONTH(A1163)))),'Data-monthly'!A:A,0),6)</f>
        <v>14352.8</v>
      </c>
      <c r="G1163">
        <f>_xlfn.IFNA(INDEX('Data-covid'!A:B,MATCH(Overview!A1163,'Data-covid'!A:A,0),2),0)</f>
        <v>57401</v>
      </c>
      <c r="H1163">
        <f>INDEX('Data-weather-dates'!D:F,MATCH(Overview!A1163,'Data-weather-dates'!D:D,0),3)</f>
        <v>0</v>
      </c>
      <c r="I1163">
        <f>INDEX('Data-holidays'!A:B,MATCH(Overview!A1163,'Data-holidays'!A:A,0),2)</f>
        <v>0</v>
      </c>
    </row>
    <row r="1164" spans="1:9" x14ac:dyDescent="0.2">
      <c r="A1164" s="2">
        <v>44045</v>
      </c>
      <c r="B1164">
        <f>INDEX('Data-monthly'!A:B,MATCH(_xlfn.NUMBERVALUE(_xlfn.CONCAT(YEAR(A1164),IF(MONTH(A1164)&lt;10,_xlfn.CONCAT("0",MONTH(A1164)),MONTH(A1164)))),'Data-monthly'!A:A,0),2)</f>
        <v>1.333</v>
      </c>
      <c r="C1164">
        <f>INDEX('Data-monthly'!A:C,MATCH(_xlfn.NUMBERVALUE(_xlfn.CONCAT(YEAR(A1164),IF(MONTH(A1164)&lt;10,_xlfn.CONCAT("0",MONTH(A1164)),MONTH(A1164)))),'Data-monthly'!A:A,0),3)</f>
        <v>74.099999999999994</v>
      </c>
      <c r="D1164">
        <f>INDEX('Data-monthly'!A:D,MATCH(_xlfn.NUMBERVALUE(_xlfn.CONCAT(YEAR(A1164),IF(MONTH(A1164)&lt;10,_xlfn.CONCAT("0",MONTH(A1164)),MONTH(A1164)))),'Data-monthly'!A:A,0),4)</f>
        <v>8.4</v>
      </c>
      <c r="E1164">
        <f>INDEX('Data-monthly'!A:E,MATCH(_xlfn.NUMBERVALUE(_xlfn.CONCAT(YEAR(A1164),IF(MONTH(A1164)&lt;10,_xlfn.CONCAT("0",MONTH(A1164)),MONTH(A1164)))),'Data-monthly'!A:A,0),5)</f>
        <v>1.3100000000000001E-2</v>
      </c>
      <c r="F1164" s="4">
        <f>INDEX('Data-monthly'!A:F,MATCH(_xlfn.NUMBERVALUE(_xlfn.CONCAT(YEAR(A1164),IF(MONTH(A1164)&lt;10,_xlfn.CONCAT("0",MONTH(A1164)),MONTH(A1164)))),'Data-monthly'!A:A,0),6)</f>
        <v>14352.8</v>
      </c>
      <c r="G1164">
        <f>_xlfn.IFNA(INDEX('Data-covid'!A:B,MATCH(Overview!A1164,'Data-covid'!A:A,0),2),0)</f>
        <v>46881</v>
      </c>
      <c r="H1164">
        <f>INDEX('Data-weather-dates'!D:F,MATCH(Overview!A1164,'Data-weather-dates'!D:D,0),3)</f>
        <v>0</v>
      </c>
      <c r="I1164">
        <f>INDEX('Data-holidays'!A:B,MATCH(Overview!A1164,'Data-holidays'!A:A,0),2)</f>
        <v>0</v>
      </c>
    </row>
    <row r="1165" spans="1:9" x14ac:dyDescent="0.2">
      <c r="A1165" s="2">
        <v>44046</v>
      </c>
      <c r="B1165">
        <f>INDEX('Data-monthly'!A:B,MATCH(_xlfn.NUMBERVALUE(_xlfn.CONCAT(YEAR(A1165),IF(MONTH(A1165)&lt;10,_xlfn.CONCAT("0",MONTH(A1165)),MONTH(A1165)))),'Data-monthly'!A:A,0),2)</f>
        <v>1.333</v>
      </c>
      <c r="C1165">
        <f>INDEX('Data-monthly'!A:C,MATCH(_xlfn.NUMBERVALUE(_xlfn.CONCAT(YEAR(A1165),IF(MONTH(A1165)&lt;10,_xlfn.CONCAT("0",MONTH(A1165)),MONTH(A1165)))),'Data-monthly'!A:A,0),3)</f>
        <v>74.099999999999994</v>
      </c>
      <c r="D1165">
        <f>INDEX('Data-monthly'!A:D,MATCH(_xlfn.NUMBERVALUE(_xlfn.CONCAT(YEAR(A1165),IF(MONTH(A1165)&lt;10,_xlfn.CONCAT("0",MONTH(A1165)),MONTH(A1165)))),'Data-monthly'!A:A,0),4)</f>
        <v>8.4</v>
      </c>
      <c r="E1165">
        <f>INDEX('Data-monthly'!A:E,MATCH(_xlfn.NUMBERVALUE(_xlfn.CONCAT(YEAR(A1165),IF(MONTH(A1165)&lt;10,_xlfn.CONCAT("0",MONTH(A1165)),MONTH(A1165)))),'Data-monthly'!A:A,0),5)</f>
        <v>1.3100000000000001E-2</v>
      </c>
      <c r="F1165" s="4">
        <f>INDEX('Data-monthly'!A:F,MATCH(_xlfn.NUMBERVALUE(_xlfn.CONCAT(YEAR(A1165),IF(MONTH(A1165)&lt;10,_xlfn.CONCAT("0",MONTH(A1165)),MONTH(A1165)))),'Data-monthly'!A:A,0),6)</f>
        <v>14352.8</v>
      </c>
      <c r="G1165">
        <f>_xlfn.IFNA(INDEX('Data-covid'!A:B,MATCH(Overview!A1165,'Data-covid'!A:A,0),2),0)</f>
        <v>41913</v>
      </c>
      <c r="H1165">
        <f>INDEX('Data-weather-dates'!D:F,MATCH(Overview!A1165,'Data-weather-dates'!D:D,0),3)</f>
        <v>1</v>
      </c>
      <c r="I1165">
        <f>INDEX('Data-holidays'!A:B,MATCH(Overview!A1165,'Data-holidays'!A:A,0),2)</f>
        <v>0</v>
      </c>
    </row>
    <row r="1166" spans="1:9" x14ac:dyDescent="0.2">
      <c r="A1166" s="2">
        <v>44047</v>
      </c>
      <c r="B1166">
        <f>INDEX('Data-monthly'!A:B,MATCH(_xlfn.NUMBERVALUE(_xlfn.CONCAT(YEAR(A1166),IF(MONTH(A1166)&lt;10,_xlfn.CONCAT("0",MONTH(A1166)),MONTH(A1166)))),'Data-monthly'!A:A,0),2)</f>
        <v>1.333</v>
      </c>
      <c r="C1166">
        <f>INDEX('Data-monthly'!A:C,MATCH(_xlfn.NUMBERVALUE(_xlfn.CONCAT(YEAR(A1166),IF(MONTH(A1166)&lt;10,_xlfn.CONCAT("0",MONTH(A1166)),MONTH(A1166)))),'Data-monthly'!A:A,0),3)</f>
        <v>74.099999999999994</v>
      </c>
      <c r="D1166">
        <f>INDEX('Data-monthly'!A:D,MATCH(_xlfn.NUMBERVALUE(_xlfn.CONCAT(YEAR(A1166),IF(MONTH(A1166)&lt;10,_xlfn.CONCAT("0",MONTH(A1166)),MONTH(A1166)))),'Data-monthly'!A:A,0),4)</f>
        <v>8.4</v>
      </c>
      <c r="E1166">
        <f>INDEX('Data-monthly'!A:E,MATCH(_xlfn.NUMBERVALUE(_xlfn.CONCAT(YEAR(A1166),IF(MONTH(A1166)&lt;10,_xlfn.CONCAT("0",MONTH(A1166)),MONTH(A1166)))),'Data-monthly'!A:A,0),5)</f>
        <v>1.3100000000000001E-2</v>
      </c>
      <c r="F1166" s="4">
        <f>INDEX('Data-monthly'!A:F,MATCH(_xlfn.NUMBERVALUE(_xlfn.CONCAT(YEAR(A1166),IF(MONTH(A1166)&lt;10,_xlfn.CONCAT("0",MONTH(A1166)),MONTH(A1166)))),'Data-monthly'!A:A,0),6)</f>
        <v>14352.8</v>
      </c>
      <c r="G1166">
        <f>_xlfn.IFNA(INDEX('Data-covid'!A:B,MATCH(Overview!A1166,'Data-covid'!A:A,0),2),0)</f>
        <v>61633</v>
      </c>
      <c r="H1166">
        <f>INDEX('Data-weather-dates'!D:F,MATCH(Overview!A1166,'Data-weather-dates'!D:D,0),3)</f>
        <v>1</v>
      </c>
      <c r="I1166">
        <f>INDEX('Data-holidays'!A:B,MATCH(Overview!A1166,'Data-holidays'!A:A,0),2)</f>
        <v>0</v>
      </c>
    </row>
    <row r="1167" spans="1:9" x14ac:dyDescent="0.2">
      <c r="A1167" s="2">
        <v>44048</v>
      </c>
      <c r="B1167">
        <f>INDEX('Data-monthly'!A:B,MATCH(_xlfn.NUMBERVALUE(_xlfn.CONCAT(YEAR(A1167),IF(MONTH(A1167)&lt;10,_xlfn.CONCAT("0",MONTH(A1167)),MONTH(A1167)))),'Data-monthly'!A:A,0),2)</f>
        <v>1.333</v>
      </c>
      <c r="C1167">
        <f>INDEX('Data-monthly'!A:C,MATCH(_xlfn.NUMBERVALUE(_xlfn.CONCAT(YEAR(A1167),IF(MONTH(A1167)&lt;10,_xlfn.CONCAT("0",MONTH(A1167)),MONTH(A1167)))),'Data-monthly'!A:A,0),3)</f>
        <v>74.099999999999994</v>
      </c>
      <c r="D1167">
        <f>INDEX('Data-monthly'!A:D,MATCH(_xlfn.NUMBERVALUE(_xlfn.CONCAT(YEAR(A1167),IF(MONTH(A1167)&lt;10,_xlfn.CONCAT("0",MONTH(A1167)),MONTH(A1167)))),'Data-monthly'!A:A,0),4)</f>
        <v>8.4</v>
      </c>
      <c r="E1167">
        <f>INDEX('Data-monthly'!A:E,MATCH(_xlfn.NUMBERVALUE(_xlfn.CONCAT(YEAR(A1167),IF(MONTH(A1167)&lt;10,_xlfn.CONCAT("0",MONTH(A1167)),MONTH(A1167)))),'Data-monthly'!A:A,0),5)</f>
        <v>1.3100000000000001E-2</v>
      </c>
      <c r="F1167" s="4">
        <f>INDEX('Data-monthly'!A:F,MATCH(_xlfn.NUMBERVALUE(_xlfn.CONCAT(YEAR(A1167),IF(MONTH(A1167)&lt;10,_xlfn.CONCAT("0",MONTH(A1167)),MONTH(A1167)))),'Data-monthly'!A:A,0),6)</f>
        <v>14352.8</v>
      </c>
      <c r="G1167">
        <f>_xlfn.IFNA(INDEX('Data-covid'!A:B,MATCH(Overview!A1167,'Data-covid'!A:A,0),2),0)</f>
        <v>54137</v>
      </c>
      <c r="H1167">
        <f>INDEX('Data-weather-dates'!D:F,MATCH(Overview!A1167,'Data-weather-dates'!D:D,0),3)</f>
        <v>0</v>
      </c>
      <c r="I1167">
        <f>INDEX('Data-holidays'!A:B,MATCH(Overview!A1167,'Data-holidays'!A:A,0),2)</f>
        <v>0</v>
      </c>
    </row>
    <row r="1168" spans="1:9" x14ac:dyDescent="0.2">
      <c r="A1168" s="2">
        <v>44049</v>
      </c>
      <c r="B1168">
        <f>INDEX('Data-monthly'!A:B,MATCH(_xlfn.NUMBERVALUE(_xlfn.CONCAT(YEAR(A1168),IF(MONTH(A1168)&lt;10,_xlfn.CONCAT("0",MONTH(A1168)),MONTH(A1168)))),'Data-monthly'!A:A,0),2)</f>
        <v>1.333</v>
      </c>
      <c r="C1168">
        <f>INDEX('Data-monthly'!A:C,MATCH(_xlfn.NUMBERVALUE(_xlfn.CONCAT(YEAR(A1168),IF(MONTH(A1168)&lt;10,_xlfn.CONCAT("0",MONTH(A1168)),MONTH(A1168)))),'Data-monthly'!A:A,0),3)</f>
        <v>74.099999999999994</v>
      </c>
      <c r="D1168">
        <f>INDEX('Data-monthly'!A:D,MATCH(_xlfn.NUMBERVALUE(_xlfn.CONCAT(YEAR(A1168),IF(MONTH(A1168)&lt;10,_xlfn.CONCAT("0",MONTH(A1168)),MONTH(A1168)))),'Data-monthly'!A:A,0),4)</f>
        <v>8.4</v>
      </c>
      <c r="E1168">
        <f>INDEX('Data-monthly'!A:E,MATCH(_xlfn.NUMBERVALUE(_xlfn.CONCAT(YEAR(A1168),IF(MONTH(A1168)&lt;10,_xlfn.CONCAT("0",MONTH(A1168)),MONTH(A1168)))),'Data-monthly'!A:A,0),5)</f>
        <v>1.3100000000000001E-2</v>
      </c>
      <c r="F1168" s="4">
        <f>INDEX('Data-monthly'!A:F,MATCH(_xlfn.NUMBERVALUE(_xlfn.CONCAT(YEAR(A1168),IF(MONTH(A1168)&lt;10,_xlfn.CONCAT("0",MONTH(A1168)),MONTH(A1168)))),'Data-monthly'!A:A,0),6)</f>
        <v>14352.8</v>
      </c>
      <c r="G1168">
        <f>_xlfn.IFNA(INDEX('Data-covid'!A:B,MATCH(Overview!A1168,'Data-covid'!A:A,0),2),0)</f>
        <v>60053</v>
      </c>
      <c r="H1168">
        <f>INDEX('Data-weather-dates'!D:F,MATCH(Overview!A1168,'Data-weather-dates'!D:D,0),3)</f>
        <v>0</v>
      </c>
      <c r="I1168">
        <f>INDEX('Data-holidays'!A:B,MATCH(Overview!A1168,'Data-holidays'!A:A,0),2)</f>
        <v>0</v>
      </c>
    </row>
    <row r="1169" spans="1:9" x14ac:dyDescent="0.2">
      <c r="A1169" s="2">
        <v>44050</v>
      </c>
      <c r="B1169">
        <f>INDEX('Data-monthly'!A:B,MATCH(_xlfn.NUMBERVALUE(_xlfn.CONCAT(YEAR(A1169),IF(MONTH(A1169)&lt;10,_xlfn.CONCAT("0",MONTH(A1169)),MONTH(A1169)))),'Data-monthly'!A:A,0),2)</f>
        <v>1.333</v>
      </c>
      <c r="C1169">
        <f>INDEX('Data-monthly'!A:C,MATCH(_xlfn.NUMBERVALUE(_xlfn.CONCAT(YEAR(A1169),IF(MONTH(A1169)&lt;10,_xlfn.CONCAT("0",MONTH(A1169)),MONTH(A1169)))),'Data-monthly'!A:A,0),3)</f>
        <v>74.099999999999994</v>
      </c>
      <c r="D1169">
        <f>INDEX('Data-monthly'!A:D,MATCH(_xlfn.NUMBERVALUE(_xlfn.CONCAT(YEAR(A1169),IF(MONTH(A1169)&lt;10,_xlfn.CONCAT("0",MONTH(A1169)),MONTH(A1169)))),'Data-monthly'!A:A,0),4)</f>
        <v>8.4</v>
      </c>
      <c r="E1169">
        <f>INDEX('Data-monthly'!A:E,MATCH(_xlfn.NUMBERVALUE(_xlfn.CONCAT(YEAR(A1169),IF(MONTH(A1169)&lt;10,_xlfn.CONCAT("0",MONTH(A1169)),MONTH(A1169)))),'Data-monthly'!A:A,0),5)</f>
        <v>1.3100000000000001E-2</v>
      </c>
      <c r="F1169" s="4">
        <f>INDEX('Data-monthly'!A:F,MATCH(_xlfn.NUMBERVALUE(_xlfn.CONCAT(YEAR(A1169),IF(MONTH(A1169)&lt;10,_xlfn.CONCAT("0",MONTH(A1169)),MONTH(A1169)))),'Data-monthly'!A:A,0),6)</f>
        <v>14352.8</v>
      </c>
      <c r="G1169">
        <f>_xlfn.IFNA(INDEX('Data-covid'!A:B,MATCH(Overview!A1169,'Data-covid'!A:A,0),2),0)</f>
        <v>60440</v>
      </c>
      <c r="H1169">
        <f>INDEX('Data-weather-dates'!D:F,MATCH(Overview!A1169,'Data-weather-dates'!D:D,0),3)</f>
        <v>0</v>
      </c>
      <c r="I1169">
        <f>INDEX('Data-holidays'!A:B,MATCH(Overview!A1169,'Data-holidays'!A:A,0),2)</f>
        <v>0</v>
      </c>
    </row>
    <row r="1170" spans="1:9" x14ac:dyDescent="0.2">
      <c r="A1170" s="2">
        <v>44051</v>
      </c>
      <c r="B1170">
        <f>INDEX('Data-monthly'!A:B,MATCH(_xlfn.NUMBERVALUE(_xlfn.CONCAT(YEAR(A1170),IF(MONTH(A1170)&lt;10,_xlfn.CONCAT("0",MONTH(A1170)),MONTH(A1170)))),'Data-monthly'!A:A,0),2)</f>
        <v>1.333</v>
      </c>
      <c r="C1170">
        <f>INDEX('Data-monthly'!A:C,MATCH(_xlfn.NUMBERVALUE(_xlfn.CONCAT(YEAR(A1170),IF(MONTH(A1170)&lt;10,_xlfn.CONCAT("0",MONTH(A1170)),MONTH(A1170)))),'Data-monthly'!A:A,0),3)</f>
        <v>74.099999999999994</v>
      </c>
      <c r="D1170">
        <f>INDEX('Data-monthly'!A:D,MATCH(_xlfn.NUMBERVALUE(_xlfn.CONCAT(YEAR(A1170),IF(MONTH(A1170)&lt;10,_xlfn.CONCAT("0",MONTH(A1170)),MONTH(A1170)))),'Data-monthly'!A:A,0),4)</f>
        <v>8.4</v>
      </c>
      <c r="E1170">
        <f>INDEX('Data-monthly'!A:E,MATCH(_xlfn.NUMBERVALUE(_xlfn.CONCAT(YEAR(A1170),IF(MONTH(A1170)&lt;10,_xlfn.CONCAT("0",MONTH(A1170)),MONTH(A1170)))),'Data-monthly'!A:A,0),5)</f>
        <v>1.3100000000000001E-2</v>
      </c>
      <c r="F1170" s="4">
        <f>INDEX('Data-monthly'!A:F,MATCH(_xlfn.NUMBERVALUE(_xlfn.CONCAT(YEAR(A1170),IF(MONTH(A1170)&lt;10,_xlfn.CONCAT("0",MONTH(A1170)),MONTH(A1170)))),'Data-monthly'!A:A,0),6)</f>
        <v>14352.8</v>
      </c>
      <c r="G1170">
        <f>_xlfn.IFNA(INDEX('Data-covid'!A:B,MATCH(Overview!A1170,'Data-covid'!A:A,0),2),0)</f>
        <v>63770</v>
      </c>
      <c r="H1170">
        <f>INDEX('Data-weather-dates'!D:F,MATCH(Overview!A1170,'Data-weather-dates'!D:D,0),3)</f>
        <v>0</v>
      </c>
      <c r="I1170">
        <f>INDEX('Data-holidays'!A:B,MATCH(Overview!A1170,'Data-holidays'!A:A,0),2)</f>
        <v>0</v>
      </c>
    </row>
    <row r="1171" spans="1:9" x14ac:dyDescent="0.2">
      <c r="A1171" s="2">
        <v>44052</v>
      </c>
      <c r="B1171">
        <f>INDEX('Data-monthly'!A:B,MATCH(_xlfn.NUMBERVALUE(_xlfn.CONCAT(YEAR(A1171),IF(MONTH(A1171)&lt;10,_xlfn.CONCAT("0",MONTH(A1171)),MONTH(A1171)))),'Data-monthly'!A:A,0),2)</f>
        <v>1.333</v>
      </c>
      <c r="C1171">
        <f>INDEX('Data-monthly'!A:C,MATCH(_xlfn.NUMBERVALUE(_xlfn.CONCAT(YEAR(A1171),IF(MONTH(A1171)&lt;10,_xlfn.CONCAT("0",MONTH(A1171)),MONTH(A1171)))),'Data-monthly'!A:A,0),3)</f>
        <v>74.099999999999994</v>
      </c>
      <c r="D1171">
        <f>INDEX('Data-monthly'!A:D,MATCH(_xlfn.NUMBERVALUE(_xlfn.CONCAT(YEAR(A1171),IF(MONTH(A1171)&lt;10,_xlfn.CONCAT("0",MONTH(A1171)),MONTH(A1171)))),'Data-monthly'!A:A,0),4)</f>
        <v>8.4</v>
      </c>
      <c r="E1171">
        <f>INDEX('Data-monthly'!A:E,MATCH(_xlfn.NUMBERVALUE(_xlfn.CONCAT(YEAR(A1171),IF(MONTH(A1171)&lt;10,_xlfn.CONCAT("0",MONTH(A1171)),MONTH(A1171)))),'Data-monthly'!A:A,0),5)</f>
        <v>1.3100000000000001E-2</v>
      </c>
      <c r="F1171" s="4">
        <f>INDEX('Data-monthly'!A:F,MATCH(_xlfn.NUMBERVALUE(_xlfn.CONCAT(YEAR(A1171),IF(MONTH(A1171)&lt;10,_xlfn.CONCAT("0",MONTH(A1171)),MONTH(A1171)))),'Data-monthly'!A:A,0),6)</f>
        <v>14352.8</v>
      </c>
      <c r="G1171">
        <f>_xlfn.IFNA(INDEX('Data-covid'!A:B,MATCH(Overview!A1171,'Data-covid'!A:A,0),2),0)</f>
        <v>54161</v>
      </c>
      <c r="H1171">
        <f>INDEX('Data-weather-dates'!D:F,MATCH(Overview!A1171,'Data-weather-dates'!D:D,0),3)</f>
        <v>0</v>
      </c>
      <c r="I1171">
        <f>INDEX('Data-holidays'!A:B,MATCH(Overview!A1171,'Data-holidays'!A:A,0),2)</f>
        <v>0</v>
      </c>
    </row>
    <row r="1172" spans="1:9" x14ac:dyDescent="0.2">
      <c r="A1172" s="2">
        <v>44053</v>
      </c>
      <c r="B1172">
        <f>INDEX('Data-monthly'!A:B,MATCH(_xlfn.NUMBERVALUE(_xlfn.CONCAT(YEAR(A1172),IF(MONTH(A1172)&lt;10,_xlfn.CONCAT("0",MONTH(A1172)),MONTH(A1172)))),'Data-monthly'!A:A,0),2)</f>
        <v>1.333</v>
      </c>
      <c r="C1172">
        <f>INDEX('Data-monthly'!A:C,MATCH(_xlfn.NUMBERVALUE(_xlfn.CONCAT(YEAR(A1172),IF(MONTH(A1172)&lt;10,_xlfn.CONCAT("0",MONTH(A1172)),MONTH(A1172)))),'Data-monthly'!A:A,0),3)</f>
        <v>74.099999999999994</v>
      </c>
      <c r="D1172">
        <f>INDEX('Data-monthly'!A:D,MATCH(_xlfn.NUMBERVALUE(_xlfn.CONCAT(YEAR(A1172),IF(MONTH(A1172)&lt;10,_xlfn.CONCAT("0",MONTH(A1172)),MONTH(A1172)))),'Data-monthly'!A:A,0),4)</f>
        <v>8.4</v>
      </c>
      <c r="E1172">
        <f>INDEX('Data-monthly'!A:E,MATCH(_xlfn.NUMBERVALUE(_xlfn.CONCAT(YEAR(A1172),IF(MONTH(A1172)&lt;10,_xlfn.CONCAT("0",MONTH(A1172)),MONTH(A1172)))),'Data-monthly'!A:A,0),5)</f>
        <v>1.3100000000000001E-2</v>
      </c>
      <c r="F1172" s="4">
        <f>INDEX('Data-monthly'!A:F,MATCH(_xlfn.NUMBERVALUE(_xlfn.CONCAT(YEAR(A1172),IF(MONTH(A1172)&lt;10,_xlfn.CONCAT("0",MONTH(A1172)),MONTH(A1172)))),'Data-monthly'!A:A,0),6)</f>
        <v>14352.8</v>
      </c>
      <c r="G1172">
        <f>_xlfn.IFNA(INDEX('Data-covid'!A:B,MATCH(Overview!A1172,'Data-covid'!A:A,0),2),0)</f>
        <v>51646</v>
      </c>
      <c r="H1172">
        <f>INDEX('Data-weather-dates'!D:F,MATCH(Overview!A1172,'Data-weather-dates'!D:D,0),3)</f>
        <v>1</v>
      </c>
      <c r="I1172">
        <f>INDEX('Data-holidays'!A:B,MATCH(Overview!A1172,'Data-holidays'!A:A,0),2)</f>
        <v>0</v>
      </c>
    </row>
    <row r="1173" spans="1:9" x14ac:dyDescent="0.2">
      <c r="A1173" s="2">
        <v>44054</v>
      </c>
      <c r="B1173">
        <f>INDEX('Data-monthly'!A:B,MATCH(_xlfn.NUMBERVALUE(_xlfn.CONCAT(YEAR(A1173),IF(MONTH(A1173)&lt;10,_xlfn.CONCAT("0",MONTH(A1173)),MONTH(A1173)))),'Data-monthly'!A:A,0),2)</f>
        <v>1.333</v>
      </c>
      <c r="C1173">
        <f>INDEX('Data-monthly'!A:C,MATCH(_xlfn.NUMBERVALUE(_xlfn.CONCAT(YEAR(A1173),IF(MONTH(A1173)&lt;10,_xlfn.CONCAT("0",MONTH(A1173)),MONTH(A1173)))),'Data-monthly'!A:A,0),3)</f>
        <v>74.099999999999994</v>
      </c>
      <c r="D1173">
        <f>INDEX('Data-monthly'!A:D,MATCH(_xlfn.NUMBERVALUE(_xlfn.CONCAT(YEAR(A1173),IF(MONTH(A1173)&lt;10,_xlfn.CONCAT("0",MONTH(A1173)),MONTH(A1173)))),'Data-monthly'!A:A,0),4)</f>
        <v>8.4</v>
      </c>
      <c r="E1173">
        <f>INDEX('Data-monthly'!A:E,MATCH(_xlfn.NUMBERVALUE(_xlfn.CONCAT(YEAR(A1173),IF(MONTH(A1173)&lt;10,_xlfn.CONCAT("0",MONTH(A1173)),MONTH(A1173)))),'Data-monthly'!A:A,0),5)</f>
        <v>1.3100000000000001E-2</v>
      </c>
      <c r="F1173" s="4">
        <f>INDEX('Data-monthly'!A:F,MATCH(_xlfn.NUMBERVALUE(_xlfn.CONCAT(YEAR(A1173),IF(MONTH(A1173)&lt;10,_xlfn.CONCAT("0",MONTH(A1173)),MONTH(A1173)))),'Data-monthly'!A:A,0),6)</f>
        <v>14352.8</v>
      </c>
      <c r="G1173">
        <f>_xlfn.IFNA(INDEX('Data-covid'!A:B,MATCH(Overview!A1173,'Data-covid'!A:A,0),2),0)</f>
        <v>56873</v>
      </c>
      <c r="H1173">
        <f>INDEX('Data-weather-dates'!D:F,MATCH(Overview!A1173,'Data-weather-dates'!D:D,0),3)</f>
        <v>0</v>
      </c>
      <c r="I1173">
        <f>INDEX('Data-holidays'!A:B,MATCH(Overview!A1173,'Data-holidays'!A:A,0),2)</f>
        <v>0</v>
      </c>
    </row>
    <row r="1174" spans="1:9" x14ac:dyDescent="0.2">
      <c r="A1174" s="2">
        <v>44055</v>
      </c>
      <c r="B1174">
        <f>INDEX('Data-monthly'!A:B,MATCH(_xlfn.NUMBERVALUE(_xlfn.CONCAT(YEAR(A1174),IF(MONTH(A1174)&lt;10,_xlfn.CONCAT("0",MONTH(A1174)),MONTH(A1174)))),'Data-monthly'!A:A,0),2)</f>
        <v>1.333</v>
      </c>
      <c r="C1174">
        <f>INDEX('Data-monthly'!A:C,MATCH(_xlfn.NUMBERVALUE(_xlfn.CONCAT(YEAR(A1174),IF(MONTH(A1174)&lt;10,_xlfn.CONCAT("0",MONTH(A1174)),MONTH(A1174)))),'Data-monthly'!A:A,0),3)</f>
        <v>74.099999999999994</v>
      </c>
      <c r="D1174">
        <f>INDEX('Data-monthly'!A:D,MATCH(_xlfn.NUMBERVALUE(_xlfn.CONCAT(YEAR(A1174),IF(MONTH(A1174)&lt;10,_xlfn.CONCAT("0",MONTH(A1174)),MONTH(A1174)))),'Data-monthly'!A:A,0),4)</f>
        <v>8.4</v>
      </c>
      <c r="E1174">
        <f>INDEX('Data-monthly'!A:E,MATCH(_xlfn.NUMBERVALUE(_xlfn.CONCAT(YEAR(A1174),IF(MONTH(A1174)&lt;10,_xlfn.CONCAT("0",MONTH(A1174)),MONTH(A1174)))),'Data-monthly'!A:A,0),5)</f>
        <v>1.3100000000000001E-2</v>
      </c>
      <c r="F1174" s="4">
        <f>INDEX('Data-monthly'!A:F,MATCH(_xlfn.NUMBERVALUE(_xlfn.CONCAT(YEAR(A1174),IF(MONTH(A1174)&lt;10,_xlfn.CONCAT("0",MONTH(A1174)),MONTH(A1174)))),'Data-monthly'!A:A,0),6)</f>
        <v>14352.8</v>
      </c>
      <c r="G1174">
        <f>_xlfn.IFNA(INDEX('Data-covid'!A:B,MATCH(Overview!A1174,'Data-covid'!A:A,0),2),0)</f>
        <v>55228</v>
      </c>
      <c r="H1174">
        <f>INDEX('Data-weather-dates'!D:F,MATCH(Overview!A1174,'Data-weather-dates'!D:D,0),3)</f>
        <v>0</v>
      </c>
      <c r="I1174">
        <f>INDEX('Data-holidays'!A:B,MATCH(Overview!A1174,'Data-holidays'!A:A,0),2)</f>
        <v>0</v>
      </c>
    </row>
    <row r="1175" spans="1:9" x14ac:dyDescent="0.2">
      <c r="A1175" s="2">
        <v>44056</v>
      </c>
      <c r="B1175">
        <f>INDEX('Data-monthly'!A:B,MATCH(_xlfn.NUMBERVALUE(_xlfn.CONCAT(YEAR(A1175),IF(MONTH(A1175)&lt;10,_xlfn.CONCAT("0",MONTH(A1175)),MONTH(A1175)))),'Data-monthly'!A:A,0),2)</f>
        <v>1.333</v>
      </c>
      <c r="C1175">
        <f>INDEX('Data-monthly'!A:C,MATCH(_xlfn.NUMBERVALUE(_xlfn.CONCAT(YEAR(A1175),IF(MONTH(A1175)&lt;10,_xlfn.CONCAT("0",MONTH(A1175)),MONTH(A1175)))),'Data-monthly'!A:A,0),3)</f>
        <v>74.099999999999994</v>
      </c>
      <c r="D1175">
        <f>INDEX('Data-monthly'!A:D,MATCH(_xlfn.NUMBERVALUE(_xlfn.CONCAT(YEAR(A1175),IF(MONTH(A1175)&lt;10,_xlfn.CONCAT("0",MONTH(A1175)),MONTH(A1175)))),'Data-monthly'!A:A,0),4)</f>
        <v>8.4</v>
      </c>
      <c r="E1175">
        <f>INDEX('Data-monthly'!A:E,MATCH(_xlfn.NUMBERVALUE(_xlfn.CONCAT(YEAR(A1175),IF(MONTH(A1175)&lt;10,_xlfn.CONCAT("0",MONTH(A1175)),MONTH(A1175)))),'Data-monthly'!A:A,0),5)</f>
        <v>1.3100000000000001E-2</v>
      </c>
      <c r="F1175" s="4">
        <f>INDEX('Data-monthly'!A:F,MATCH(_xlfn.NUMBERVALUE(_xlfn.CONCAT(YEAR(A1175),IF(MONTH(A1175)&lt;10,_xlfn.CONCAT("0",MONTH(A1175)),MONTH(A1175)))),'Data-monthly'!A:A,0),6)</f>
        <v>14352.8</v>
      </c>
      <c r="G1175">
        <f>_xlfn.IFNA(INDEX('Data-covid'!A:B,MATCH(Overview!A1175,'Data-covid'!A:A,0),2),0)</f>
        <v>51454</v>
      </c>
      <c r="H1175">
        <f>INDEX('Data-weather-dates'!D:F,MATCH(Overview!A1175,'Data-weather-dates'!D:D,0),3)</f>
        <v>0</v>
      </c>
      <c r="I1175">
        <f>INDEX('Data-holidays'!A:B,MATCH(Overview!A1175,'Data-holidays'!A:A,0),2)</f>
        <v>0</v>
      </c>
    </row>
    <row r="1176" spans="1:9" x14ac:dyDescent="0.2">
      <c r="A1176" s="2">
        <v>44057</v>
      </c>
      <c r="B1176">
        <f>INDEX('Data-monthly'!A:B,MATCH(_xlfn.NUMBERVALUE(_xlfn.CONCAT(YEAR(A1176),IF(MONTH(A1176)&lt;10,_xlfn.CONCAT("0",MONTH(A1176)),MONTH(A1176)))),'Data-monthly'!A:A,0),2)</f>
        <v>1.333</v>
      </c>
      <c r="C1176">
        <f>INDEX('Data-monthly'!A:C,MATCH(_xlfn.NUMBERVALUE(_xlfn.CONCAT(YEAR(A1176),IF(MONTH(A1176)&lt;10,_xlfn.CONCAT("0",MONTH(A1176)),MONTH(A1176)))),'Data-monthly'!A:A,0),3)</f>
        <v>74.099999999999994</v>
      </c>
      <c r="D1176">
        <f>INDEX('Data-monthly'!A:D,MATCH(_xlfn.NUMBERVALUE(_xlfn.CONCAT(YEAR(A1176),IF(MONTH(A1176)&lt;10,_xlfn.CONCAT("0",MONTH(A1176)),MONTH(A1176)))),'Data-monthly'!A:A,0),4)</f>
        <v>8.4</v>
      </c>
      <c r="E1176">
        <f>INDEX('Data-monthly'!A:E,MATCH(_xlfn.NUMBERVALUE(_xlfn.CONCAT(YEAR(A1176),IF(MONTH(A1176)&lt;10,_xlfn.CONCAT("0",MONTH(A1176)),MONTH(A1176)))),'Data-monthly'!A:A,0),5)</f>
        <v>1.3100000000000001E-2</v>
      </c>
      <c r="F1176" s="4">
        <f>INDEX('Data-monthly'!A:F,MATCH(_xlfn.NUMBERVALUE(_xlfn.CONCAT(YEAR(A1176),IF(MONTH(A1176)&lt;10,_xlfn.CONCAT("0",MONTH(A1176)),MONTH(A1176)))),'Data-monthly'!A:A,0),6)</f>
        <v>14352.8</v>
      </c>
      <c r="G1176">
        <f>_xlfn.IFNA(INDEX('Data-covid'!A:B,MATCH(Overview!A1176,'Data-covid'!A:A,0),2),0)</f>
        <v>70085</v>
      </c>
      <c r="H1176">
        <f>INDEX('Data-weather-dates'!D:F,MATCH(Overview!A1176,'Data-weather-dates'!D:D,0),3)</f>
        <v>0</v>
      </c>
      <c r="I1176">
        <f>INDEX('Data-holidays'!A:B,MATCH(Overview!A1176,'Data-holidays'!A:A,0),2)</f>
        <v>0</v>
      </c>
    </row>
    <row r="1177" spans="1:9" x14ac:dyDescent="0.2">
      <c r="A1177" s="2">
        <v>44058</v>
      </c>
      <c r="B1177">
        <f>INDEX('Data-monthly'!A:B,MATCH(_xlfn.NUMBERVALUE(_xlfn.CONCAT(YEAR(A1177),IF(MONTH(A1177)&lt;10,_xlfn.CONCAT("0",MONTH(A1177)),MONTH(A1177)))),'Data-monthly'!A:A,0),2)</f>
        <v>1.333</v>
      </c>
      <c r="C1177">
        <f>INDEX('Data-monthly'!A:C,MATCH(_xlfn.NUMBERVALUE(_xlfn.CONCAT(YEAR(A1177),IF(MONTH(A1177)&lt;10,_xlfn.CONCAT("0",MONTH(A1177)),MONTH(A1177)))),'Data-monthly'!A:A,0),3)</f>
        <v>74.099999999999994</v>
      </c>
      <c r="D1177">
        <f>INDEX('Data-monthly'!A:D,MATCH(_xlfn.NUMBERVALUE(_xlfn.CONCAT(YEAR(A1177),IF(MONTH(A1177)&lt;10,_xlfn.CONCAT("0",MONTH(A1177)),MONTH(A1177)))),'Data-monthly'!A:A,0),4)</f>
        <v>8.4</v>
      </c>
      <c r="E1177">
        <f>INDEX('Data-monthly'!A:E,MATCH(_xlfn.NUMBERVALUE(_xlfn.CONCAT(YEAR(A1177),IF(MONTH(A1177)&lt;10,_xlfn.CONCAT("0",MONTH(A1177)),MONTH(A1177)))),'Data-monthly'!A:A,0),5)</f>
        <v>1.3100000000000001E-2</v>
      </c>
      <c r="F1177" s="4">
        <f>INDEX('Data-monthly'!A:F,MATCH(_xlfn.NUMBERVALUE(_xlfn.CONCAT(YEAR(A1177),IF(MONTH(A1177)&lt;10,_xlfn.CONCAT("0",MONTH(A1177)),MONTH(A1177)))),'Data-monthly'!A:A,0),6)</f>
        <v>14352.8</v>
      </c>
      <c r="G1177">
        <f>_xlfn.IFNA(INDEX('Data-covid'!A:B,MATCH(Overview!A1177,'Data-covid'!A:A,0),2),0)</f>
        <v>52317</v>
      </c>
      <c r="H1177">
        <f>INDEX('Data-weather-dates'!D:F,MATCH(Overview!A1177,'Data-weather-dates'!D:D,0),3)</f>
        <v>0</v>
      </c>
      <c r="I1177">
        <f>INDEX('Data-holidays'!A:B,MATCH(Overview!A1177,'Data-holidays'!A:A,0),2)</f>
        <v>0</v>
      </c>
    </row>
    <row r="1178" spans="1:9" x14ac:dyDescent="0.2">
      <c r="A1178" s="2">
        <v>44059</v>
      </c>
      <c r="B1178">
        <f>INDEX('Data-monthly'!A:B,MATCH(_xlfn.NUMBERVALUE(_xlfn.CONCAT(YEAR(A1178),IF(MONTH(A1178)&lt;10,_xlfn.CONCAT("0",MONTH(A1178)),MONTH(A1178)))),'Data-monthly'!A:A,0),2)</f>
        <v>1.333</v>
      </c>
      <c r="C1178">
        <f>INDEX('Data-monthly'!A:C,MATCH(_xlfn.NUMBERVALUE(_xlfn.CONCAT(YEAR(A1178),IF(MONTH(A1178)&lt;10,_xlfn.CONCAT("0",MONTH(A1178)),MONTH(A1178)))),'Data-monthly'!A:A,0),3)</f>
        <v>74.099999999999994</v>
      </c>
      <c r="D1178">
        <f>INDEX('Data-monthly'!A:D,MATCH(_xlfn.NUMBERVALUE(_xlfn.CONCAT(YEAR(A1178),IF(MONTH(A1178)&lt;10,_xlfn.CONCAT("0",MONTH(A1178)),MONTH(A1178)))),'Data-monthly'!A:A,0),4)</f>
        <v>8.4</v>
      </c>
      <c r="E1178">
        <f>INDEX('Data-monthly'!A:E,MATCH(_xlfn.NUMBERVALUE(_xlfn.CONCAT(YEAR(A1178),IF(MONTH(A1178)&lt;10,_xlfn.CONCAT("0",MONTH(A1178)),MONTH(A1178)))),'Data-monthly'!A:A,0),5)</f>
        <v>1.3100000000000001E-2</v>
      </c>
      <c r="F1178" s="4">
        <f>INDEX('Data-monthly'!A:F,MATCH(_xlfn.NUMBERVALUE(_xlfn.CONCAT(YEAR(A1178),IF(MONTH(A1178)&lt;10,_xlfn.CONCAT("0",MONTH(A1178)),MONTH(A1178)))),'Data-monthly'!A:A,0),6)</f>
        <v>14352.8</v>
      </c>
      <c r="G1178">
        <f>_xlfn.IFNA(INDEX('Data-covid'!A:B,MATCH(Overview!A1178,'Data-covid'!A:A,0),2),0)</f>
        <v>34573</v>
      </c>
      <c r="H1178">
        <f>INDEX('Data-weather-dates'!D:F,MATCH(Overview!A1178,'Data-weather-dates'!D:D,0),3)</f>
        <v>0</v>
      </c>
      <c r="I1178">
        <f>INDEX('Data-holidays'!A:B,MATCH(Overview!A1178,'Data-holidays'!A:A,0),2)</f>
        <v>0</v>
      </c>
    </row>
    <row r="1179" spans="1:9" x14ac:dyDescent="0.2">
      <c r="A1179" s="2">
        <v>44060</v>
      </c>
      <c r="B1179">
        <f>INDEX('Data-monthly'!A:B,MATCH(_xlfn.NUMBERVALUE(_xlfn.CONCAT(YEAR(A1179),IF(MONTH(A1179)&lt;10,_xlfn.CONCAT("0",MONTH(A1179)),MONTH(A1179)))),'Data-monthly'!A:A,0),2)</f>
        <v>1.333</v>
      </c>
      <c r="C1179">
        <f>INDEX('Data-monthly'!A:C,MATCH(_xlfn.NUMBERVALUE(_xlfn.CONCAT(YEAR(A1179),IF(MONTH(A1179)&lt;10,_xlfn.CONCAT("0",MONTH(A1179)),MONTH(A1179)))),'Data-monthly'!A:A,0),3)</f>
        <v>74.099999999999994</v>
      </c>
      <c r="D1179">
        <f>INDEX('Data-monthly'!A:D,MATCH(_xlfn.NUMBERVALUE(_xlfn.CONCAT(YEAR(A1179),IF(MONTH(A1179)&lt;10,_xlfn.CONCAT("0",MONTH(A1179)),MONTH(A1179)))),'Data-monthly'!A:A,0),4)</f>
        <v>8.4</v>
      </c>
      <c r="E1179">
        <f>INDEX('Data-monthly'!A:E,MATCH(_xlfn.NUMBERVALUE(_xlfn.CONCAT(YEAR(A1179),IF(MONTH(A1179)&lt;10,_xlfn.CONCAT("0",MONTH(A1179)),MONTH(A1179)))),'Data-monthly'!A:A,0),5)</f>
        <v>1.3100000000000001E-2</v>
      </c>
      <c r="F1179" s="4">
        <f>INDEX('Data-monthly'!A:F,MATCH(_xlfn.NUMBERVALUE(_xlfn.CONCAT(YEAR(A1179),IF(MONTH(A1179)&lt;10,_xlfn.CONCAT("0",MONTH(A1179)),MONTH(A1179)))),'Data-monthly'!A:A,0),6)</f>
        <v>14352.8</v>
      </c>
      <c r="G1179">
        <f>_xlfn.IFNA(INDEX('Data-covid'!A:B,MATCH(Overview!A1179,'Data-covid'!A:A,0),2),0)</f>
        <v>38000</v>
      </c>
      <c r="H1179">
        <f>INDEX('Data-weather-dates'!D:F,MATCH(Overview!A1179,'Data-weather-dates'!D:D,0),3)</f>
        <v>0</v>
      </c>
      <c r="I1179">
        <f>INDEX('Data-holidays'!A:B,MATCH(Overview!A1179,'Data-holidays'!A:A,0),2)</f>
        <v>0</v>
      </c>
    </row>
    <row r="1180" spans="1:9" x14ac:dyDescent="0.2">
      <c r="A1180" s="2">
        <v>44061</v>
      </c>
      <c r="B1180">
        <f>INDEX('Data-monthly'!A:B,MATCH(_xlfn.NUMBERVALUE(_xlfn.CONCAT(YEAR(A1180),IF(MONTH(A1180)&lt;10,_xlfn.CONCAT("0",MONTH(A1180)),MONTH(A1180)))),'Data-monthly'!A:A,0),2)</f>
        <v>1.333</v>
      </c>
      <c r="C1180">
        <f>INDEX('Data-monthly'!A:C,MATCH(_xlfn.NUMBERVALUE(_xlfn.CONCAT(YEAR(A1180),IF(MONTH(A1180)&lt;10,_xlfn.CONCAT("0",MONTH(A1180)),MONTH(A1180)))),'Data-monthly'!A:A,0),3)</f>
        <v>74.099999999999994</v>
      </c>
      <c r="D1180">
        <f>INDEX('Data-monthly'!A:D,MATCH(_xlfn.NUMBERVALUE(_xlfn.CONCAT(YEAR(A1180),IF(MONTH(A1180)&lt;10,_xlfn.CONCAT("0",MONTH(A1180)),MONTH(A1180)))),'Data-monthly'!A:A,0),4)</f>
        <v>8.4</v>
      </c>
      <c r="E1180">
        <f>INDEX('Data-monthly'!A:E,MATCH(_xlfn.NUMBERVALUE(_xlfn.CONCAT(YEAR(A1180),IF(MONTH(A1180)&lt;10,_xlfn.CONCAT("0",MONTH(A1180)),MONTH(A1180)))),'Data-monthly'!A:A,0),5)</f>
        <v>1.3100000000000001E-2</v>
      </c>
      <c r="F1180" s="4">
        <f>INDEX('Data-monthly'!A:F,MATCH(_xlfn.NUMBERVALUE(_xlfn.CONCAT(YEAR(A1180),IF(MONTH(A1180)&lt;10,_xlfn.CONCAT("0",MONTH(A1180)),MONTH(A1180)))),'Data-monthly'!A:A,0),6)</f>
        <v>14352.8</v>
      </c>
      <c r="G1180">
        <f>_xlfn.IFNA(INDEX('Data-covid'!A:B,MATCH(Overview!A1180,'Data-covid'!A:A,0),2),0)</f>
        <v>44991</v>
      </c>
      <c r="H1180">
        <f>INDEX('Data-weather-dates'!D:F,MATCH(Overview!A1180,'Data-weather-dates'!D:D,0),3)</f>
        <v>0</v>
      </c>
      <c r="I1180">
        <f>INDEX('Data-holidays'!A:B,MATCH(Overview!A1180,'Data-holidays'!A:A,0),2)</f>
        <v>0</v>
      </c>
    </row>
    <row r="1181" spans="1:9" x14ac:dyDescent="0.2">
      <c r="A1181" s="2">
        <v>44062</v>
      </c>
      <c r="B1181">
        <f>INDEX('Data-monthly'!A:B,MATCH(_xlfn.NUMBERVALUE(_xlfn.CONCAT(YEAR(A1181),IF(MONTH(A1181)&lt;10,_xlfn.CONCAT("0",MONTH(A1181)),MONTH(A1181)))),'Data-monthly'!A:A,0),2)</f>
        <v>1.333</v>
      </c>
      <c r="C1181">
        <f>INDEX('Data-monthly'!A:C,MATCH(_xlfn.NUMBERVALUE(_xlfn.CONCAT(YEAR(A1181),IF(MONTH(A1181)&lt;10,_xlfn.CONCAT("0",MONTH(A1181)),MONTH(A1181)))),'Data-monthly'!A:A,0),3)</f>
        <v>74.099999999999994</v>
      </c>
      <c r="D1181">
        <f>INDEX('Data-monthly'!A:D,MATCH(_xlfn.NUMBERVALUE(_xlfn.CONCAT(YEAR(A1181),IF(MONTH(A1181)&lt;10,_xlfn.CONCAT("0",MONTH(A1181)),MONTH(A1181)))),'Data-monthly'!A:A,0),4)</f>
        <v>8.4</v>
      </c>
      <c r="E1181">
        <f>INDEX('Data-monthly'!A:E,MATCH(_xlfn.NUMBERVALUE(_xlfn.CONCAT(YEAR(A1181),IF(MONTH(A1181)&lt;10,_xlfn.CONCAT("0",MONTH(A1181)),MONTH(A1181)))),'Data-monthly'!A:A,0),5)</f>
        <v>1.3100000000000001E-2</v>
      </c>
      <c r="F1181" s="4">
        <f>INDEX('Data-monthly'!A:F,MATCH(_xlfn.NUMBERVALUE(_xlfn.CONCAT(YEAR(A1181),IF(MONTH(A1181)&lt;10,_xlfn.CONCAT("0",MONTH(A1181)),MONTH(A1181)))),'Data-monthly'!A:A,0),6)</f>
        <v>14352.8</v>
      </c>
      <c r="G1181">
        <f>_xlfn.IFNA(INDEX('Data-covid'!A:B,MATCH(Overview!A1181,'Data-covid'!A:A,0),2),0)</f>
        <v>45909</v>
      </c>
      <c r="H1181">
        <f>INDEX('Data-weather-dates'!D:F,MATCH(Overview!A1181,'Data-weather-dates'!D:D,0),3)</f>
        <v>0</v>
      </c>
      <c r="I1181">
        <f>INDEX('Data-holidays'!A:B,MATCH(Overview!A1181,'Data-holidays'!A:A,0),2)</f>
        <v>0</v>
      </c>
    </row>
    <row r="1182" spans="1:9" x14ac:dyDescent="0.2">
      <c r="A1182" s="2">
        <v>44063</v>
      </c>
      <c r="B1182">
        <f>INDEX('Data-monthly'!A:B,MATCH(_xlfn.NUMBERVALUE(_xlfn.CONCAT(YEAR(A1182),IF(MONTH(A1182)&lt;10,_xlfn.CONCAT("0",MONTH(A1182)),MONTH(A1182)))),'Data-monthly'!A:A,0),2)</f>
        <v>1.333</v>
      </c>
      <c r="C1182">
        <f>INDEX('Data-monthly'!A:C,MATCH(_xlfn.NUMBERVALUE(_xlfn.CONCAT(YEAR(A1182),IF(MONTH(A1182)&lt;10,_xlfn.CONCAT("0",MONTH(A1182)),MONTH(A1182)))),'Data-monthly'!A:A,0),3)</f>
        <v>74.099999999999994</v>
      </c>
      <c r="D1182">
        <f>INDEX('Data-monthly'!A:D,MATCH(_xlfn.NUMBERVALUE(_xlfn.CONCAT(YEAR(A1182),IF(MONTH(A1182)&lt;10,_xlfn.CONCAT("0",MONTH(A1182)),MONTH(A1182)))),'Data-monthly'!A:A,0),4)</f>
        <v>8.4</v>
      </c>
      <c r="E1182">
        <f>INDEX('Data-monthly'!A:E,MATCH(_xlfn.NUMBERVALUE(_xlfn.CONCAT(YEAR(A1182),IF(MONTH(A1182)&lt;10,_xlfn.CONCAT("0",MONTH(A1182)),MONTH(A1182)))),'Data-monthly'!A:A,0),5)</f>
        <v>1.3100000000000001E-2</v>
      </c>
      <c r="F1182" s="4">
        <f>INDEX('Data-monthly'!A:F,MATCH(_xlfn.NUMBERVALUE(_xlfn.CONCAT(YEAR(A1182),IF(MONTH(A1182)&lt;10,_xlfn.CONCAT("0",MONTH(A1182)),MONTH(A1182)))),'Data-monthly'!A:A,0),6)</f>
        <v>14352.8</v>
      </c>
      <c r="G1182">
        <f>_xlfn.IFNA(INDEX('Data-covid'!A:B,MATCH(Overview!A1182,'Data-covid'!A:A,0),2),0)</f>
        <v>45126</v>
      </c>
      <c r="H1182">
        <f>INDEX('Data-weather-dates'!D:F,MATCH(Overview!A1182,'Data-weather-dates'!D:D,0),3)</f>
        <v>0</v>
      </c>
      <c r="I1182">
        <f>INDEX('Data-holidays'!A:B,MATCH(Overview!A1182,'Data-holidays'!A:A,0),2)</f>
        <v>0</v>
      </c>
    </row>
    <row r="1183" spans="1:9" x14ac:dyDescent="0.2">
      <c r="A1183" s="2">
        <v>44064</v>
      </c>
      <c r="B1183">
        <f>INDEX('Data-monthly'!A:B,MATCH(_xlfn.NUMBERVALUE(_xlfn.CONCAT(YEAR(A1183),IF(MONTH(A1183)&lt;10,_xlfn.CONCAT("0",MONTH(A1183)),MONTH(A1183)))),'Data-monthly'!A:A,0),2)</f>
        <v>1.333</v>
      </c>
      <c r="C1183">
        <f>INDEX('Data-monthly'!A:C,MATCH(_xlfn.NUMBERVALUE(_xlfn.CONCAT(YEAR(A1183),IF(MONTH(A1183)&lt;10,_xlfn.CONCAT("0",MONTH(A1183)),MONTH(A1183)))),'Data-monthly'!A:A,0),3)</f>
        <v>74.099999999999994</v>
      </c>
      <c r="D1183">
        <f>INDEX('Data-monthly'!A:D,MATCH(_xlfn.NUMBERVALUE(_xlfn.CONCAT(YEAR(A1183),IF(MONTH(A1183)&lt;10,_xlfn.CONCAT("0",MONTH(A1183)),MONTH(A1183)))),'Data-monthly'!A:A,0),4)</f>
        <v>8.4</v>
      </c>
      <c r="E1183">
        <f>INDEX('Data-monthly'!A:E,MATCH(_xlfn.NUMBERVALUE(_xlfn.CONCAT(YEAR(A1183),IF(MONTH(A1183)&lt;10,_xlfn.CONCAT("0",MONTH(A1183)),MONTH(A1183)))),'Data-monthly'!A:A,0),5)</f>
        <v>1.3100000000000001E-2</v>
      </c>
      <c r="F1183" s="4">
        <f>INDEX('Data-monthly'!A:F,MATCH(_xlfn.NUMBERVALUE(_xlfn.CONCAT(YEAR(A1183),IF(MONTH(A1183)&lt;10,_xlfn.CONCAT("0",MONTH(A1183)),MONTH(A1183)))),'Data-monthly'!A:A,0),6)</f>
        <v>14352.8</v>
      </c>
      <c r="G1183">
        <f>_xlfn.IFNA(INDEX('Data-covid'!A:B,MATCH(Overview!A1183,'Data-covid'!A:A,0),2),0)</f>
        <v>47909</v>
      </c>
      <c r="H1183">
        <f>INDEX('Data-weather-dates'!D:F,MATCH(Overview!A1183,'Data-weather-dates'!D:D,0),3)</f>
        <v>0</v>
      </c>
      <c r="I1183">
        <f>INDEX('Data-holidays'!A:B,MATCH(Overview!A1183,'Data-holidays'!A:A,0),2)</f>
        <v>0</v>
      </c>
    </row>
    <row r="1184" spans="1:9" x14ac:dyDescent="0.2">
      <c r="A1184" s="2">
        <v>44065</v>
      </c>
      <c r="B1184">
        <f>INDEX('Data-monthly'!A:B,MATCH(_xlfn.NUMBERVALUE(_xlfn.CONCAT(YEAR(A1184),IF(MONTH(A1184)&lt;10,_xlfn.CONCAT("0",MONTH(A1184)),MONTH(A1184)))),'Data-monthly'!A:A,0),2)</f>
        <v>1.333</v>
      </c>
      <c r="C1184">
        <f>INDEX('Data-monthly'!A:C,MATCH(_xlfn.NUMBERVALUE(_xlfn.CONCAT(YEAR(A1184),IF(MONTH(A1184)&lt;10,_xlfn.CONCAT("0",MONTH(A1184)),MONTH(A1184)))),'Data-monthly'!A:A,0),3)</f>
        <v>74.099999999999994</v>
      </c>
      <c r="D1184">
        <f>INDEX('Data-monthly'!A:D,MATCH(_xlfn.NUMBERVALUE(_xlfn.CONCAT(YEAR(A1184),IF(MONTH(A1184)&lt;10,_xlfn.CONCAT("0",MONTH(A1184)),MONTH(A1184)))),'Data-monthly'!A:A,0),4)</f>
        <v>8.4</v>
      </c>
      <c r="E1184">
        <f>INDEX('Data-monthly'!A:E,MATCH(_xlfn.NUMBERVALUE(_xlfn.CONCAT(YEAR(A1184),IF(MONTH(A1184)&lt;10,_xlfn.CONCAT("0",MONTH(A1184)),MONTH(A1184)))),'Data-monthly'!A:A,0),5)</f>
        <v>1.3100000000000001E-2</v>
      </c>
      <c r="F1184" s="4">
        <f>INDEX('Data-monthly'!A:F,MATCH(_xlfn.NUMBERVALUE(_xlfn.CONCAT(YEAR(A1184),IF(MONTH(A1184)&lt;10,_xlfn.CONCAT("0",MONTH(A1184)),MONTH(A1184)))),'Data-monthly'!A:A,0),6)</f>
        <v>14352.8</v>
      </c>
      <c r="G1184">
        <f>_xlfn.IFNA(INDEX('Data-covid'!A:B,MATCH(Overview!A1184,'Data-covid'!A:A,0),2),0)</f>
        <v>45268</v>
      </c>
      <c r="H1184">
        <f>INDEX('Data-weather-dates'!D:F,MATCH(Overview!A1184,'Data-weather-dates'!D:D,0),3)</f>
        <v>0</v>
      </c>
      <c r="I1184">
        <f>INDEX('Data-holidays'!A:B,MATCH(Overview!A1184,'Data-holidays'!A:A,0),2)</f>
        <v>0</v>
      </c>
    </row>
    <row r="1185" spans="1:9" x14ac:dyDescent="0.2">
      <c r="A1185" s="2">
        <v>44066</v>
      </c>
      <c r="B1185">
        <f>INDEX('Data-monthly'!A:B,MATCH(_xlfn.NUMBERVALUE(_xlfn.CONCAT(YEAR(A1185),IF(MONTH(A1185)&lt;10,_xlfn.CONCAT("0",MONTH(A1185)),MONTH(A1185)))),'Data-monthly'!A:A,0),2)</f>
        <v>1.333</v>
      </c>
      <c r="C1185">
        <f>INDEX('Data-monthly'!A:C,MATCH(_xlfn.NUMBERVALUE(_xlfn.CONCAT(YEAR(A1185),IF(MONTH(A1185)&lt;10,_xlfn.CONCAT("0",MONTH(A1185)),MONTH(A1185)))),'Data-monthly'!A:A,0),3)</f>
        <v>74.099999999999994</v>
      </c>
      <c r="D1185">
        <f>INDEX('Data-monthly'!A:D,MATCH(_xlfn.NUMBERVALUE(_xlfn.CONCAT(YEAR(A1185),IF(MONTH(A1185)&lt;10,_xlfn.CONCAT("0",MONTH(A1185)),MONTH(A1185)))),'Data-monthly'!A:A,0),4)</f>
        <v>8.4</v>
      </c>
      <c r="E1185">
        <f>INDEX('Data-monthly'!A:E,MATCH(_xlfn.NUMBERVALUE(_xlfn.CONCAT(YEAR(A1185),IF(MONTH(A1185)&lt;10,_xlfn.CONCAT("0",MONTH(A1185)),MONTH(A1185)))),'Data-monthly'!A:A,0),5)</f>
        <v>1.3100000000000001E-2</v>
      </c>
      <c r="F1185" s="4">
        <f>INDEX('Data-monthly'!A:F,MATCH(_xlfn.NUMBERVALUE(_xlfn.CONCAT(YEAR(A1185),IF(MONTH(A1185)&lt;10,_xlfn.CONCAT("0",MONTH(A1185)),MONTH(A1185)))),'Data-monthly'!A:A,0),6)</f>
        <v>14352.8</v>
      </c>
      <c r="G1185">
        <f>_xlfn.IFNA(INDEX('Data-covid'!A:B,MATCH(Overview!A1185,'Data-covid'!A:A,0),2),0)</f>
        <v>31894</v>
      </c>
      <c r="H1185">
        <f>INDEX('Data-weather-dates'!D:F,MATCH(Overview!A1185,'Data-weather-dates'!D:D,0),3)</f>
        <v>0</v>
      </c>
      <c r="I1185">
        <f>INDEX('Data-holidays'!A:B,MATCH(Overview!A1185,'Data-holidays'!A:A,0),2)</f>
        <v>0</v>
      </c>
    </row>
    <row r="1186" spans="1:9" x14ac:dyDescent="0.2">
      <c r="A1186" s="2">
        <v>44067</v>
      </c>
      <c r="B1186">
        <f>INDEX('Data-monthly'!A:B,MATCH(_xlfn.NUMBERVALUE(_xlfn.CONCAT(YEAR(A1186),IF(MONTH(A1186)&lt;10,_xlfn.CONCAT("0",MONTH(A1186)),MONTH(A1186)))),'Data-monthly'!A:A,0),2)</f>
        <v>1.333</v>
      </c>
      <c r="C1186">
        <f>INDEX('Data-monthly'!A:C,MATCH(_xlfn.NUMBERVALUE(_xlfn.CONCAT(YEAR(A1186),IF(MONTH(A1186)&lt;10,_xlfn.CONCAT("0",MONTH(A1186)),MONTH(A1186)))),'Data-monthly'!A:A,0),3)</f>
        <v>74.099999999999994</v>
      </c>
      <c r="D1186">
        <f>INDEX('Data-monthly'!A:D,MATCH(_xlfn.NUMBERVALUE(_xlfn.CONCAT(YEAR(A1186),IF(MONTH(A1186)&lt;10,_xlfn.CONCAT("0",MONTH(A1186)),MONTH(A1186)))),'Data-monthly'!A:A,0),4)</f>
        <v>8.4</v>
      </c>
      <c r="E1186">
        <f>INDEX('Data-monthly'!A:E,MATCH(_xlfn.NUMBERVALUE(_xlfn.CONCAT(YEAR(A1186),IF(MONTH(A1186)&lt;10,_xlfn.CONCAT("0",MONTH(A1186)),MONTH(A1186)))),'Data-monthly'!A:A,0),5)</f>
        <v>1.3100000000000001E-2</v>
      </c>
      <c r="F1186" s="4">
        <f>INDEX('Data-monthly'!A:F,MATCH(_xlfn.NUMBERVALUE(_xlfn.CONCAT(YEAR(A1186),IF(MONTH(A1186)&lt;10,_xlfn.CONCAT("0",MONTH(A1186)),MONTH(A1186)))),'Data-monthly'!A:A,0),6)</f>
        <v>14352.8</v>
      </c>
      <c r="G1186">
        <f>_xlfn.IFNA(INDEX('Data-covid'!A:B,MATCH(Overview!A1186,'Data-covid'!A:A,0),2),0)</f>
        <v>34091</v>
      </c>
      <c r="H1186">
        <f>INDEX('Data-weather-dates'!D:F,MATCH(Overview!A1186,'Data-weather-dates'!D:D,0),3)</f>
        <v>0</v>
      </c>
      <c r="I1186">
        <f>INDEX('Data-holidays'!A:B,MATCH(Overview!A1186,'Data-holidays'!A:A,0),2)</f>
        <v>0</v>
      </c>
    </row>
    <row r="1187" spans="1:9" x14ac:dyDescent="0.2">
      <c r="A1187" s="2">
        <v>44068</v>
      </c>
      <c r="B1187">
        <f>INDEX('Data-monthly'!A:B,MATCH(_xlfn.NUMBERVALUE(_xlfn.CONCAT(YEAR(A1187),IF(MONTH(A1187)&lt;10,_xlfn.CONCAT("0",MONTH(A1187)),MONTH(A1187)))),'Data-monthly'!A:A,0),2)</f>
        <v>1.333</v>
      </c>
      <c r="C1187">
        <f>INDEX('Data-monthly'!A:C,MATCH(_xlfn.NUMBERVALUE(_xlfn.CONCAT(YEAR(A1187),IF(MONTH(A1187)&lt;10,_xlfn.CONCAT("0",MONTH(A1187)),MONTH(A1187)))),'Data-monthly'!A:A,0),3)</f>
        <v>74.099999999999994</v>
      </c>
      <c r="D1187">
        <f>INDEX('Data-monthly'!A:D,MATCH(_xlfn.NUMBERVALUE(_xlfn.CONCAT(YEAR(A1187),IF(MONTH(A1187)&lt;10,_xlfn.CONCAT("0",MONTH(A1187)),MONTH(A1187)))),'Data-monthly'!A:A,0),4)</f>
        <v>8.4</v>
      </c>
      <c r="E1187">
        <f>INDEX('Data-monthly'!A:E,MATCH(_xlfn.NUMBERVALUE(_xlfn.CONCAT(YEAR(A1187),IF(MONTH(A1187)&lt;10,_xlfn.CONCAT("0",MONTH(A1187)),MONTH(A1187)))),'Data-monthly'!A:A,0),5)</f>
        <v>1.3100000000000001E-2</v>
      </c>
      <c r="F1187" s="4">
        <f>INDEX('Data-monthly'!A:F,MATCH(_xlfn.NUMBERVALUE(_xlfn.CONCAT(YEAR(A1187),IF(MONTH(A1187)&lt;10,_xlfn.CONCAT("0",MONTH(A1187)),MONTH(A1187)))),'Data-monthly'!A:A,0),6)</f>
        <v>14352.8</v>
      </c>
      <c r="G1187">
        <f>_xlfn.IFNA(INDEX('Data-covid'!A:B,MATCH(Overview!A1187,'Data-covid'!A:A,0),2),0)</f>
        <v>42554</v>
      </c>
      <c r="H1187">
        <f>INDEX('Data-weather-dates'!D:F,MATCH(Overview!A1187,'Data-weather-dates'!D:D,0),3)</f>
        <v>0</v>
      </c>
      <c r="I1187">
        <f>INDEX('Data-holidays'!A:B,MATCH(Overview!A1187,'Data-holidays'!A:A,0),2)</f>
        <v>0</v>
      </c>
    </row>
    <row r="1188" spans="1:9" x14ac:dyDescent="0.2">
      <c r="A1188" s="2">
        <v>44069</v>
      </c>
      <c r="B1188">
        <f>INDEX('Data-monthly'!A:B,MATCH(_xlfn.NUMBERVALUE(_xlfn.CONCAT(YEAR(A1188),IF(MONTH(A1188)&lt;10,_xlfn.CONCAT("0",MONTH(A1188)),MONTH(A1188)))),'Data-monthly'!A:A,0),2)</f>
        <v>1.333</v>
      </c>
      <c r="C1188">
        <f>INDEX('Data-monthly'!A:C,MATCH(_xlfn.NUMBERVALUE(_xlfn.CONCAT(YEAR(A1188),IF(MONTH(A1188)&lt;10,_xlfn.CONCAT("0",MONTH(A1188)),MONTH(A1188)))),'Data-monthly'!A:A,0),3)</f>
        <v>74.099999999999994</v>
      </c>
      <c r="D1188">
        <f>INDEX('Data-monthly'!A:D,MATCH(_xlfn.NUMBERVALUE(_xlfn.CONCAT(YEAR(A1188),IF(MONTH(A1188)&lt;10,_xlfn.CONCAT("0",MONTH(A1188)),MONTH(A1188)))),'Data-monthly'!A:A,0),4)</f>
        <v>8.4</v>
      </c>
      <c r="E1188">
        <f>INDEX('Data-monthly'!A:E,MATCH(_xlfn.NUMBERVALUE(_xlfn.CONCAT(YEAR(A1188),IF(MONTH(A1188)&lt;10,_xlfn.CONCAT("0",MONTH(A1188)),MONTH(A1188)))),'Data-monthly'!A:A,0),5)</f>
        <v>1.3100000000000001E-2</v>
      </c>
      <c r="F1188" s="4">
        <f>INDEX('Data-monthly'!A:F,MATCH(_xlfn.NUMBERVALUE(_xlfn.CONCAT(YEAR(A1188),IF(MONTH(A1188)&lt;10,_xlfn.CONCAT("0",MONTH(A1188)),MONTH(A1188)))),'Data-monthly'!A:A,0),6)</f>
        <v>14352.8</v>
      </c>
      <c r="G1188">
        <f>_xlfn.IFNA(INDEX('Data-covid'!A:B,MATCH(Overview!A1188,'Data-covid'!A:A,0),2),0)</f>
        <v>42185</v>
      </c>
      <c r="H1188">
        <f>INDEX('Data-weather-dates'!D:F,MATCH(Overview!A1188,'Data-weather-dates'!D:D,0),3)</f>
        <v>0</v>
      </c>
      <c r="I1188">
        <f>INDEX('Data-holidays'!A:B,MATCH(Overview!A1188,'Data-holidays'!A:A,0),2)</f>
        <v>0</v>
      </c>
    </row>
    <row r="1189" spans="1:9" x14ac:dyDescent="0.2">
      <c r="A1189" s="2">
        <v>44070</v>
      </c>
      <c r="B1189">
        <f>INDEX('Data-monthly'!A:B,MATCH(_xlfn.NUMBERVALUE(_xlfn.CONCAT(YEAR(A1189),IF(MONTH(A1189)&lt;10,_xlfn.CONCAT("0",MONTH(A1189)),MONTH(A1189)))),'Data-monthly'!A:A,0),2)</f>
        <v>1.333</v>
      </c>
      <c r="C1189">
        <f>INDEX('Data-monthly'!A:C,MATCH(_xlfn.NUMBERVALUE(_xlfn.CONCAT(YEAR(A1189),IF(MONTH(A1189)&lt;10,_xlfn.CONCAT("0",MONTH(A1189)),MONTH(A1189)))),'Data-monthly'!A:A,0),3)</f>
        <v>74.099999999999994</v>
      </c>
      <c r="D1189">
        <f>INDEX('Data-monthly'!A:D,MATCH(_xlfn.NUMBERVALUE(_xlfn.CONCAT(YEAR(A1189),IF(MONTH(A1189)&lt;10,_xlfn.CONCAT("0",MONTH(A1189)),MONTH(A1189)))),'Data-monthly'!A:A,0),4)</f>
        <v>8.4</v>
      </c>
      <c r="E1189">
        <f>INDEX('Data-monthly'!A:E,MATCH(_xlfn.NUMBERVALUE(_xlfn.CONCAT(YEAR(A1189),IF(MONTH(A1189)&lt;10,_xlfn.CONCAT("0",MONTH(A1189)),MONTH(A1189)))),'Data-monthly'!A:A,0),5)</f>
        <v>1.3100000000000001E-2</v>
      </c>
      <c r="F1189" s="4">
        <f>INDEX('Data-monthly'!A:F,MATCH(_xlfn.NUMBERVALUE(_xlfn.CONCAT(YEAR(A1189),IF(MONTH(A1189)&lt;10,_xlfn.CONCAT("0",MONTH(A1189)),MONTH(A1189)))),'Data-monthly'!A:A,0),6)</f>
        <v>14352.8</v>
      </c>
      <c r="G1189">
        <f>_xlfn.IFNA(INDEX('Data-covid'!A:B,MATCH(Overview!A1189,'Data-covid'!A:A,0),2),0)</f>
        <v>50429</v>
      </c>
      <c r="H1189">
        <f>INDEX('Data-weather-dates'!D:F,MATCH(Overview!A1189,'Data-weather-dates'!D:D,0),3)</f>
        <v>1</v>
      </c>
      <c r="I1189">
        <f>INDEX('Data-holidays'!A:B,MATCH(Overview!A1189,'Data-holidays'!A:A,0),2)</f>
        <v>0</v>
      </c>
    </row>
    <row r="1190" spans="1:9" x14ac:dyDescent="0.2">
      <c r="A1190" s="2">
        <v>44071</v>
      </c>
      <c r="B1190">
        <f>INDEX('Data-monthly'!A:B,MATCH(_xlfn.NUMBERVALUE(_xlfn.CONCAT(YEAR(A1190),IF(MONTH(A1190)&lt;10,_xlfn.CONCAT("0",MONTH(A1190)),MONTH(A1190)))),'Data-monthly'!A:A,0),2)</f>
        <v>1.333</v>
      </c>
      <c r="C1190">
        <f>INDEX('Data-monthly'!A:C,MATCH(_xlfn.NUMBERVALUE(_xlfn.CONCAT(YEAR(A1190),IF(MONTH(A1190)&lt;10,_xlfn.CONCAT("0",MONTH(A1190)),MONTH(A1190)))),'Data-monthly'!A:A,0),3)</f>
        <v>74.099999999999994</v>
      </c>
      <c r="D1190">
        <f>INDEX('Data-monthly'!A:D,MATCH(_xlfn.NUMBERVALUE(_xlfn.CONCAT(YEAR(A1190),IF(MONTH(A1190)&lt;10,_xlfn.CONCAT("0",MONTH(A1190)),MONTH(A1190)))),'Data-monthly'!A:A,0),4)</f>
        <v>8.4</v>
      </c>
      <c r="E1190">
        <f>INDEX('Data-monthly'!A:E,MATCH(_xlfn.NUMBERVALUE(_xlfn.CONCAT(YEAR(A1190),IF(MONTH(A1190)&lt;10,_xlfn.CONCAT("0",MONTH(A1190)),MONTH(A1190)))),'Data-monthly'!A:A,0),5)</f>
        <v>1.3100000000000001E-2</v>
      </c>
      <c r="F1190" s="4">
        <f>INDEX('Data-monthly'!A:F,MATCH(_xlfn.NUMBERVALUE(_xlfn.CONCAT(YEAR(A1190),IF(MONTH(A1190)&lt;10,_xlfn.CONCAT("0",MONTH(A1190)),MONTH(A1190)))),'Data-monthly'!A:A,0),6)</f>
        <v>14352.8</v>
      </c>
      <c r="G1190">
        <f>_xlfn.IFNA(INDEX('Data-covid'!A:B,MATCH(Overview!A1190,'Data-covid'!A:A,0),2),0)</f>
        <v>46313</v>
      </c>
      <c r="H1190">
        <f>INDEX('Data-weather-dates'!D:F,MATCH(Overview!A1190,'Data-weather-dates'!D:D,0),3)</f>
        <v>1</v>
      </c>
      <c r="I1190">
        <f>INDEX('Data-holidays'!A:B,MATCH(Overview!A1190,'Data-holidays'!A:A,0),2)</f>
        <v>0</v>
      </c>
    </row>
    <row r="1191" spans="1:9" x14ac:dyDescent="0.2">
      <c r="A1191" s="2">
        <v>44072</v>
      </c>
      <c r="B1191">
        <f>INDEX('Data-monthly'!A:B,MATCH(_xlfn.NUMBERVALUE(_xlfn.CONCAT(YEAR(A1191),IF(MONTH(A1191)&lt;10,_xlfn.CONCAT("0",MONTH(A1191)),MONTH(A1191)))),'Data-monthly'!A:A,0),2)</f>
        <v>1.333</v>
      </c>
      <c r="C1191">
        <f>INDEX('Data-monthly'!A:C,MATCH(_xlfn.NUMBERVALUE(_xlfn.CONCAT(YEAR(A1191),IF(MONTH(A1191)&lt;10,_xlfn.CONCAT("0",MONTH(A1191)),MONTH(A1191)))),'Data-monthly'!A:A,0),3)</f>
        <v>74.099999999999994</v>
      </c>
      <c r="D1191">
        <f>INDEX('Data-monthly'!A:D,MATCH(_xlfn.NUMBERVALUE(_xlfn.CONCAT(YEAR(A1191),IF(MONTH(A1191)&lt;10,_xlfn.CONCAT("0",MONTH(A1191)),MONTH(A1191)))),'Data-monthly'!A:A,0),4)</f>
        <v>8.4</v>
      </c>
      <c r="E1191">
        <f>INDEX('Data-monthly'!A:E,MATCH(_xlfn.NUMBERVALUE(_xlfn.CONCAT(YEAR(A1191),IF(MONTH(A1191)&lt;10,_xlfn.CONCAT("0",MONTH(A1191)),MONTH(A1191)))),'Data-monthly'!A:A,0),5)</f>
        <v>1.3100000000000001E-2</v>
      </c>
      <c r="F1191" s="4">
        <f>INDEX('Data-monthly'!A:F,MATCH(_xlfn.NUMBERVALUE(_xlfn.CONCAT(YEAR(A1191),IF(MONTH(A1191)&lt;10,_xlfn.CONCAT("0",MONTH(A1191)),MONTH(A1191)))),'Data-monthly'!A:A,0),6)</f>
        <v>14352.8</v>
      </c>
      <c r="G1191">
        <f>_xlfn.IFNA(INDEX('Data-covid'!A:B,MATCH(Overview!A1191,'Data-covid'!A:A,0),2),0)</f>
        <v>43048</v>
      </c>
      <c r="H1191">
        <f>INDEX('Data-weather-dates'!D:F,MATCH(Overview!A1191,'Data-weather-dates'!D:D,0),3)</f>
        <v>0</v>
      </c>
      <c r="I1191">
        <f>INDEX('Data-holidays'!A:B,MATCH(Overview!A1191,'Data-holidays'!A:A,0),2)</f>
        <v>0</v>
      </c>
    </row>
    <row r="1192" spans="1:9" x14ac:dyDescent="0.2">
      <c r="A1192" s="2">
        <v>44073</v>
      </c>
      <c r="B1192">
        <f>INDEX('Data-monthly'!A:B,MATCH(_xlfn.NUMBERVALUE(_xlfn.CONCAT(YEAR(A1192),IF(MONTH(A1192)&lt;10,_xlfn.CONCAT("0",MONTH(A1192)),MONTH(A1192)))),'Data-monthly'!A:A,0),2)</f>
        <v>1.333</v>
      </c>
      <c r="C1192">
        <f>INDEX('Data-monthly'!A:C,MATCH(_xlfn.NUMBERVALUE(_xlfn.CONCAT(YEAR(A1192),IF(MONTH(A1192)&lt;10,_xlfn.CONCAT("0",MONTH(A1192)),MONTH(A1192)))),'Data-monthly'!A:A,0),3)</f>
        <v>74.099999999999994</v>
      </c>
      <c r="D1192">
        <f>INDEX('Data-monthly'!A:D,MATCH(_xlfn.NUMBERVALUE(_xlfn.CONCAT(YEAR(A1192),IF(MONTH(A1192)&lt;10,_xlfn.CONCAT("0",MONTH(A1192)),MONTH(A1192)))),'Data-monthly'!A:A,0),4)</f>
        <v>8.4</v>
      </c>
      <c r="E1192">
        <f>INDEX('Data-monthly'!A:E,MATCH(_xlfn.NUMBERVALUE(_xlfn.CONCAT(YEAR(A1192),IF(MONTH(A1192)&lt;10,_xlfn.CONCAT("0",MONTH(A1192)),MONTH(A1192)))),'Data-monthly'!A:A,0),5)</f>
        <v>1.3100000000000001E-2</v>
      </c>
      <c r="F1192" s="4">
        <f>INDEX('Data-monthly'!A:F,MATCH(_xlfn.NUMBERVALUE(_xlfn.CONCAT(YEAR(A1192),IF(MONTH(A1192)&lt;10,_xlfn.CONCAT("0",MONTH(A1192)),MONTH(A1192)))),'Data-monthly'!A:A,0),6)</f>
        <v>14352.8</v>
      </c>
      <c r="G1192">
        <f>_xlfn.IFNA(INDEX('Data-covid'!A:B,MATCH(Overview!A1192,'Data-covid'!A:A,0),2),0)</f>
        <v>34159</v>
      </c>
      <c r="H1192">
        <f>INDEX('Data-weather-dates'!D:F,MATCH(Overview!A1192,'Data-weather-dates'!D:D,0),3)</f>
        <v>0</v>
      </c>
      <c r="I1192">
        <f>INDEX('Data-holidays'!A:B,MATCH(Overview!A1192,'Data-holidays'!A:A,0),2)</f>
        <v>0</v>
      </c>
    </row>
    <row r="1193" spans="1:9" x14ac:dyDescent="0.2">
      <c r="A1193" s="2">
        <v>44074</v>
      </c>
      <c r="B1193">
        <f>INDEX('Data-monthly'!A:B,MATCH(_xlfn.NUMBERVALUE(_xlfn.CONCAT(YEAR(A1193),IF(MONTH(A1193)&lt;10,_xlfn.CONCAT("0",MONTH(A1193)),MONTH(A1193)))),'Data-monthly'!A:A,0),2)</f>
        <v>1.333</v>
      </c>
      <c r="C1193">
        <f>INDEX('Data-monthly'!A:C,MATCH(_xlfn.NUMBERVALUE(_xlfn.CONCAT(YEAR(A1193),IF(MONTH(A1193)&lt;10,_xlfn.CONCAT("0",MONTH(A1193)),MONTH(A1193)))),'Data-monthly'!A:A,0),3)</f>
        <v>74.099999999999994</v>
      </c>
      <c r="D1193">
        <f>INDEX('Data-monthly'!A:D,MATCH(_xlfn.NUMBERVALUE(_xlfn.CONCAT(YEAR(A1193),IF(MONTH(A1193)&lt;10,_xlfn.CONCAT("0",MONTH(A1193)),MONTH(A1193)))),'Data-monthly'!A:A,0),4)</f>
        <v>8.4</v>
      </c>
      <c r="E1193">
        <f>INDEX('Data-monthly'!A:E,MATCH(_xlfn.NUMBERVALUE(_xlfn.CONCAT(YEAR(A1193),IF(MONTH(A1193)&lt;10,_xlfn.CONCAT("0",MONTH(A1193)),MONTH(A1193)))),'Data-monthly'!A:A,0),5)</f>
        <v>1.3100000000000001E-2</v>
      </c>
      <c r="F1193" s="4">
        <f>INDEX('Data-monthly'!A:F,MATCH(_xlfn.NUMBERVALUE(_xlfn.CONCAT(YEAR(A1193),IF(MONTH(A1193)&lt;10,_xlfn.CONCAT("0",MONTH(A1193)),MONTH(A1193)))),'Data-monthly'!A:A,0),6)</f>
        <v>14352.8</v>
      </c>
      <c r="G1193">
        <f>_xlfn.IFNA(INDEX('Data-covid'!A:B,MATCH(Overview!A1193,'Data-covid'!A:A,0),2),0)</f>
        <v>33529</v>
      </c>
      <c r="H1193">
        <f>INDEX('Data-weather-dates'!D:F,MATCH(Overview!A1193,'Data-weather-dates'!D:D,0),3)</f>
        <v>0</v>
      </c>
      <c r="I1193">
        <f>INDEX('Data-holidays'!A:B,MATCH(Overview!A1193,'Data-holidays'!A:A,0),2)</f>
        <v>0</v>
      </c>
    </row>
    <row r="1194" spans="1:9" x14ac:dyDescent="0.2">
      <c r="A1194" s="2">
        <v>44075</v>
      </c>
      <c r="B1194">
        <f>INDEX('Data-monthly'!A:B,MATCH(_xlfn.NUMBERVALUE(_xlfn.CONCAT(YEAR(A1194),IF(MONTH(A1194)&lt;10,_xlfn.CONCAT("0",MONTH(A1194)),MONTH(A1194)))),'Data-monthly'!A:A,0),2)</f>
        <v>0.59919999999999995</v>
      </c>
      <c r="C1194">
        <f>INDEX('Data-monthly'!A:C,MATCH(_xlfn.NUMBERVALUE(_xlfn.CONCAT(YEAR(A1194),IF(MONTH(A1194)&lt;10,_xlfn.CONCAT("0",MONTH(A1194)),MONTH(A1194)))),'Data-monthly'!A:A,0),3)</f>
        <v>80.400000000000006</v>
      </c>
      <c r="D1194">
        <f>INDEX('Data-monthly'!A:D,MATCH(_xlfn.NUMBERVALUE(_xlfn.CONCAT(YEAR(A1194),IF(MONTH(A1194)&lt;10,_xlfn.CONCAT("0",MONTH(A1194)),MONTH(A1194)))),'Data-monthly'!A:A,0),4)</f>
        <v>7.9</v>
      </c>
      <c r="E1194">
        <f>INDEX('Data-monthly'!A:E,MATCH(_xlfn.NUMBERVALUE(_xlfn.CONCAT(YEAR(A1194),IF(MONTH(A1194)&lt;10,_xlfn.CONCAT("0",MONTH(A1194)),MONTH(A1194)))),'Data-monthly'!A:A,0),5)</f>
        <v>1.37E-2</v>
      </c>
      <c r="F1194" s="4">
        <f>INDEX('Data-monthly'!A:F,MATCH(_xlfn.NUMBERVALUE(_xlfn.CONCAT(YEAR(A1194),IF(MONTH(A1194)&lt;10,_xlfn.CONCAT("0",MONTH(A1194)),MONTH(A1194)))),'Data-monthly'!A:A,0),6)</f>
        <v>14583.3</v>
      </c>
      <c r="G1194">
        <f>_xlfn.IFNA(INDEX('Data-covid'!A:B,MATCH(Overview!A1194,'Data-covid'!A:A,0),2),0)</f>
        <v>41966</v>
      </c>
      <c r="H1194">
        <f>INDEX('Data-weather-dates'!D:F,MATCH(Overview!A1194,'Data-weather-dates'!D:D,0),3)</f>
        <v>0</v>
      </c>
      <c r="I1194">
        <f>INDEX('Data-holidays'!A:B,MATCH(Overview!A1194,'Data-holidays'!A:A,0),2)</f>
        <v>0</v>
      </c>
    </row>
    <row r="1195" spans="1:9" x14ac:dyDescent="0.2">
      <c r="A1195" s="2">
        <v>44076</v>
      </c>
      <c r="B1195">
        <f>INDEX('Data-monthly'!A:B,MATCH(_xlfn.NUMBERVALUE(_xlfn.CONCAT(YEAR(A1195),IF(MONTH(A1195)&lt;10,_xlfn.CONCAT("0",MONTH(A1195)),MONTH(A1195)))),'Data-monthly'!A:A,0),2)</f>
        <v>0.59919999999999995</v>
      </c>
      <c r="C1195">
        <f>INDEX('Data-monthly'!A:C,MATCH(_xlfn.NUMBERVALUE(_xlfn.CONCAT(YEAR(A1195),IF(MONTH(A1195)&lt;10,_xlfn.CONCAT("0",MONTH(A1195)),MONTH(A1195)))),'Data-monthly'!A:A,0),3)</f>
        <v>80.400000000000006</v>
      </c>
      <c r="D1195">
        <f>INDEX('Data-monthly'!A:D,MATCH(_xlfn.NUMBERVALUE(_xlfn.CONCAT(YEAR(A1195),IF(MONTH(A1195)&lt;10,_xlfn.CONCAT("0",MONTH(A1195)),MONTH(A1195)))),'Data-monthly'!A:A,0),4)</f>
        <v>7.9</v>
      </c>
      <c r="E1195">
        <f>INDEX('Data-monthly'!A:E,MATCH(_xlfn.NUMBERVALUE(_xlfn.CONCAT(YEAR(A1195),IF(MONTH(A1195)&lt;10,_xlfn.CONCAT("0",MONTH(A1195)),MONTH(A1195)))),'Data-monthly'!A:A,0),5)</f>
        <v>1.37E-2</v>
      </c>
      <c r="F1195" s="4">
        <f>INDEX('Data-monthly'!A:F,MATCH(_xlfn.NUMBERVALUE(_xlfn.CONCAT(YEAR(A1195),IF(MONTH(A1195)&lt;10,_xlfn.CONCAT("0",MONTH(A1195)),MONTH(A1195)))),'Data-monthly'!A:A,0),6)</f>
        <v>14583.3</v>
      </c>
      <c r="G1195">
        <f>_xlfn.IFNA(INDEX('Data-covid'!A:B,MATCH(Overview!A1195,'Data-covid'!A:A,0),2),0)</f>
        <v>40106</v>
      </c>
      <c r="H1195">
        <f>INDEX('Data-weather-dates'!D:F,MATCH(Overview!A1195,'Data-weather-dates'!D:D,0),3)</f>
        <v>0</v>
      </c>
      <c r="I1195">
        <f>INDEX('Data-holidays'!A:B,MATCH(Overview!A1195,'Data-holidays'!A:A,0),2)</f>
        <v>0</v>
      </c>
    </row>
    <row r="1196" spans="1:9" x14ac:dyDescent="0.2">
      <c r="A1196" s="2">
        <v>44077</v>
      </c>
      <c r="B1196">
        <f>INDEX('Data-monthly'!A:B,MATCH(_xlfn.NUMBERVALUE(_xlfn.CONCAT(YEAR(A1196),IF(MONTH(A1196)&lt;10,_xlfn.CONCAT("0",MONTH(A1196)),MONTH(A1196)))),'Data-monthly'!A:A,0),2)</f>
        <v>0.59919999999999995</v>
      </c>
      <c r="C1196">
        <f>INDEX('Data-monthly'!A:C,MATCH(_xlfn.NUMBERVALUE(_xlfn.CONCAT(YEAR(A1196),IF(MONTH(A1196)&lt;10,_xlfn.CONCAT("0",MONTH(A1196)),MONTH(A1196)))),'Data-monthly'!A:A,0),3)</f>
        <v>80.400000000000006</v>
      </c>
      <c r="D1196">
        <f>INDEX('Data-monthly'!A:D,MATCH(_xlfn.NUMBERVALUE(_xlfn.CONCAT(YEAR(A1196),IF(MONTH(A1196)&lt;10,_xlfn.CONCAT("0",MONTH(A1196)),MONTH(A1196)))),'Data-monthly'!A:A,0),4)</f>
        <v>7.9</v>
      </c>
      <c r="E1196">
        <f>INDEX('Data-monthly'!A:E,MATCH(_xlfn.NUMBERVALUE(_xlfn.CONCAT(YEAR(A1196),IF(MONTH(A1196)&lt;10,_xlfn.CONCAT("0",MONTH(A1196)),MONTH(A1196)))),'Data-monthly'!A:A,0),5)</f>
        <v>1.37E-2</v>
      </c>
      <c r="F1196" s="4">
        <f>INDEX('Data-monthly'!A:F,MATCH(_xlfn.NUMBERVALUE(_xlfn.CONCAT(YEAR(A1196),IF(MONTH(A1196)&lt;10,_xlfn.CONCAT("0",MONTH(A1196)),MONTH(A1196)))),'Data-monthly'!A:A,0),6)</f>
        <v>14583.3</v>
      </c>
      <c r="G1196">
        <f>_xlfn.IFNA(INDEX('Data-covid'!A:B,MATCH(Overview!A1196,'Data-covid'!A:A,0),2),0)</f>
        <v>45195</v>
      </c>
      <c r="H1196">
        <f>INDEX('Data-weather-dates'!D:F,MATCH(Overview!A1196,'Data-weather-dates'!D:D,0),3)</f>
        <v>0</v>
      </c>
      <c r="I1196">
        <f>INDEX('Data-holidays'!A:B,MATCH(Overview!A1196,'Data-holidays'!A:A,0),2)</f>
        <v>0</v>
      </c>
    </row>
    <row r="1197" spans="1:9" x14ac:dyDescent="0.2">
      <c r="A1197" s="2">
        <v>44078</v>
      </c>
      <c r="B1197">
        <f>INDEX('Data-monthly'!A:B,MATCH(_xlfn.NUMBERVALUE(_xlfn.CONCAT(YEAR(A1197),IF(MONTH(A1197)&lt;10,_xlfn.CONCAT("0",MONTH(A1197)),MONTH(A1197)))),'Data-monthly'!A:A,0),2)</f>
        <v>0.59919999999999995</v>
      </c>
      <c r="C1197">
        <f>INDEX('Data-monthly'!A:C,MATCH(_xlfn.NUMBERVALUE(_xlfn.CONCAT(YEAR(A1197),IF(MONTH(A1197)&lt;10,_xlfn.CONCAT("0",MONTH(A1197)),MONTH(A1197)))),'Data-monthly'!A:A,0),3)</f>
        <v>80.400000000000006</v>
      </c>
      <c r="D1197">
        <f>INDEX('Data-monthly'!A:D,MATCH(_xlfn.NUMBERVALUE(_xlfn.CONCAT(YEAR(A1197),IF(MONTH(A1197)&lt;10,_xlfn.CONCAT("0",MONTH(A1197)),MONTH(A1197)))),'Data-monthly'!A:A,0),4)</f>
        <v>7.9</v>
      </c>
      <c r="E1197">
        <f>INDEX('Data-monthly'!A:E,MATCH(_xlfn.NUMBERVALUE(_xlfn.CONCAT(YEAR(A1197),IF(MONTH(A1197)&lt;10,_xlfn.CONCAT("0",MONTH(A1197)),MONTH(A1197)))),'Data-monthly'!A:A,0),5)</f>
        <v>1.37E-2</v>
      </c>
      <c r="F1197" s="4">
        <f>INDEX('Data-monthly'!A:F,MATCH(_xlfn.NUMBERVALUE(_xlfn.CONCAT(YEAR(A1197),IF(MONTH(A1197)&lt;10,_xlfn.CONCAT("0",MONTH(A1197)),MONTH(A1197)))),'Data-monthly'!A:A,0),6)</f>
        <v>14583.3</v>
      </c>
      <c r="G1197">
        <f>_xlfn.IFNA(INDEX('Data-covid'!A:B,MATCH(Overview!A1197,'Data-covid'!A:A,0),2),0)</f>
        <v>48652</v>
      </c>
      <c r="H1197">
        <f>INDEX('Data-weather-dates'!D:F,MATCH(Overview!A1197,'Data-weather-dates'!D:D,0),3)</f>
        <v>0</v>
      </c>
      <c r="I1197">
        <f>INDEX('Data-holidays'!A:B,MATCH(Overview!A1197,'Data-holidays'!A:A,0),2)</f>
        <v>0</v>
      </c>
    </row>
    <row r="1198" spans="1:9" x14ac:dyDescent="0.2">
      <c r="A1198" s="2">
        <v>44079</v>
      </c>
      <c r="B1198">
        <f>INDEX('Data-monthly'!A:B,MATCH(_xlfn.NUMBERVALUE(_xlfn.CONCAT(YEAR(A1198),IF(MONTH(A1198)&lt;10,_xlfn.CONCAT("0",MONTH(A1198)),MONTH(A1198)))),'Data-monthly'!A:A,0),2)</f>
        <v>0.59919999999999995</v>
      </c>
      <c r="C1198">
        <f>INDEX('Data-monthly'!A:C,MATCH(_xlfn.NUMBERVALUE(_xlfn.CONCAT(YEAR(A1198),IF(MONTH(A1198)&lt;10,_xlfn.CONCAT("0",MONTH(A1198)),MONTH(A1198)))),'Data-monthly'!A:A,0),3)</f>
        <v>80.400000000000006</v>
      </c>
      <c r="D1198">
        <f>INDEX('Data-monthly'!A:D,MATCH(_xlfn.NUMBERVALUE(_xlfn.CONCAT(YEAR(A1198),IF(MONTH(A1198)&lt;10,_xlfn.CONCAT("0",MONTH(A1198)),MONTH(A1198)))),'Data-monthly'!A:A,0),4)</f>
        <v>7.9</v>
      </c>
      <c r="E1198">
        <f>INDEX('Data-monthly'!A:E,MATCH(_xlfn.NUMBERVALUE(_xlfn.CONCAT(YEAR(A1198),IF(MONTH(A1198)&lt;10,_xlfn.CONCAT("0",MONTH(A1198)),MONTH(A1198)))),'Data-monthly'!A:A,0),5)</f>
        <v>1.37E-2</v>
      </c>
      <c r="F1198" s="4">
        <f>INDEX('Data-monthly'!A:F,MATCH(_xlfn.NUMBERVALUE(_xlfn.CONCAT(YEAR(A1198),IF(MONTH(A1198)&lt;10,_xlfn.CONCAT("0",MONTH(A1198)),MONTH(A1198)))),'Data-monthly'!A:A,0),6)</f>
        <v>14583.3</v>
      </c>
      <c r="G1198">
        <f>_xlfn.IFNA(INDEX('Data-covid'!A:B,MATCH(Overview!A1198,'Data-covid'!A:A,0),2),0)</f>
        <v>43209</v>
      </c>
      <c r="H1198">
        <f>INDEX('Data-weather-dates'!D:F,MATCH(Overview!A1198,'Data-weather-dates'!D:D,0),3)</f>
        <v>0</v>
      </c>
      <c r="I1198">
        <f>INDEX('Data-holidays'!A:B,MATCH(Overview!A1198,'Data-holidays'!A:A,0),2)</f>
        <v>0</v>
      </c>
    </row>
    <row r="1199" spans="1:9" x14ac:dyDescent="0.2">
      <c r="A1199" s="2">
        <v>44080</v>
      </c>
      <c r="B1199">
        <f>INDEX('Data-monthly'!A:B,MATCH(_xlfn.NUMBERVALUE(_xlfn.CONCAT(YEAR(A1199),IF(MONTH(A1199)&lt;10,_xlfn.CONCAT("0",MONTH(A1199)),MONTH(A1199)))),'Data-monthly'!A:A,0),2)</f>
        <v>0.59919999999999995</v>
      </c>
      <c r="C1199">
        <f>INDEX('Data-monthly'!A:C,MATCH(_xlfn.NUMBERVALUE(_xlfn.CONCAT(YEAR(A1199),IF(MONTH(A1199)&lt;10,_xlfn.CONCAT("0",MONTH(A1199)),MONTH(A1199)))),'Data-monthly'!A:A,0),3)</f>
        <v>80.400000000000006</v>
      </c>
      <c r="D1199">
        <f>INDEX('Data-monthly'!A:D,MATCH(_xlfn.NUMBERVALUE(_xlfn.CONCAT(YEAR(A1199),IF(MONTH(A1199)&lt;10,_xlfn.CONCAT("0",MONTH(A1199)),MONTH(A1199)))),'Data-monthly'!A:A,0),4)</f>
        <v>7.9</v>
      </c>
      <c r="E1199">
        <f>INDEX('Data-monthly'!A:E,MATCH(_xlfn.NUMBERVALUE(_xlfn.CONCAT(YEAR(A1199),IF(MONTH(A1199)&lt;10,_xlfn.CONCAT("0",MONTH(A1199)),MONTH(A1199)))),'Data-monthly'!A:A,0),5)</f>
        <v>1.37E-2</v>
      </c>
      <c r="F1199" s="4">
        <f>INDEX('Data-monthly'!A:F,MATCH(_xlfn.NUMBERVALUE(_xlfn.CONCAT(YEAR(A1199),IF(MONTH(A1199)&lt;10,_xlfn.CONCAT("0",MONTH(A1199)),MONTH(A1199)))),'Data-monthly'!A:A,0),6)</f>
        <v>14583.3</v>
      </c>
      <c r="G1199">
        <f>_xlfn.IFNA(INDEX('Data-covid'!A:B,MATCH(Overview!A1199,'Data-covid'!A:A,0),2),0)</f>
        <v>29068</v>
      </c>
      <c r="H1199">
        <f>INDEX('Data-weather-dates'!D:F,MATCH(Overview!A1199,'Data-weather-dates'!D:D,0),3)</f>
        <v>0</v>
      </c>
      <c r="I1199">
        <f>INDEX('Data-holidays'!A:B,MATCH(Overview!A1199,'Data-holidays'!A:A,0),2)</f>
        <v>0</v>
      </c>
    </row>
    <row r="1200" spans="1:9" x14ac:dyDescent="0.2">
      <c r="A1200" s="2">
        <v>44081</v>
      </c>
      <c r="B1200">
        <f>INDEX('Data-monthly'!A:B,MATCH(_xlfn.NUMBERVALUE(_xlfn.CONCAT(YEAR(A1200),IF(MONTH(A1200)&lt;10,_xlfn.CONCAT("0",MONTH(A1200)),MONTH(A1200)))),'Data-monthly'!A:A,0),2)</f>
        <v>0.59919999999999995</v>
      </c>
      <c r="C1200">
        <f>INDEX('Data-monthly'!A:C,MATCH(_xlfn.NUMBERVALUE(_xlfn.CONCAT(YEAR(A1200),IF(MONTH(A1200)&lt;10,_xlfn.CONCAT("0",MONTH(A1200)),MONTH(A1200)))),'Data-monthly'!A:A,0),3)</f>
        <v>80.400000000000006</v>
      </c>
      <c r="D1200">
        <f>INDEX('Data-monthly'!A:D,MATCH(_xlfn.NUMBERVALUE(_xlfn.CONCAT(YEAR(A1200),IF(MONTH(A1200)&lt;10,_xlfn.CONCAT("0",MONTH(A1200)),MONTH(A1200)))),'Data-monthly'!A:A,0),4)</f>
        <v>7.9</v>
      </c>
      <c r="E1200">
        <f>INDEX('Data-monthly'!A:E,MATCH(_xlfn.NUMBERVALUE(_xlfn.CONCAT(YEAR(A1200),IF(MONTH(A1200)&lt;10,_xlfn.CONCAT("0",MONTH(A1200)),MONTH(A1200)))),'Data-monthly'!A:A,0),5)</f>
        <v>1.37E-2</v>
      </c>
      <c r="F1200" s="4">
        <f>INDEX('Data-monthly'!A:F,MATCH(_xlfn.NUMBERVALUE(_xlfn.CONCAT(YEAR(A1200),IF(MONTH(A1200)&lt;10,_xlfn.CONCAT("0",MONTH(A1200)),MONTH(A1200)))),'Data-monthly'!A:A,0),6)</f>
        <v>14583.3</v>
      </c>
      <c r="G1200">
        <f>_xlfn.IFNA(INDEX('Data-covid'!A:B,MATCH(Overview!A1200,'Data-covid'!A:A,0),2),0)</f>
        <v>24702</v>
      </c>
      <c r="H1200">
        <f>INDEX('Data-weather-dates'!D:F,MATCH(Overview!A1200,'Data-weather-dates'!D:D,0),3)</f>
        <v>0</v>
      </c>
      <c r="I1200">
        <f>INDEX('Data-holidays'!A:B,MATCH(Overview!A1200,'Data-holidays'!A:A,0),2)</f>
        <v>0</v>
      </c>
    </row>
    <row r="1201" spans="1:9" x14ac:dyDescent="0.2">
      <c r="A1201" s="2">
        <v>44082</v>
      </c>
      <c r="B1201">
        <f>INDEX('Data-monthly'!A:B,MATCH(_xlfn.NUMBERVALUE(_xlfn.CONCAT(YEAR(A1201),IF(MONTH(A1201)&lt;10,_xlfn.CONCAT("0",MONTH(A1201)),MONTH(A1201)))),'Data-monthly'!A:A,0),2)</f>
        <v>0.59919999999999995</v>
      </c>
      <c r="C1201">
        <f>INDEX('Data-monthly'!A:C,MATCH(_xlfn.NUMBERVALUE(_xlfn.CONCAT(YEAR(A1201),IF(MONTH(A1201)&lt;10,_xlfn.CONCAT("0",MONTH(A1201)),MONTH(A1201)))),'Data-monthly'!A:A,0),3)</f>
        <v>80.400000000000006</v>
      </c>
      <c r="D1201">
        <f>INDEX('Data-monthly'!A:D,MATCH(_xlfn.NUMBERVALUE(_xlfn.CONCAT(YEAR(A1201),IF(MONTH(A1201)&lt;10,_xlfn.CONCAT("0",MONTH(A1201)),MONTH(A1201)))),'Data-monthly'!A:A,0),4)</f>
        <v>7.9</v>
      </c>
      <c r="E1201">
        <f>INDEX('Data-monthly'!A:E,MATCH(_xlfn.NUMBERVALUE(_xlfn.CONCAT(YEAR(A1201),IF(MONTH(A1201)&lt;10,_xlfn.CONCAT("0",MONTH(A1201)),MONTH(A1201)))),'Data-monthly'!A:A,0),5)</f>
        <v>1.37E-2</v>
      </c>
      <c r="F1201" s="4">
        <f>INDEX('Data-monthly'!A:F,MATCH(_xlfn.NUMBERVALUE(_xlfn.CONCAT(YEAR(A1201),IF(MONTH(A1201)&lt;10,_xlfn.CONCAT("0",MONTH(A1201)),MONTH(A1201)))),'Data-monthly'!A:A,0),6)</f>
        <v>14583.3</v>
      </c>
      <c r="G1201">
        <f>_xlfn.IFNA(INDEX('Data-covid'!A:B,MATCH(Overview!A1201,'Data-covid'!A:A,0),2),0)</f>
        <v>27095</v>
      </c>
      <c r="H1201">
        <f>INDEX('Data-weather-dates'!D:F,MATCH(Overview!A1201,'Data-weather-dates'!D:D,0),3)</f>
        <v>0</v>
      </c>
      <c r="I1201">
        <f>INDEX('Data-holidays'!A:B,MATCH(Overview!A1201,'Data-holidays'!A:A,0),2)</f>
        <v>0</v>
      </c>
    </row>
    <row r="1202" spans="1:9" x14ac:dyDescent="0.2">
      <c r="A1202" s="2">
        <v>44083</v>
      </c>
      <c r="B1202">
        <f>INDEX('Data-monthly'!A:B,MATCH(_xlfn.NUMBERVALUE(_xlfn.CONCAT(YEAR(A1202),IF(MONTH(A1202)&lt;10,_xlfn.CONCAT("0",MONTH(A1202)),MONTH(A1202)))),'Data-monthly'!A:A,0),2)</f>
        <v>0.59919999999999995</v>
      </c>
      <c r="C1202">
        <f>INDEX('Data-monthly'!A:C,MATCH(_xlfn.NUMBERVALUE(_xlfn.CONCAT(YEAR(A1202),IF(MONTH(A1202)&lt;10,_xlfn.CONCAT("0",MONTH(A1202)),MONTH(A1202)))),'Data-monthly'!A:A,0),3)</f>
        <v>80.400000000000006</v>
      </c>
      <c r="D1202">
        <f>INDEX('Data-monthly'!A:D,MATCH(_xlfn.NUMBERVALUE(_xlfn.CONCAT(YEAR(A1202),IF(MONTH(A1202)&lt;10,_xlfn.CONCAT("0",MONTH(A1202)),MONTH(A1202)))),'Data-monthly'!A:A,0),4)</f>
        <v>7.9</v>
      </c>
      <c r="E1202">
        <f>INDEX('Data-monthly'!A:E,MATCH(_xlfn.NUMBERVALUE(_xlfn.CONCAT(YEAR(A1202),IF(MONTH(A1202)&lt;10,_xlfn.CONCAT("0",MONTH(A1202)),MONTH(A1202)))),'Data-monthly'!A:A,0),5)</f>
        <v>1.37E-2</v>
      </c>
      <c r="F1202" s="4">
        <f>INDEX('Data-monthly'!A:F,MATCH(_xlfn.NUMBERVALUE(_xlfn.CONCAT(YEAR(A1202),IF(MONTH(A1202)&lt;10,_xlfn.CONCAT("0",MONTH(A1202)),MONTH(A1202)))),'Data-monthly'!A:A,0),6)</f>
        <v>14583.3</v>
      </c>
      <c r="G1202">
        <f>_xlfn.IFNA(INDEX('Data-covid'!A:B,MATCH(Overview!A1202,'Data-covid'!A:A,0),2),0)</f>
        <v>33834</v>
      </c>
      <c r="H1202">
        <f>INDEX('Data-weather-dates'!D:F,MATCH(Overview!A1202,'Data-weather-dates'!D:D,0),3)</f>
        <v>0</v>
      </c>
      <c r="I1202">
        <f>INDEX('Data-holidays'!A:B,MATCH(Overview!A1202,'Data-holidays'!A:A,0),2)</f>
        <v>0</v>
      </c>
    </row>
    <row r="1203" spans="1:9" x14ac:dyDescent="0.2">
      <c r="A1203" s="2">
        <v>44084</v>
      </c>
      <c r="B1203">
        <f>INDEX('Data-monthly'!A:B,MATCH(_xlfn.NUMBERVALUE(_xlfn.CONCAT(YEAR(A1203),IF(MONTH(A1203)&lt;10,_xlfn.CONCAT("0",MONTH(A1203)),MONTH(A1203)))),'Data-monthly'!A:A,0),2)</f>
        <v>0.59919999999999995</v>
      </c>
      <c r="C1203">
        <f>INDEX('Data-monthly'!A:C,MATCH(_xlfn.NUMBERVALUE(_xlfn.CONCAT(YEAR(A1203),IF(MONTH(A1203)&lt;10,_xlfn.CONCAT("0",MONTH(A1203)),MONTH(A1203)))),'Data-monthly'!A:A,0),3)</f>
        <v>80.400000000000006</v>
      </c>
      <c r="D1203">
        <f>INDEX('Data-monthly'!A:D,MATCH(_xlfn.NUMBERVALUE(_xlfn.CONCAT(YEAR(A1203),IF(MONTH(A1203)&lt;10,_xlfn.CONCAT("0",MONTH(A1203)),MONTH(A1203)))),'Data-monthly'!A:A,0),4)</f>
        <v>7.9</v>
      </c>
      <c r="E1203">
        <f>INDEX('Data-monthly'!A:E,MATCH(_xlfn.NUMBERVALUE(_xlfn.CONCAT(YEAR(A1203),IF(MONTH(A1203)&lt;10,_xlfn.CONCAT("0",MONTH(A1203)),MONTH(A1203)))),'Data-monthly'!A:A,0),5)</f>
        <v>1.37E-2</v>
      </c>
      <c r="F1203" s="4">
        <f>INDEX('Data-monthly'!A:F,MATCH(_xlfn.NUMBERVALUE(_xlfn.CONCAT(YEAR(A1203),IF(MONTH(A1203)&lt;10,_xlfn.CONCAT("0",MONTH(A1203)),MONTH(A1203)))),'Data-monthly'!A:A,0),6)</f>
        <v>14583.3</v>
      </c>
      <c r="G1203">
        <f>_xlfn.IFNA(INDEX('Data-covid'!A:B,MATCH(Overview!A1203,'Data-covid'!A:A,0),2),0)</f>
        <v>39629</v>
      </c>
      <c r="H1203">
        <f>INDEX('Data-weather-dates'!D:F,MATCH(Overview!A1203,'Data-weather-dates'!D:D,0),3)</f>
        <v>0</v>
      </c>
      <c r="I1203">
        <f>INDEX('Data-holidays'!A:B,MATCH(Overview!A1203,'Data-holidays'!A:A,0),2)</f>
        <v>0</v>
      </c>
    </row>
    <row r="1204" spans="1:9" x14ac:dyDescent="0.2">
      <c r="A1204" s="2">
        <v>44085</v>
      </c>
      <c r="B1204">
        <f>INDEX('Data-monthly'!A:B,MATCH(_xlfn.NUMBERVALUE(_xlfn.CONCAT(YEAR(A1204),IF(MONTH(A1204)&lt;10,_xlfn.CONCAT("0",MONTH(A1204)),MONTH(A1204)))),'Data-monthly'!A:A,0),2)</f>
        <v>0.59919999999999995</v>
      </c>
      <c r="C1204">
        <f>INDEX('Data-monthly'!A:C,MATCH(_xlfn.NUMBERVALUE(_xlfn.CONCAT(YEAR(A1204),IF(MONTH(A1204)&lt;10,_xlfn.CONCAT("0",MONTH(A1204)),MONTH(A1204)))),'Data-monthly'!A:A,0),3)</f>
        <v>80.400000000000006</v>
      </c>
      <c r="D1204">
        <f>INDEX('Data-monthly'!A:D,MATCH(_xlfn.NUMBERVALUE(_xlfn.CONCAT(YEAR(A1204),IF(MONTH(A1204)&lt;10,_xlfn.CONCAT("0",MONTH(A1204)),MONTH(A1204)))),'Data-monthly'!A:A,0),4)</f>
        <v>7.9</v>
      </c>
      <c r="E1204">
        <f>INDEX('Data-monthly'!A:E,MATCH(_xlfn.NUMBERVALUE(_xlfn.CONCAT(YEAR(A1204),IF(MONTH(A1204)&lt;10,_xlfn.CONCAT("0",MONTH(A1204)),MONTH(A1204)))),'Data-monthly'!A:A,0),5)</f>
        <v>1.37E-2</v>
      </c>
      <c r="F1204" s="4">
        <f>INDEX('Data-monthly'!A:F,MATCH(_xlfn.NUMBERVALUE(_xlfn.CONCAT(YEAR(A1204),IF(MONTH(A1204)&lt;10,_xlfn.CONCAT("0",MONTH(A1204)),MONTH(A1204)))),'Data-monthly'!A:A,0),6)</f>
        <v>14583.3</v>
      </c>
      <c r="G1204">
        <f>_xlfn.IFNA(INDEX('Data-covid'!A:B,MATCH(Overview!A1204,'Data-covid'!A:A,0),2),0)</f>
        <v>44820</v>
      </c>
      <c r="H1204">
        <f>INDEX('Data-weather-dates'!D:F,MATCH(Overview!A1204,'Data-weather-dates'!D:D,0),3)</f>
        <v>0</v>
      </c>
      <c r="I1204">
        <f>INDEX('Data-holidays'!A:B,MATCH(Overview!A1204,'Data-holidays'!A:A,0),2)</f>
        <v>0</v>
      </c>
    </row>
    <row r="1205" spans="1:9" x14ac:dyDescent="0.2">
      <c r="A1205" s="2">
        <v>44086</v>
      </c>
      <c r="B1205">
        <f>INDEX('Data-monthly'!A:B,MATCH(_xlfn.NUMBERVALUE(_xlfn.CONCAT(YEAR(A1205),IF(MONTH(A1205)&lt;10,_xlfn.CONCAT("0",MONTH(A1205)),MONTH(A1205)))),'Data-monthly'!A:A,0),2)</f>
        <v>0.59919999999999995</v>
      </c>
      <c r="C1205">
        <f>INDEX('Data-monthly'!A:C,MATCH(_xlfn.NUMBERVALUE(_xlfn.CONCAT(YEAR(A1205),IF(MONTH(A1205)&lt;10,_xlfn.CONCAT("0",MONTH(A1205)),MONTH(A1205)))),'Data-monthly'!A:A,0),3)</f>
        <v>80.400000000000006</v>
      </c>
      <c r="D1205">
        <f>INDEX('Data-monthly'!A:D,MATCH(_xlfn.NUMBERVALUE(_xlfn.CONCAT(YEAR(A1205),IF(MONTH(A1205)&lt;10,_xlfn.CONCAT("0",MONTH(A1205)),MONTH(A1205)))),'Data-monthly'!A:A,0),4)</f>
        <v>7.9</v>
      </c>
      <c r="E1205">
        <f>INDEX('Data-monthly'!A:E,MATCH(_xlfn.NUMBERVALUE(_xlfn.CONCAT(YEAR(A1205),IF(MONTH(A1205)&lt;10,_xlfn.CONCAT("0",MONTH(A1205)),MONTH(A1205)))),'Data-monthly'!A:A,0),5)</f>
        <v>1.37E-2</v>
      </c>
      <c r="F1205" s="4">
        <f>INDEX('Data-monthly'!A:F,MATCH(_xlfn.NUMBERVALUE(_xlfn.CONCAT(YEAR(A1205),IF(MONTH(A1205)&lt;10,_xlfn.CONCAT("0",MONTH(A1205)),MONTH(A1205)))),'Data-monthly'!A:A,0),6)</f>
        <v>14583.3</v>
      </c>
      <c r="G1205">
        <f>_xlfn.IFNA(INDEX('Data-covid'!A:B,MATCH(Overview!A1205,'Data-covid'!A:A,0),2),0)</f>
        <v>45579</v>
      </c>
      <c r="H1205">
        <f>INDEX('Data-weather-dates'!D:F,MATCH(Overview!A1205,'Data-weather-dates'!D:D,0),3)</f>
        <v>0</v>
      </c>
      <c r="I1205">
        <f>INDEX('Data-holidays'!A:B,MATCH(Overview!A1205,'Data-holidays'!A:A,0),2)</f>
        <v>0</v>
      </c>
    </row>
    <row r="1206" spans="1:9" x14ac:dyDescent="0.2">
      <c r="A1206" s="2">
        <v>44087</v>
      </c>
      <c r="B1206">
        <f>INDEX('Data-monthly'!A:B,MATCH(_xlfn.NUMBERVALUE(_xlfn.CONCAT(YEAR(A1206),IF(MONTH(A1206)&lt;10,_xlfn.CONCAT("0",MONTH(A1206)),MONTH(A1206)))),'Data-monthly'!A:A,0),2)</f>
        <v>0.59919999999999995</v>
      </c>
      <c r="C1206">
        <f>INDEX('Data-monthly'!A:C,MATCH(_xlfn.NUMBERVALUE(_xlfn.CONCAT(YEAR(A1206),IF(MONTH(A1206)&lt;10,_xlfn.CONCAT("0",MONTH(A1206)),MONTH(A1206)))),'Data-monthly'!A:A,0),3)</f>
        <v>80.400000000000006</v>
      </c>
      <c r="D1206">
        <f>INDEX('Data-monthly'!A:D,MATCH(_xlfn.NUMBERVALUE(_xlfn.CONCAT(YEAR(A1206),IF(MONTH(A1206)&lt;10,_xlfn.CONCAT("0",MONTH(A1206)),MONTH(A1206)))),'Data-monthly'!A:A,0),4)</f>
        <v>7.9</v>
      </c>
      <c r="E1206">
        <f>INDEX('Data-monthly'!A:E,MATCH(_xlfn.NUMBERVALUE(_xlfn.CONCAT(YEAR(A1206),IF(MONTH(A1206)&lt;10,_xlfn.CONCAT("0",MONTH(A1206)),MONTH(A1206)))),'Data-monthly'!A:A,0),5)</f>
        <v>1.37E-2</v>
      </c>
      <c r="F1206" s="4">
        <f>INDEX('Data-monthly'!A:F,MATCH(_xlfn.NUMBERVALUE(_xlfn.CONCAT(YEAR(A1206),IF(MONTH(A1206)&lt;10,_xlfn.CONCAT("0",MONTH(A1206)),MONTH(A1206)))),'Data-monthly'!A:A,0),6)</f>
        <v>14583.3</v>
      </c>
      <c r="G1206">
        <f>_xlfn.IFNA(INDEX('Data-covid'!A:B,MATCH(Overview!A1206,'Data-covid'!A:A,0),2),0)</f>
        <v>40297</v>
      </c>
      <c r="H1206">
        <f>INDEX('Data-weather-dates'!D:F,MATCH(Overview!A1206,'Data-weather-dates'!D:D,0),3)</f>
        <v>0</v>
      </c>
      <c r="I1206">
        <f>INDEX('Data-holidays'!A:B,MATCH(Overview!A1206,'Data-holidays'!A:A,0),2)</f>
        <v>0</v>
      </c>
    </row>
    <row r="1207" spans="1:9" x14ac:dyDescent="0.2">
      <c r="A1207" s="2">
        <v>44088</v>
      </c>
      <c r="B1207">
        <f>INDEX('Data-monthly'!A:B,MATCH(_xlfn.NUMBERVALUE(_xlfn.CONCAT(YEAR(A1207),IF(MONTH(A1207)&lt;10,_xlfn.CONCAT("0",MONTH(A1207)),MONTH(A1207)))),'Data-monthly'!A:A,0),2)</f>
        <v>0.59919999999999995</v>
      </c>
      <c r="C1207">
        <f>INDEX('Data-monthly'!A:C,MATCH(_xlfn.NUMBERVALUE(_xlfn.CONCAT(YEAR(A1207),IF(MONTH(A1207)&lt;10,_xlfn.CONCAT("0",MONTH(A1207)),MONTH(A1207)))),'Data-monthly'!A:A,0),3)</f>
        <v>80.400000000000006</v>
      </c>
      <c r="D1207">
        <f>INDEX('Data-monthly'!A:D,MATCH(_xlfn.NUMBERVALUE(_xlfn.CONCAT(YEAR(A1207),IF(MONTH(A1207)&lt;10,_xlfn.CONCAT("0",MONTH(A1207)),MONTH(A1207)))),'Data-monthly'!A:A,0),4)</f>
        <v>7.9</v>
      </c>
      <c r="E1207">
        <f>INDEX('Data-monthly'!A:E,MATCH(_xlfn.NUMBERVALUE(_xlfn.CONCAT(YEAR(A1207),IF(MONTH(A1207)&lt;10,_xlfn.CONCAT("0",MONTH(A1207)),MONTH(A1207)))),'Data-monthly'!A:A,0),5)</f>
        <v>1.37E-2</v>
      </c>
      <c r="F1207" s="4">
        <f>INDEX('Data-monthly'!A:F,MATCH(_xlfn.NUMBERVALUE(_xlfn.CONCAT(YEAR(A1207),IF(MONTH(A1207)&lt;10,_xlfn.CONCAT("0",MONTH(A1207)),MONTH(A1207)))),'Data-monthly'!A:A,0),6)</f>
        <v>14583.3</v>
      </c>
      <c r="G1207">
        <f>_xlfn.IFNA(INDEX('Data-covid'!A:B,MATCH(Overview!A1207,'Data-covid'!A:A,0),2),0)</f>
        <v>32913</v>
      </c>
      <c r="H1207">
        <f>INDEX('Data-weather-dates'!D:F,MATCH(Overview!A1207,'Data-weather-dates'!D:D,0),3)</f>
        <v>0</v>
      </c>
      <c r="I1207">
        <f>INDEX('Data-holidays'!A:B,MATCH(Overview!A1207,'Data-holidays'!A:A,0),2)</f>
        <v>0</v>
      </c>
    </row>
    <row r="1208" spans="1:9" x14ac:dyDescent="0.2">
      <c r="A1208" s="2">
        <v>44089</v>
      </c>
      <c r="B1208">
        <f>INDEX('Data-monthly'!A:B,MATCH(_xlfn.NUMBERVALUE(_xlfn.CONCAT(YEAR(A1208),IF(MONTH(A1208)&lt;10,_xlfn.CONCAT("0",MONTH(A1208)),MONTH(A1208)))),'Data-monthly'!A:A,0),2)</f>
        <v>0.59919999999999995</v>
      </c>
      <c r="C1208">
        <f>INDEX('Data-monthly'!A:C,MATCH(_xlfn.NUMBERVALUE(_xlfn.CONCAT(YEAR(A1208),IF(MONTH(A1208)&lt;10,_xlfn.CONCAT("0",MONTH(A1208)),MONTH(A1208)))),'Data-monthly'!A:A,0),3)</f>
        <v>80.400000000000006</v>
      </c>
      <c r="D1208">
        <f>INDEX('Data-monthly'!A:D,MATCH(_xlfn.NUMBERVALUE(_xlfn.CONCAT(YEAR(A1208),IF(MONTH(A1208)&lt;10,_xlfn.CONCAT("0",MONTH(A1208)),MONTH(A1208)))),'Data-monthly'!A:A,0),4)</f>
        <v>7.9</v>
      </c>
      <c r="E1208">
        <f>INDEX('Data-monthly'!A:E,MATCH(_xlfn.NUMBERVALUE(_xlfn.CONCAT(YEAR(A1208),IF(MONTH(A1208)&lt;10,_xlfn.CONCAT("0",MONTH(A1208)),MONTH(A1208)))),'Data-monthly'!A:A,0),5)</f>
        <v>1.37E-2</v>
      </c>
      <c r="F1208" s="4">
        <f>INDEX('Data-monthly'!A:F,MATCH(_xlfn.NUMBERVALUE(_xlfn.CONCAT(YEAR(A1208),IF(MONTH(A1208)&lt;10,_xlfn.CONCAT("0",MONTH(A1208)),MONTH(A1208)))),'Data-monthly'!A:A,0),6)</f>
        <v>14583.3</v>
      </c>
      <c r="G1208">
        <f>_xlfn.IFNA(INDEX('Data-covid'!A:B,MATCH(Overview!A1208,'Data-covid'!A:A,0),2),0)</f>
        <v>37418</v>
      </c>
      <c r="H1208">
        <f>INDEX('Data-weather-dates'!D:F,MATCH(Overview!A1208,'Data-weather-dates'!D:D,0),3)</f>
        <v>1</v>
      </c>
      <c r="I1208">
        <f>INDEX('Data-holidays'!A:B,MATCH(Overview!A1208,'Data-holidays'!A:A,0),2)</f>
        <v>0</v>
      </c>
    </row>
    <row r="1209" spans="1:9" x14ac:dyDescent="0.2">
      <c r="A1209" s="2">
        <v>44090</v>
      </c>
      <c r="B1209">
        <f>INDEX('Data-monthly'!A:B,MATCH(_xlfn.NUMBERVALUE(_xlfn.CONCAT(YEAR(A1209),IF(MONTH(A1209)&lt;10,_xlfn.CONCAT("0",MONTH(A1209)),MONTH(A1209)))),'Data-monthly'!A:A,0),2)</f>
        <v>0.59919999999999995</v>
      </c>
      <c r="C1209">
        <f>INDEX('Data-monthly'!A:C,MATCH(_xlfn.NUMBERVALUE(_xlfn.CONCAT(YEAR(A1209),IF(MONTH(A1209)&lt;10,_xlfn.CONCAT("0",MONTH(A1209)),MONTH(A1209)))),'Data-monthly'!A:A,0),3)</f>
        <v>80.400000000000006</v>
      </c>
      <c r="D1209">
        <f>INDEX('Data-monthly'!A:D,MATCH(_xlfn.NUMBERVALUE(_xlfn.CONCAT(YEAR(A1209),IF(MONTH(A1209)&lt;10,_xlfn.CONCAT("0",MONTH(A1209)),MONTH(A1209)))),'Data-monthly'!A:A,0),4)</f>
        <v>7.9</v>
      </c>
      <c r="E1209">
        <f>INDEX('Data-monthly'!A:E,MATCH(_xlfn.NUMBERVALUE(_xlfn.CONCAT(YEAR(A1209),IF(MONTH(A1209)&lt;10,_xlfn.CONCAT("0",MONTH(A1209)),MONTH(A1209)))),'Data-monthly'!A:A,0),5)</f>
        <v>1.37E-2</v>
      </c>
      <c r="F1209" s="4">
        <f>INDEX('Data-monthly'!A:F,MATCH(_xlfn.NUMBERVALUE(_xlfn.CONCAT(YEAR(A1209),IF(MONTH(A1209)&lt;10,_xlfn.CONCAT("0",MONTH(A1209)),MONTH(A1209)))),'Data-monthly'!A:A,0),6)</f>
        <v>14583.3</v>
      </c>
      <c r="G1209">
        <f>_xlfn.IFNA(INDEX('Data-covid'!A:B,MATCH(Overview!A1209,'Data-covid'!A:A,0),2),0)</f>
        <v>38353</v>
      </c>
      <c r="H1209">
        <f>INDEX('Data-weather-dates'!D:F,MATCH(Overview!A1209,'Data-weather-dates'!D:D,0),3)</f>
        <v>1</v>
      </c>
      <c r="I1209">
        <f>INDEX('Data-holidays'!A:B,MATCH(Overview!A1209,'Data-holidays'!A:A,0),2)</f>
        <v>0</v>
      </c>
    </row>
    <row r="1210" spans="1:9" x14ac:dyDescent="0.2">
      <c r="A1210" s="2">
        <v>44091</v>
      </c>
      <c r="B1210">
        <f>INDEX('Data-monthly'!A:B,MATCH(_xlfn.NUMBERVALUE(_xlfn.CONCAT(YEAR(A1210),IF(MONTH(A1210)&lt;10,_xlfn.CONCAT("0",MONTH(A1210)),MONTH(A1210)))),'Data-monthly'!A:A,0),2)</f>
        <v>0.59919999999999995</v>
      </c>
      <c r="C1210">
        <f>INDEX('Data-monthly'!A:C,MATCH(_xlfn.NUMBERVALUE(_xlfn.CONCAT(YEAR(A1210),IF(MONTH(A1210)&lt;10,_xlfn.CONCAT("0",MONTH(A1210)),MONTH(A1210)))),'Data-monthly'!A:A,0),3)</f>
        <v>80.400000000000006</v>
      </c>
      <c r="D1210">
        <f>INDEX('Data-monthly'!A:D,MATCH(_xlfn.NUMBERVALUE(_xlfn.CONCAT(YEAR(A1210),IF(MONTH(A1210)&lt;10,_xlfn.CONCAT("0",MONTH(A1210)),MONTH(A1210)))),'Data-monthly'!A:A,0),4)</f>
        <v>7.9</v>
      </c>
      <c r="E1210">
        <f>INDEX('Data-monthly'!A:E,MATCH(_xlfn.NUMBERVALUE(_xlfn.CONCAT(YEAR(A1210),IF(MONTH(A1210)&lt;10,_xlfn.CONCAT("0",MONTH(A1210)),MONTH(A1210)))),'Data-monthly'!A:A,0),5)</f>
        <v>1.37E-2</v>
      </c>
      <c r="F1210" s="4">
        <f>INDEX('Data-monthly'!A:F,MATCH(_xlfn.NUMBERVALUE(_xlfn.CONCAT(YEAR(A1210),IF(MONTH(A1210)&lt;10,_xlfn.CONCAT("0",MONTH(A1210)),MONTH(A1210)))),'Data-monthly'!A:A,0),6)</f>
        <v>14583.3</v>
      </c>
      <c r="G1210">
        <f>_xlfn.IFNA(INDEX('Data-covid'!A:B,MATCH(Overview!A1210,'Data-covid'!A:A,0),2),0)</f>
        <v>45440</v>
      </c>
      <c r="H1210">
        <f>INDEX('Data-weather-dates'!D:F,MATCH(Overview!A1210,'Data-weather-dates'!D:D,0),3)</f>
        <v>1</v>
      </c>
      <c r="I1210">
        <f>INDEX('Data-holidays'!A:B,MATCH(Overview!A1210,'Data-holidays'!A:A,0),2)</f>
        <v>0</v>
      </c>
    </row>
    <row r="1211" spans="1:9" x14ac:dyDescent="0.2">
      <c r="A1211" s="2">
        <v>44092</v>
      </c>
      <c r="B1211">
        <f>INDEX('Data-monthly'!A:B,MATCH(_xlfn.NUMBERVALUE(_xlfn.CONCAT(YEAR(A1211),IF(MONTH(A1211)&lt;10,_xlfn.CONCAT("0",MONTH(A1211)),MONTH(A1211)))),'Data-monthly'!A:A,0),2)</f>
        <v>0.59919999999999995</v>
      </c>
      <c r="C1211">
        <f>INDEX('Data-monthly'!A:C,MATCH(_xlfn.NUMBERVALUE(_xlfn.CONCAT(YEAR(A1211),IF(MONTH(A1211)&lt;10,_xlfn.CONCAT("0",MONTH(A1211)),MONTH(A1211)))),'Data-monthly'!A:A,0),3)</f>
        <v>80.400000000000006</v>
      </c>
      <c r="D1211">
        <f>INDEX('Data-monthly'!A:D,MATCH(_xlfn.NUMBERVALUE(_xlfn.CONCAT(YEAR(A1211),IF(MONTH(A1211)&lt;10,_xlfn.CONCAT("0",MONTH(A1211)),MONTH(A1211)))),'Data-monthly'!A:A,0),4)</f>
        <v>7.9</v>
      </c>
      <c r="E1211">
        <f>INDEX('Data-monthly'!A:E,MATCH(_xlfn.NUMBERVALUE(_xlfn.CONCAT(YEAR(A1211),IF(MONTH(A1211)&lt;10,_xlfn.CONCAT("0",MONTH(A1211)),MONTH(A1211)))),'Data-monthly'!A:A,0),5)</f>
        <v>1.37E-2</v>
      </c>
      <c r="F1211" s="4">
        <f>INDEX('Data-monthly'!A:F,MATCH(_xlfn.NUMBERVALUE(_xlfn.CONCAT(YEAR(A1211),IF(MONTH(A1211)&lt;10,_xlfn.CONCAT("0",MONTH(A1211)),MONTH(A1211)))),'Data-monthly'!A:A,0),6)</f>
        <v>14583.3</v>
      </c>
      <c r="G1211">
        <f>_xlfn.IFNA(INDEX('Data-covid'!A:B,MATCH(Overview!A1211,'Data-covid'!A:A,0),2),0)</f>
        <v>50206</v>
      </c>
      <c r="H1211">
        <f>INDEX('Data-weather-dates'!D:F,MATCH(Overview!A1211,'Data-weather-dates'!D:D,0),3)</f>
        <v>0</v>
      </c>
      <c r="I1211">
        <f>INDEX('Data-holidays'!A:B,MATCH(Overview!A1211,'Data-holidays'!A:A,0),2)</f>
        <v>0</v>
      </c>
    </row>
    <row r="1212" spans="1:9" x14ac:dyDescent="0.2">
      <c r="A1212" s="2">
        <v>44093</v>
      </c>
      <c r="B1212">
        <f>INDEX('Data-monthly'!A:B,MATCH(_xlfn.NUMBERVALUE(_xlfn.CONCAT(YEAR(A1212),IF(MONTH(A1212)&lt;10,_xlfn.CONCAT("0",MONTH(A1212)),MONTH(A1212)))),'Data-monthly'!A:A,0),2)</f>
        <v>0.59919999999999995</v>
      </c>
      <c r="C1212">
        <f>INDEX('Data-monthly'!A:C,MATCH(_xlfn.NUMBERVALUE(_xlfn.CONCAT(YEAR(A1212),IF(MONTH(A1212)&lt;10,_xlfn.CONCAT("0",MONTH(A1212)),MONTH(A1212)))),'Data-monthly'!A:A,0),3)</f>
        <v>80.400000000000006</v>
      </c>
      <c r="D1212">
        <f>INDEX('Data-monthly'!A:D,MATCH(_xlfn.NUMBERVALUE(_xlfn.CONCAT(YEAR(A1212),IF(MONTH(A1212)&lt;10,_xlfn.CONCAT("0",MONTH(A1212)),MONTH(A1212)))),'Data-monthly'!A:A,0),4)</f>
        <v>7.9</v>
      </c>
      <c r="E1212">
        <f>INDEX('Data-monthly'!A:E,MATCH(_xlfn.NUMBERVALUE(_xlfn.CONCAT(YEAR(A1212),IF(MONTH(A1212)&lt;10,_xlfn.CONCAT("0",MONTH(A1212)),MONTH(A1212)))),'Data-monthly'!A:A,0),5)</f>
        <v>1.37E-2</v>
      </c>
      <c r="F1212" s="4">
        <f>INDEX('Data-monthly'!A:F,MATCH(_xlfn.NUMBERVALUE(_xlfn.CONCAT(YEAR(A1212),IF(MONTH(A1212)&lt;10,_xlfn.CONCAT("0",MONTH(A1212)),MONTH(A1212)))),'Data-monthly'!A:A,0),6)</f>
        <v>14583.3</v>
      </c>
      <c r="G1212">
        <f>_xlfn.IFNA(INDEX('Data-covid'!A:B,MATCH(Overview!A1212,'Data-covid'!A:A,0),2),0)</f>
        <v>45618</v>
      </c>
      <c r="H1212">
        <f>INDEX('Data-weather-dates'!D:F,MATCH(Overview!A1212,'Data-weather-dates'!D:D,0),3)</f>
        <v>0</v>
      </c>
      <c r="I1212">
        <f>INDEX('Data-holidays'!A:B,MATCH(Overview!A1212,'Data-holidays'!A:A,0),2)</f>
        <v>0</v>
      </c>
    </row>
    <row r="1213" spans="1:9" x14ac:dyDescent="0.2">
      <c r="A1213" s="2">
        <v>44094</v>
      </c>
      <c r="B1213">
        <f>INDEX('Data-monthly'!A:B,MATCH(_xlfn.NUMBERVALUE(_xlfn.CONCAT(YEAR(A1213),IF(MONTH(A1213)&lt;10,_xlfn.CONCAT("0",MONTH(A1213)),MONTH(A1213)))),'Data-monthly'!A:A,0),2)</f>
        <v>0.59919999999999995</v>
      </c>
      <c r="C1213">
        <f>INDEX('Data-monthly'!A:C,MATCH(_xlfn.NUMBERVALUE(_xlfn.CONCAT(YEAR(A1213),IF(MONTH(A1213)&lt;10,_xlfn.CONCAT("0",MONTH(A1213)),MONTH(A1213)))),'Data-monthly'!A:A,0),3)</f>
        <v>80.400000000000006</v>
      </c>
      <c r="D1213">
        <f>INDEX('Data-monthly'!A:D,MATCH(_xlfn.NUMBERVALUE(_xlfn.CONCAT(YEAR(A1213),IF(MONTH(A1213)&lt;10,_xlfn.CONCAT("0",MONTH(A1213)),MONTH(A1213)))),'Data-monthly'!A:A,0),4)</f>
        <v>7.9</v>
      </c>
      <c r="E1213">
        <f>INDEX('Data-monthly'!A:E,MATCH(_xlfn.NUMBERVALUE(_xlfn.CONCAT(YEAR(A1213),IF(MONTH(A1213)&lt;10,_xlfn.CONCAT("0",MONTH(A1213)),MONTH(A1213)))),'Data-monthly'!A:A,0),5)</f>
        <v>1.37E-2</v>
      </c>
      <c r="F1213" s="4">
        <f>INDEX('Data-monthly'!A:F,MATCH(_xlfn.NUMBERVALUE(_xlfn.CONCAT(YEAR(A1213),IF(MONTH(A1213)&lt;10,_xlfn.CONCAT("0",MONTH(A1213)),MONTH(A1213)))),'Data-monthly'!A:A,0),6)</f>
        <v>14583.3</v>
      </c>
      <c r="G1213">
        <f>_xlfn.IFNA(INDEX('Data-covid'!A:B,MATCH(Overview!A1213,'Data-covid'!A:A,0),2),0)</f>
        <v>41583</v>
      </c>
      <c r="H1213">
        <f>INDEX('Data-weather-dates'!D:F,MATCH(Overview!A1213,'Data-weather-dates'!D:D,0),3)</f>
        <v>0</v>
      </c>
      <c r="I1213">
        <f>INDEX('Data-holidays'!A:B,MATCH(Overview!A1213,'Data-holidays'!A:A,0),2)</f>
        <v>0</v>
      </c>
    </row>
    <row r="1214" spans="1:9" x14ac:dyDescent="0.2">
      <c r="A1214" s="2">
        <v>44095</v>
      </c>
      <c r="B1214">
        <f>INDEX('Data-monthly'!A:B,MATCH(_xlfn.NUMBERVALUE(_xlfn.CONCAT(YEAR(A1214),IF(MONTH(A1214)&lt;10,_xlfn.CONCAT("0",MONTH(A1214)),MONTH(A1214)))),'Data-monthly'!A:A,0),2)</f>
        <v>0.59919999999999995</v>
      </c>
      <c r="C1214">
        <f>INDEX('Data-monthly'!A:C,MATCH(_xlfn.NUMBERVALUE(_xlfn.CONCAT(YEAR(A1214),IF(MONTH(A1214)&lt;10,_xlfn.CONCAT("0",MONTH(A1214)),MONTH(A1214)))),'Data-monthly'!A:A,0),3)</f>
        <v>80.400000000000006</v>
      </c>
      <c r="D1214">
        <f>INDEX('Data-monthly'!A:D,MATCH(_xlfn.NUMBERVALUE(_xlfn.CONCAT(YEAR(A1214),IF(MONTH(A1214)&lt;10,_xlfn.CONCAT("0",MONTH(A1214)),MONTH(A1214)))),'Data-monthly'!A:A,0),4)</f>
        <v>7.9</v>
      </c>
      <c r="E1214">
        <f>INDEX('Data-monthly'!A:E,MATCH(_xlfn.NUMBERVALUE(_xlfn.CONCAT(YEAR(A1214),IF(MONTH(A1214)&lt;10,_xlfn.CONCAT("0",MONTH(A1214)),MONTH(A1214)))),'Data-monthly'!A:A,0),5)</f>
        <v>1.37E-2</v>
      </c>
      <c r="F1214" s="4">
        <f>INDEX('Data-monthly'!A:F,MATCH(_xlfn.NUMBERVALUE(_xlfn.CONCAT(YEAR(A1214),IF(MONTH(A1214)&lt;10,_xlfn.CONCAT("0",MONTH(A1214)),MONTH(A1214)))),'Data-monthly'!A:A,0),6)</f>
        <v>14583.3</v>
      </c>
      <c r="G1214">
        <f>_xlfn.IFNA(INDEX('Data-covid'!A:B,MATCH(Overview!A1214,'Data-covid'!A:A,0),2),0)</f>
        <v>32282</v>
      </c>
      <c r="H1214">
        <f>INDEX('Data-weather-dates'!D:F,MATCH(Overview!A1214,'Data-weather-dates'!D:D,0),3)</f>
        <v>0</v>
      </c>
      <c r="I1214">
        <f>INDEX('Data-holidays'!A:B,MATCH(Overview!A1214,'Data-holidays'!A:A,0),2)</f>
        <v>0</v>
      </c>
    </row>
    <row r="1215" spans="1:9" x14ac:dyDescent="0.2">
      <c r="A1215" s="2">
        <v>44096</v>
      </c>
      <c r="B1215">
        <f>INDEX('Data-monthly'!A:B,MATCH(_xlfn.NUMBERVALUE(_xlfn.CONCAT(YEAR(A1215),IF(MONTH(A1215)&lt;10,_xlfn.CONCAT("0",MONTH(A1215)),MONTH(A1215)))),'Data-monthly'!A:A,0),2)</f>
        <v>0.59919999999999995</v>
      </c>
      <c r="C1215">
        <f>INDEX('Data-monthly'!A:C,MATCH(_xlfn.NUMBERVALUE(_xlfn.CONCAT(YEAR(A1215),IF(MONTH(A1215)&lt;10,_xlfn.CONCAT("0",MONTH(A1215)),MONTH(A1215)))),'Data-monthly'!A:A,0),3)</f>
        <v>80.400000000000006</v>
      </c>
      <c r="D1215">
        <f>INDEX('Data-monthly'!A:D,MATCH(_xlfn.NUMBERVALUE(_xlfn.CONCAT(YEAR(A1215),IF(MONTH(A1215)&lt;10,_xlfn.CONCAT("0",MONTH(A1215)),MONTH(A1215)))),'Data-monthly'!A:A,0),4)</f>
        <v>7.9</v>
      </c>
      <c r="E1215">
        <f>INDEX('Data-monthly'!A:E,MATCH(_xlfn.NUMBERVALUE(_xlfn.CONCAT(YEAR(A1215),IF(MONTH(A1215)&lt;10,_xlfn.CONCAT("0",MONTH(A1215)),MONTH(A1215)))),'Data-monthly'!A:A,0),5)</f>
        <v>1.37E-2</v>
      </c>
      <c r="F1215" s="4">
        <f>INDEX('Data-monthly'!A:F,MATCH(_xlfn.NUMBERVALUE(_xlfn.CONCAT(YEAR(A1215),IF(MONTH(A1215)&lt;10,_xlfn.CONCAT("0",MONTH(A1215)),MONTH(A1215)))),'Data-monthly'!A:A,0),6)</f>
        <v>14583.3</v>
      </c>
      <c r="G1215">
        <f>_xlfn.IFNA(INDEX('Data-covid'!A:B,MATCH(Overview!A1215,'Data-covid'!A:A,0),2),0)</f>
        <v>38288</v>
      </c>
      <c r="H1215">
        <f>INDEX('Data-weather-dates'!D:F,MATCH(Overview!A1215,'Data-weather-dates'!D:D,0),3)</f>
        <v>0</v>
      </c>
      <c r="I1215">
        <f>INDEX('Data-holidays'!A:B,MATCH(Overview!A1215,'Data-holidays'!A:A,0),2)</f>
        <v>0</v>
      </c>
    </row>
    <row r="1216" spans="1:9" x14ac:dyDescent="0.2">
      <c r="A1216" s="2">
        <v>44097</v>
      </c>
      <c r="B1216">
        <f>INDEX('Data-monthly'!A:B,MATCH(_xlfn.NUMBERVALUE(_xlfn.CONCAT(YEAR(A1216),IF(MONTH(A1216)&lt;10,_xlfn.CONCAT("0",MONTH(A1216)),MONTH(A1216)))),'Data-monthly'!A:A,0),2)</f>
        <v>0.59919999999999995</v>
      </c>
      <c r="C1216">
        <f>INDEX('Data-monthly'!A:C,MATCH(_xlfn.NUMBERVALUE(_xlfn.CONCAT(YEAR(A1216),IF(MONTH(A1216)&lt;10,_xlfn.CONCAT("0",MONTH(A1216)),MONTH(A1216)))),'Data-monthly'!A:A,0),3)</f>
        <v>80.400000000000006</v>
      </c>
      <c r="D1216">
        <f>INDEX('Data-monthly'!A:D,MATCH(_xlfn.NUMBERVALUE(_xlfn.CONCAT(YEAR(A1216),IF(MONTH(A1216)&lt;10,_xlfn.CONCAT("0",MONTH(A1216)),MONTH(A1216)))),'Data-monthly'!A:A,0),4)</f>
        <v>7.9</v>
      </c>
      <c r="E1216">
        <f>INDEX('Data-monthly'!A:E,MATCH(_xlfn.NUMBERVALUE(_xlfn.CONCAT(YEAR(A1216),IF(MONTH(A1216)&lt;10,_xlfn.CONCAT("0",MONTH(A1216)),MONTH(A1216)))),'Data-monthly'!A:A,0),5)</f>
        <v>1.37E-2</v>
      </c>
      <c r="F1216" s="4">
        <f>INDEX('Data-monthly'!A:F,MATCH(_xlfn.NUMBERVALUE(_xlfn.CONCAT(YEAR(A1216),IF(MONTH(A1216)&lt;10,_xlfn.CONCAT("0",MONTH(A1216)),MONTH(A1216)))),'Data-monthly'!A:A,0),6)</f>
        <v>14583.3</v>
      </c>
      <c r="G1216">
        <f>_xlfn.IFNA(INDEX('Data-covid'!A:B,MATCH(Overview!A1216,'Data-covid'!A:A,0),2),0)</f>
        <v>41218</v>
      </c>
      <c r="H1216">
        <f>INDEX('Data-weather-dates'!D:F,MATCH(Overview!A1216,'Data-weather-dates'!D:D,0),3)</f>
        <v>0</v>
      </c>
      <c r="I1216">
        <f>INDEX('Data-holidays'!A:B,MATCH(Overview!A1216,'Data-holidays'!A:A,0),2)</f>
        <v>0</v>
      </c>
    </row>
    <row r="1217" spans="1:9" x14ac:dyDescent="0.2">
      <c r="A1217" s="2">
        <v>44098</v>
      </c>
      <c r="B1217">
        <f>INDEX('Data-monthly'!A:B,MATCH(_xlfn.NUMBERVALUE(_xlfn.CONCAT(YEAR(A1217),IF(MONTH(A1217)&lt;10,_xlfn.CONCAT("0",MONTH(A1217)),MONTH(A1217)))),'Data-monthly'!A:A,0),2)</f>
        <v>0.59919999999999995</v>
      </c>
      <c r="C1217">
        <f>INDEX('Data-monthly'!A:C,MATCH(_xlfn.NUMBERVALUE(_xlfn.CONCAT(YEAR(A1217),IF(MONTH(A1217)&lt;10,_xlfn.CONCAT("0",MONTH(A1217)),MONTH(A1217)))),'Data-monthly'!A:A,0),3)</f>
        <v>80.400000000000006</v>
      </c>
      <c r="D1217">
        <f>INDEX('Data-monthly'!A:D,MATCH(_xlfn.NUMBERVALUE(_xlfn.CONCAT(YEAR(A1217),IF(MONTH(A1217)&lt;10,_xlfn.CONCAT("0",MONTH(A1217)),MONTH(A1217)))),'Data-monthly'!A:A,0),4)</f>
        <v>7.9</v>
      </c>
      <c r="E1217">
        <f>INDEX('Data-monthly'!A:E,MATCH(_xlfn.NUMBERVALUE(_xlfn.CONCAT(YEAR(A1217),IF(MONTH(A1217)&lt;10,_xlfn.CONCAT("0",MONTH(A1217)),MONTH(A1217)))),'Data-monthly'!A:A,0),5)</f>
        <v>1.37E-2</v>
      </c>
      <c r="F1217" s="4">
        <f>INDEX('Data-monthly'!A:F,MATCH(_xlfn.NUMBERVALUE(_xlfn.CONCAT(YEAR(A1217),IF(MONTH(A1217)&lt;10,_xlfn.CONCAT("0",MONTH(A1217)),MONTH(A1217)))),'Data-monthly'!A:A,0),6)</f>
        <v>14583.3</v>
      </c>
      <c r="G1217">
        <f>_xlfn.IFNA(INDEX('Data-covid'!A:B,MATCH(Overview!A1217,'Data-covid'!A:A,0),2),0)</f>
        <v>48945</v>
      </c>
      <c r="H1217">
        <f>INDEX('Data-weather-dates'!D:F,MATCH(Overview!A1217,'Data-weather-dates'!D:D,0),3)</f>
        <v>0</v>
      </c>
      <c r="I1217">
        <f>INDEX('Data-holidays'!A:B,MATCH(Overview!A1217,'Data-holidays'!A:A,0),2)</f>
        <v>0</v>
      </c>
    </row>
    <row r="1218" spans="1:9" x14ac:dyDescent="0.2">
      <c r="A1218" s="2">
        <v>44099</v>
      </c>
      <c r="B1218">
        <f>INDEX('Data-monthly'!A:B,MATCH(_xlfn.NUMBERVALUE(_xlfn.CONCAT(YEAR(A1218),IF(MONTH(A1218)&lt;10,_xlfn.CONCAT("0",MONTH(A1218)),MONTH(A1218)))),'Data-monthly'!A:A,0),2)</f>
        <v>0.59919999999999995</v>
      </c>
      <c r="C1218">
        <f>INDEX('Data-monthly'!A:C,MATCH(_xlfn.NUMBERVALUE(_xlfn.CONCAT(YEAR(A1218),IF(MONTH(A1218)&lt;10,_xlfn.CONCAT("0",MONTH(A1218)),MONTH(A1218)))),'Data-monthly'!A:A,0),3)</f>
        <v>80.400000000000006</v>
      </c>
      <c r="D1218">
        <f>INDEX('Data-monthly'!A:D,MATCH(_xlfn.NUMBERVALUE(_xlfn.CONCAT(YEAR(A1218),IF(MONTH(A1218)&lt;10,_xlfn.CONCAT("0",MONTH(A1218)),MONTH(A1218)))),'Data-monthly'!A:A,0),4)</f>
        <v>7.9</v>
      </c>
      <c r="E1218">
        <f>INDEX('Data-monthly'!A:E,MATCH(_xlfn.NUMBERVALUE(_xlfn.CONCAT(YEAR(A1218),IF(MONTH(A1218)&lt;10,_xlfn.CONCAT("0",MONTH(A1218)),MONTH(A1218)))),'Data-monthly'!A:A,0),5)</f>
        <v>1.37E-2</v>
      </c>
      <c r="F1218" s="4">
        <f>INDEX('Data-monthly'!A:F,MATCH(_xlfn.NUMBERVALUE(_xlfn.CONCAT(YEAR(A1218),IF(MONTH(A1218)&lt;10,_xlfn.CONCAT("0",MONTH(A1218)),MONTH(A1218)))),'Data-monthly'!A:A,0),6)</f>
        <v>14583.3</v>
      </c>
      <c r="G1218">
        <f>_xlfn.IFNA(INDEX('Data-covid'!A:B,MATCH(Overview!A1218,'Data-covid'!A:A,0),2),0)</f>
        <v>47017</v>
      </c>
      <c r="H1218">
        <f>INDEX('Data-weather-dates'!D:F,MATCH(Overview!A1218,'Data-weather-dates'!D:D,0),3)</f>
        <v>0</v>
      </c>
      <c r="I1218">
        <f>INDEX('Data-holidays'!A:B,MATCH(Overview!A1218,'Data-holidays'!A:A,0),2)</f>
        <v>0</v>
      </c>
    </row>
    <row r="1219" spans="1:9" x14ac:dyDescent="0.2">
      <c r="A1219" s="2">
        <v>44100</v>
      </c>
      <c r="B1219">
        <f>INDEX('Data-monthly'!A:B,MATCH(_xlfn.NUMBERVALUE(_xlfn.CONCAT(YEAR(A1219),IF(MONTH(A1219)&lt;10,_xlfn.CONCAT("0",MONTH(A1219)),MONTH(A1219)))),'Data-monthly'!A:A,0),2)</f>
        <v>0.59919999999999995</v>
      </c>
      <c r="C1219">
        <f>INDEX('Data-monthly'!A:C,MATCH(_xlfn.NUMBERVALUE(_xlfn.CONCAT(YEAR(A1219),IF(MONTH(A1219)&lt;10,_xlfn.CONCAT("0",MONTH(A1219)),MONTH(A1219)))),'Data-monthly'!A:A,0),3)</f>
        <v>80.400000000000006</v>
      </c>
      <c r="D1219">
        <f>INDEX('Data-monthly'!A:D,MATCH(_xlfn.NUMBERVALUE(_xlfn.CONCAT(YEAR(A1219),IF(MONTH(A1219)&lt;10,_xlfn.CONCAT("0",MONTH(A1219)),MONTH(A1219)))),'Data-monthly'!A:A,0),4)</f>
        <v>7.9</v>
      </c>
      <c r="E1219">
        <f>INDEX('Data-monthly'!A:E,MATCH(_xlfn.NUMBERVALUE(_xlfn.CONCAT(YEAR(A1219),IF(MONTH(A1219)&lt;10,_xlfn.CONCAT("0",MONTH(A1219)),MONTH(A1219)))),'Data-monthly'!A:A,0),5)</f>
        <v>1.37E-2</v>
      </c>
      <c r="F1219" s="4">
        <f>INDEX('Data-monthly'!A:F,MATCH(_xlfn.NUMBERVALUE(_xlfn.CONCAT(YEAR(A1219),IF(MONTH(A1219)&lt;10,_xlfn.CONCAT("0",MONTH(A1219)),MONTH(A1219)))),'Data-monthly'!A:A,0),6)</f>
        <v>14583.3</v>
      </c>
      <c r="G1219">
        <f>_xlfn.IFNA(INDEX('Data-covid'!A:B,MATCH(Overview!A1219,'Data-covid'!A:A,0),2),0)</f>
        <v>43444</v>
      </c>
      <c r="H1219">
        <f>INDEX('Data-weather-dates'!D:F,MATCH(Overview!A1219,'Data-weather-dates'!D:D,0),3)</f>
        <v>0</v>
      </c>
      <c r="I1219">
        <f>INDEX('Data-holidays'!A:B,MATCH(Overview!A1219,'Data-holidays'!A:A,0),2)</f>
        <v>0</v>
      </c>
    </row>
    <row r="1220" spans="1:9" x14ac:dyDescent="0.2">
      <c r="A1220" s="2">
        <v>44101</v>
      </c>
      <c r="B1220">
        <f>INDEX('Data-monthly'!A:B,MATCH(_xlfn.NUMBERVALUE(_xlfn.CONCAT(YEAR(A1220),IF(MONTH(A1220)&lt;10,_xlfn.CONCAT("0",MONTH(A1220)),MONTH(A1220)))),'Data-monthly'!A:A,0),2)</f>
        <v>0.59919999999999995</v>
      </c>
      <c r="C1220">
        <f>INDEX('Data-monthly'!A:C,MATCH(_xlfn.NUMBERVALUE(_xlfn.CONCAT(YEAR(A1220),IF(MONTH(A1220)&lt;10,_xlfn.CONCAT("0",MONTH(A1220)),MONTH(A1220)))),'Data-monthly'!A:A,0),3)</f>
        <v>80.400000000000006</v>
      </c>
      <c r="D1220">
        <f>INDEX('Data-monthly'!A:D,MATCH(_xlfn.NUMBERVALUE(_xlfn.CONCAT(YEAR(A1220),IF(MONTH(A1220)&lt;10,_xlfn.CONCAT("0",MONTH(A1220)),MONTH(A1220)))),'Data-monthly'!A:A,0),4)</f>
        <v>7.9</v>
      </c>
      <c r="E1220">
        <f>INDEX('Data-monthly'!A:E,MATCH(_xlfn.NUMBERVALUE(_xlfn.CONCAT(YEAR(A1220),IF(MONTH(A1220)&lt;10,_xlfn.CONCAT("0",MONTH(A1220)),MONTH(A1220)))),'Data-monthly'!A:A,0),5)</f>
        <v>1.37E-2</v>
      </c>
      <c r="F1220" s="4">
        <f>INDEX('Data-monthly'!A:F,MATCH(_xlfn.NUMBERVALUE(_xlfn.CONCAT(YEAR(A1220),IF(MONTH(A1220)&lt;10,_xlfn.CONCAT("0",MONTH(A1220)),MONTH(A1220)))),'Data-monthly'!A:A,0),6)</f>
        <v>14583.3</v>
      </c>
      <c r="G1220">
        <f>_xlfn.IFNA(INDEX('Data-covid'!A:B,MATCH(Overview!A1220,'Data-covid'!A:A,0),2),0)</f>
        <v>33690</v>
      </c>
      <c r="H1220">
        <f>INDEX('Data-weather-dates'!D:F,MATCH(Overview!A1220,'Data-weather-dates'!D:D,0),3)</f>
        <v>0</v>
      </c>
      <c r="I1220">
        <f>INDEX('Data-holidays'!A:B,MATCH(Overview!A1220,'Data-holidays'!A:A,0),2)</f>
        <v>0</v>
      </c>
    </row>
    <row r="1221" spans="1:9" x14ac:dyDescent="0.2">
      <c r="A1221" s="2">
        <v>44102</v>
      </c>
      <c r="B1221">
        <f>INDEX('Data-monthly'!A:B,MATCH(_xlfn.NUMBERVALUE(_xlfn.CONCAT(YEAR(A1221),IF(MONTH(A1221)&lt;10,_xlfn.CONCAT("0",MONTH(A1221)),MONTH(A1221)))),'Data-monthly'!A:A,0),2)</f>
        <v>0.59919999999999995</v>
      </c>
      <c r="C1221">
        <f>INDEX('Data-monthly'!A:C,MATCH(_xlfn.NUMBERVALUE(_xlfn.CONCAT(YEAR(A1221),IF(MONTH(A1221)&lt;10,_xlfn.CONCAT("0",MONTH(A1221)),MONTH(A1221)))),'Data-monthly'!A:A,0),3)</f>
        <v>80.400000000000006</v>
      </c>
      <c r="D1221">
        <f>INDEX('Data-monthly'!A:D,MATCH(_xlfn.NUMBERVALUE(_xlfn.CONCAT(YEAR(A1221),IF(MONTH(A1221)&lt;10,_xlfn.CONCAT("0",MONTH(A1221)),MONTH(A1221)))),'Data-monthly'!A:A,0),4)</f>
        <v>7.9</v>
      </c>
      <c r="E1221">
        <f>INDEX('Data-monthly'!A:E,MATCH(_xlfn.NUMBERVALUE(_xlfn.CONCAT(YEAR(A1221),IF(MONTH(A1221)&lt;10,_xlfn.CONCAT("0",MONTH(A1221)),MONTH(A1221)))),'Data-monthly'!A:A,0),5)</f>
        <v>1.37E-2</v>
      </c>
      <c r="F1221" s="4">
        <f>INDEX('Data-monthly'!A:F,MATCH(_xlfn.NUMBERVALUE(_xlfn.CONCAT(YEAR(A1221),IF(MONTH(A1221)&lt;10,_xlfn.CONCAT("0",MONTH(A1221)),MONTH(A1221)))),'Data-monthly'!A:A,0),6)</f>
        <v>14583.3</v>
      </c>
      <c r="G1221">
        <f>_xlfn.IFNA(INDEX('Data-covid'!A:B,MATCH(Overview!A1221,'Data-covid'!A:A,0),2),0)</f>
        <v>38077</v>
      </c>
      <c r="H1221">
        <f>INDEX('Data-weather-dates'!D:F,MATCH(Overview!A1221,'Data-weather-dates'!D:D,0),3)</f>
        <v>0</v>
      </c>
      <c r="I1221">
        <f>INDEX('Data-holidays'!A:B,MATCH(Overview!A1221,'Data-holidays'!A:A,0),2)</f>
        <v>0</v>
      </c>
    </row>
    <row r="1222" spans="1:9" x14ac:dyDescent="0.2">
      <c r="A1222" s="2">
        <v>44103</v>
      </c>
      <c r="B1222">
        <f>INDEX('Data-monthly'!A:B,MATCH(_xlfn.NUMBERVALUE(_xlfn.CONCAT(YEAR(A1222),IF(MONTH(A1222)&lt;10,_xlfn.CONCAT("0",MONTH(A1222)),MONTH(A1222)))),'Data-monthly'!A:A,0),2)</f>
        <v>0.59919999999999995</v>
      </c>
      <c r="C1222">
        <f>INDEX('Data-monthly'!A:C,MATCH(_xlfn.NUMBERVALUE(_xlfn.CONCAT(YEAR(A1222),IF(MONTH(A1222)&lt;10,_xlfn.CONCAT("0",MONTH(A1222)),MONTH(A1222)))),'Data-monthly'!A:A,0),3)</f>
        <v>80.400000000000006</v>
      </c>
      <c r="D1222">
        <f>INDEX('Data-monthly'!A:D,MATCH(_xlfn.NUMBERVALUE(_xlfn.CONCAT(YEAR(A1222),IF(MONTH(A1222)&lt;10,_xlfn.CONCAT("0",MONTH(A1222)),MONTH(A1222)))),'Data-monthly'!A:A,0),4)</f>
        <v>7.9</v>
      </c>
      <c r="E1222">
        <f>INDEX('Data-monthly'!A:E,MATCH(_xlfn.NUMBERVALUE(_xlfn.CONCAT(YEAR(A1222),IF(MONTH(A1222)&lt;10,_xlfn.CONCAT("0",MONTH(A1222)),MONTH(A1222)))),'Data-monthly'!A:A,0),5)</f>
        <v>1.37E-2</v>
      </c>
      <c r="F1222" s="4">
        <f>INDEX('Data-monthly'!A:F,MATCH(_xlfn.NUMBERVALUE(_xlfn.CONCAT(YEAR(A1222),IF(MONTH(A1222)&lt;10,_xlfn.CONCAT("0",MONTH(A1222)),MONTH(A1222)))),'Data-monthly'!A:A,0),6)</f>
        <v>14583.3</v>
      </c>
      <c r="G1222">
        <f>_xlfn.IFNA(INDEX('Data-covid'!A:B,MATCH(Overview!A1222,'Data-covid'!A:A,0),2),0)</f>
        <v>42264</v>
      </c>
      <c r="H1222">
        <f>INDEX('Data-weather-dates'!D:F,MATCH(Overview!A1222,'Data-weather-dates'!D:D,0),3)</f>
        <v>0</v>
      </c>
      <c r="I1222">
        <f>INDEX('Data-holidays'!A:B,MATCH(Overview!A1222,'Data-holidays'!A:A,0),2)</f>
        <v>0</v>
      </c>
    </row>
    <row r="1223" spans="1:9" x14ac:dyDescent="0.2">
      <c r="A1223" s="2">
        <v>44104</v>
      </c>
      <c r="B1223">
        <f>INDEX('Data-monthly'!A:B,MATCH(_xlfn.NUMBERVALUE(_xlfn.CONCAT(YEAR(A1223),IF(MONTH(A1223)&lt;10,_xlfn.CONCAT("0",MONTH(A1223)),MONTH(A1223)))),'Data-monthly'!A:A,0),2)</f>
        <v>0.59919999999999995</v>
      </c>
      <c r="C1223">
        <f>INDEX('Data-monthly'!A:C,MATCH(_xlfn.NUMBERVALUE(_xlfn.CONCAT(YEAR(A1223),IF(MONTH(A1223)&lt;10,_xlfn.CONCAT("0",MONTH(A1223)),MONTH(A1223)))),'Data-monthly'!A:A,0),3)</f>
        <v>80.400000000000006</v>
      </c>
      <c r="D1223">
        <f>INDEX('Data-monthly'!A:D,MATCH(_xlfn.NUMBERVALUE(_xlfn.CONCAT(YEAR(A1223),IF(MONTH(A1223)&lt;10,_xlfn.CONCAT("0",MONTH(A1223)),MONTH(A1223)))),'Data-monthly'!A:A,0),4)</f>
        <v>7.9</v>
      </c>
      <c r="E1223">
        <f>INDEX('Data-monthly'!A:E,MATCH(_xlfn.NUMBERVALUE(_xlfn.CONCAT(YEAR(A1223),IF(MONTH(A1223)&lt;10,_xlfn.CONCAT("0",MONTH(A1223)),MONTH(A1223)))),'Data-monthly'!A:A,0),5)</f>
        <v>1.37E-2</v>
      </c>
      <c r="F1223" s="4">
        <f>INDEX('Data-monthly'!A:F,MATCH(_xlfn.NUMBERVALUE(_xlfn.CONCAT(YEAR(A1223),IF(MONTH(A1223)&lt;10,_xlfn.CONCAT("0",MONTH(A1223)),MONTH(A1223)))),'Data-monthly'!A:A,0),6)</f>
        <v>14583.3</v>
      </c>
      <c r="G1223">
        <f>_xlfn.IFNA(INDEX('Data-covid'!A:B,MATCH(Overview!A1223,'Data-covid'!A:A,0),2),0)</f>
        <v>38899</v>
      </c>
      <c r="H1223">
        <f>INDEX('Data-weather-dates'!D:F,MATCH(Overview!A1223,'Data-weather-dates'!D:D,0),3)</f>
        <v>0</v>
      </c>
      <c r="I1223">
        <f>INDEX('Data-holidays'!A:B,MATCH(Overview!A1223,'Data-holidays'!A:A,0),2)</f>
        <v>0</v>
      </c>
    </row>
    <row r="1224" spans="1:9" x14ac:dyDescent="0.2">
      <c r="A1224" s="2">
        <v>44105</v>
      </c>
      <c r="B1224">
        <f>INDEX('Data-monthly'!A:B,MATCH(_xlfn.NUMBERVALUE(_xlfn.CONCAT(YEAR(A1224),IF(MONTH(A1224)&lt;10,_xlfn.CONCAT("0",MONTH(A1224)),MONTH(A1224)))),'Data-monthly'!A:A,0),2)</f>
        <v>0.1016</v>
      </c>
      <c r="C1224">
        <f>INDEX('Data-monthly'!A:C,MATCH(_xlfn.NUMBERVALUE(_xlfn.CONCAT(YEAR(A1224),IF(MONTH(A1224)&lt;10,_xlfn.CONCAT("0",MONTH(A1224)),MONTH(A1224)))),'Data-monthly'!A:A,0),3)</f>
        <v>81.8</v>
      </c>
      <c r="D1224">
        <f>INDEX('Data-monthly'!A:D,MATCH(_xlfn.NUMBERVALUE(_xlfn.CONCAT(YEAR(A1224),IF(MONTH(A1224)&lt;10,_xlfn.CONCAT("0",MONTH(A1224)),MONTH(A1224)))),'Data-monthly'!A:A,0),4)</f>
        <v>6.9</v>
      </c>
      <c r="E1224">
        <f>INDEX('Data-monthly'!A:E,MATCH(_xlfn.NUMBERVALUE(_xlfn.CONCAT(YEAR(A1224),IF(MONTH(A1224)&lt;10,_xlfn.CONCAT("0",MONTH(A1224)),MONTH(A1224)))),'Data-monthly'!A:A,0),5)</f>
        <v>1.18E-2</v>
      </c>
      <c r="F1224" s="4">
        <f>INDEX('Data-monthly'!A:F,MATCH(_xlfn.NUMBERVALUE(_xlfn.CONCAT(YEAR(A1224),IF(MONTH(A1224)&lt;10,_xlfn.CONCAT("0",MONTH(A1224)),MONTH(A1224)))),'Data-monthly'!A:A,0),6)</f>
        <v>14626.1</v>
      </c>
      <c r="G1224">
        <f>_xlfn.IFNA(INDEX('Data-covid'!A:B,MATCH(Overview!A1224,'Data-covid'!A:A,0),2),0)</f>
        <v>46355</v>
      </c>
      <c r="H1224">
        <f>INDEX('Data-weather-dates'!D:F,MATCH(Overview!A1224,'Data-weather-dates'!D:D,0),3)</f>
        <v>0</v>
      </c>
      <c r="I1224">
        <f>INDEX('Data-holidays'!A:B,MATCH(Overview!A1224,'Data-holidays'!A:A,0),2)</f>
        <v>0</v>
      </c>
    </row>
    <row r="1225" spans="1:9" x14ac:dyDescent="0.2">
      <c r="A1225" s="2">
        <v>44106</v>
      </c>
      <c r="B1225">
        <f>INDEX('Data-monthly'!A:B,MATCH(_xlfn.NUMBERVALUE(_xlfn.CONCAT(YEAR(A1225),IF(MONTH(A1225)&lt;10,_xlfn.CONCAT("0",MONTH(A1225)),MONTH(A1225)))),'Data-monthly'!A:A,0),2)</f>
        <v>0.1016</v>
      </c>
      <c r="C1225">
        <f>INDEX('Data-monthly'!A:C,MATCH(_xlfn.NUMBERVALUE(_xlfn.CONCAT(YEAR(A1225),IF(MONTH(A1225)&lt;10,_xlfn.CONCAT("0",MONTH(A1225)),MONTH(A1225)))),'Data-monthly'!A:A,0),3)</f>
        <v>81.8</v>
      </c>
      <c r="D1225">
        <f>INDEX('Data-monthly'!A:D,MATCH(_xlfn.NUMBERVALUE(_xlfn.CONCAT(YEAR(A1225),IF(MONTH(A1225)&lt;10,_xlfn.CONCAT("0",MONTH(A1225)),MONTH(A1225)))),'Data-monthly'!A:A,0),4)</f>
        <v>6.9</v>
      </c>
      <c r="E1225">
        <f>INDEX('Data-monthly'!A:E,MATCH(_xlfn.NUMBERVALUE(_xlfn.CONCAT(YEAR(A1225),IF(MONTH(A1225)&lt;10,_xlfn.CONCAT("0",MONTH(A1225)),MONTH(A1225)))),'Data-monthly'!A:A,0),5)</f>
        <v>1.18E-2</v>
      </c>
      <c r="F1225" s="4">
        <f>INDEX('Data-monthly'!A:F,MATCH(_xlfn.NUMBERVALUE(_xlfn.CONCAT(YEAR(A1225),IF(MONTH(A1225)&lt;10,_xlfn.CONCAT("0",MONTH(A1225)),MONTH(A1225)))),'Data-monthly'!A:A,0),6)</f>
        <v>14626.1</v>
      </c>
      <c r="G1225">
        <f>_xlfn.IFNA(INDEX('Data-covid'!A:B,MATCH(Overview!A1225,'Data-covid'!A:A,0),2),0)</f>
        <v>53522</v>
      </c>
      <c r="H1225">
        <f>INDEX('Data-weather-dates'!D:F,MATCH(Overview!A1225,'Data-weather-dates'!D:D,0),3)</f>
        <v>0</v>
      </c>
      <c r="I1225">
        <f>INDEX('Data-holidays'!A:B,MATCH(Overview!A1225,'Data-holidays'!A:A,0),2)</f>
        <v>0</v>
      </c>
    </row>
    <row r="1226" spans="1:9" x14ac:dyDescent="0.2">
      <c r="A1226" s="2">
        <v>44107</v>
      </c>
      <c r="B1226">
        <f>INDEX('Data-monthly'!A:B,MATCH(_xlfn.NUMBERVALUE(_xlfn.CONCAT(YEAR(A1226),IF(MONTH(A1226)&lt;10,_xlfn.CONCAT("0",MONTH(A1226)),MONTH(A1226)))),'Data-monthly'!A:A,0),2)</f>
        <v>0.1016</v>
      </c>
      <c r="C1226">
        <f>INDEX('Data-monthly'!A:C,MATCH(_xlfn.NUMBERVALUE(_xlfn.CONCAT(YEAR(A1226),IF(MONTH(A1226)&lt;10,_xlfn.CONCAT("0",MONTH(A1226)),MONTH(A1226)))),'Data-monthly'!A:A,0),3)</f>
        <v>81.8</v>
      </c>
      <c r="D1226">
        <f>INDEX('Data-monthly'!A:D,MATCH(_xlfn.NUMBERVALUE(_xlfn.CONCAT(YEAR(A1226),IF(MONTH(A1226)&lt;10,_xlfn.CONCAT("0",MONTH(A1226)),MONTH(A1226)))),'Data-monthly'!A:A,0),4)</f>
        <v>6.9</v>
      </c>
      <c r="E1226">
        <f>INDEX('Data-monthly'!A:E,MATCH(_xlfn.NUMBERVALUE(_xlfn.CONCAT(YEAR(A1226),IF(MONTH(A1226)&lt;10,_xlfn.CONCAT("0",MONTH(A1226)),MONTH(A1226)))),'Data-monthly'!A:A,0),5)</f>
        <v>1.18E-2</v>
      </c>
      <c r="F1226" s="4">
        <f>INDEX('Data-monthly'!A:F,MATCH(_xlfn.NUMBERVALUE(_xlfn.CONCAT(YEAR(A1226),IF(MONTH(A1226)&lt;10,_xlfn.CONCAT("0",MONTH(A1226)),MONTH(A1226)))),'Data-monthly'!A:A,0),6)</f>
        <v>14626.1</v>
      </c>
      <c r="G1226">
        <f>_xlfn.IFNA(INDEX('Data-covid'!A:B,MATCH(Overview!A1226,'Data-covid'!A:A,0),2),0)</f>
        <v>49314</v>
      </c>
      <c r="H1226">
        <f>INDEX('Data-weather-dates'!D:F,MATCH(Overview!A1226,'Data-weather-dates'!D:D,0),3)</f>
        <v>0</v>
      </c>
      <c r="I1226">
        <f>INDEX('Data-holidays'!A:B,MATCH(Overview!A1226,'Data-holidays'!A:A,0),2)</f>
        <v>0</v>
      </c>
    </row>
    <row r="1227" spans="1:9" x14ac:dyDescent="0.2">
      <c r="A1227" s="2">
        <v>44108</v>
      </c>
      <c r="B1227">
        <f>INDEX('Data-monthly'!A:B,MATCH(_xlfn.NUMBERVALUE(_xlfn.CONCAT(YEAR(A1227),IF(MONTH(A1227)&lt;10,_xlfn.CONCAT("0",MONTH(A1227)),MONTH(A1227)))),'Data-monthly'!A:A,0),2)</f>
        <v>0.1016</v>
      </c>
      <c r="C1227">
        <f>INDEX('Data-monthly'!A:C,MATCH(_xlfn.NUMBERVALUE(_xlfn.CONCAT(YEAR(A1227),IF(MONTH(A1227)&lt;10,_xlfn.CONCAT("0",MONTH(A1227)),MONTH(A1227)))),'Data-monthly'!A:A,0),3)</f>
        <v>81.8</v>
      </c>
      <c r="D1227">
        <f>INDEX('Data-monthly'!A:D,MATCH(_xlfn.NUMBERVALUE(_xlfn.CONCAT(YEAR(A1227),IF(MONTH(A1227)&lt;10,_xlfn.CONCAT("0",MONTH(A1227)),MONTH(A1227)))),'Data-monthly'!A:A,0),4)</f>
        <v>6.9</v>
      </c>
      <c r="E1227">
        <f>INDEX('Data-monthly'!A:E,MATCH(_xlfn.NUMBERVALUE(_xlfn.CONCAT(YEAR(A1227),IF(MONTH(A1227)&lt;10,_xlfn.CONCAT("0",MONTH(A1227)),MONTH(A1227)))),'Data-monthly'!A:A,0),5)</f>
        <v>1.18E-2</v>
      </c>
      <c r="F1227" s="4">
        <f>INDEX('Data-monthly'!A:F,MATCH(_xlfn.NUMBERVALUE(_xlfn.CONCAT(YEAR(A1227),IF(MONTH(A1227)&lt;10,_xlfn.CONCAT("0",MONTH(A1227)),MONTH(A1227)))),'Data-monthly'!A:A,0),6)</f>
        <v>14626.1</v>
      </c>
      <c r="G1227">
        <f>_xlfn.IFNA(INDEX('Data-covid'!A:B,MATCH(Overview!A1227,'Data-covid'!A:A,0),2),0)</f>
        <v>33333</v>
      </c>
      <c r="H1227">
        <f>INDEX('Data-weather-dates'!D:F,MATCH(Overview!A1227,'Data-weather-dates'!D:D,0),3)</f>
        <v>0</v>
      </c>
      <c r="I1227">
        <f>INDEX('Data-holidays'!A:B,MATCH(Overview!A1227,'Data-holidays'!A:A,0),2)</f>
        <v>0</v>
      </c>
    </row>
    <row r="1228" spans="1:9" x14ac:dyDescent="0.2">
      <c r="A1228" s="2">
        <v>44109</v>
      </c>
      <c r="B1228">
        <f>INDEX('Data-monthly'!A:B,MATCH(_xlfn.NUMBERVALUE(_xlfn.CONCAT(YEAR(A1228),IF(MONTH(A1228)&lt;10,_xlfn.CONCAT("0",MONTH(A1228)),MONTH(A1228)))),'Data-monthly'!A:A,0),2)</f>
        <v>0.1016</v>
      </c>
      <c r="C1228">
        <f>INDEX('Data-monthly'!A:C,MATCH(_xlfn.NUMBERVALUE(_xlfn.CONCAT(YEAR(A1228),IF(MONTH(A1228)&lt;10,_xlfn.CONCAT("0",MONTH(A1228)),MONTH(A1228)))),'Data-monthly'!A:A,0),3)</f>
        <v>81.8</v>
      </c>
      <c r="D1228">
        <f>INDEX('Data-monthly'!A:D,MATCH(_xlfn.NUMBERVALUE(_xlfn.CONCAT(YEAR(A1228),IF(MONTH(A1228)&lt;10,_xlfn.CONCAT("0",MONTH(A1228)),MONTH(A1228)))),'Data-monthly'!A:A,0),4)</f>
        <v>6.9</v>
      </c>
      <c r="E1228">
        <f>INDEX('Data-monthly'!A:E,MATCH(_xlfn.NUMBERVALUE(_xlfn.CONCAT(YEAR(A1228),IF(MONTH(A1228)&lt;10,_xlfn.CONCAT("0",MONTH(A1228)),MONTH(A1228)))),'Data-monthly'!A:A,0),5)</f>
        <v>1.18E-2</v>
      </c>
      <c r="F1228" s="4">
        <f>INDEX('Data-monthly'!A:F,MATCH(_xlfn.NUMBERVALUE(_xlfn.CONCAT(YEAR(A1228),IF(MONTH(A1228)&lt;10,_xlfn.CONCAT("0",MONTH(A1228)),MONTH(A1228)))),'Data-monthly'!A:A,0),6)</f>
        <v>14626.1</v>
      </c>
      <c r="G1228">
        <f>_xlfn.IFNA(INDEX('Data-covid'!A:B,MATCH(Overview!A1228,'Data-covid'!A:A,0),2),0)</f>
        <v>37974</v>
      </c>
      <c r="H1228">
        <f>INDEX('Data-weather-dates'!D:F,MATCH(Overview!A1228,'Data-weather-dates'!D:D,0),3)</f>
        <v>0</v>
      </c>
      <c r="I1228">
        <f>INDEX('Data-holidays'!A:B,MATCH(Overview!A1228,'Data-holidays'!A:A,0),2)</f>
        <v>0</v>
      </c>
    </row>
    <row r="1229" spans="1:9" x14ac:dyDescent="0.2">
      <c r="A1229" s="2">
        <v>44110</v>
      </c>
      <c r="B1229">
        <f>INDEX('Data-monthly'!A:B,MATCH(_xlfn.NUMBERVALUE(_xlfn.CONCAT(YEAR(A1229),IF(MONTH(A1229)&lt;10,_xlfn.CONCAT("0",MONTH(A1229)),MONTH(A1229)))),'Data-monthly'!A:A,0),2)</f>
        <v>0.1016</v>
      </c>
      <c r="C1229">
        <f>INDEX('Data-monthly'!A:C,MATCH(_xlfn.NUMBERVALUE(_xlfn.CONCAT(YEAR(A1229),IF(MONTH(A1229)&lt;10,_xlfn.CONCAT("0",MONTH(A1229)),MONTH(A1229)))),'Data-monthly'!A:A,0),3)</f>
        <v>81.8</v>
      </c>
      <c r="D1229">
        <f>INDEX('Data-monthly'!A:D,MATCH(_xlfn.NUMBERVALUE(_xlfn.CONCAT(YEAR(A1229),IF(MONTH(A1229)&lt;10,_xlfn.CONCAT("0",MONTH(A1229)),MONTH(A1229)))),'Data-monthly'!A:A,0),4)</f>
        <v>6.9</v>
      </c>
      <c r="E1229">
        <f>INDEX('Data-monthly'!A:E,MATCH(_xlfn.NUMBERVALUE(_xlfn.CONCAT(YEAR(A1229),IF(MONTH(A1229)&lt;10,_xlfn.CONCAT("0",MONTH(A1229)),MONTH(A1229)))),'Data-monthly'!A:A,0),5)</f>
        <v>1.18E-2</v>
      </c>
      <c r="F1229" s="4">
        <f>INDEX('Data-monthly'!A:F,MATCH(_xlfn.NUMBERVALUE(_xlfn.CONCAT(YEAR(A1229),IF(MONTH(A1229)&lt;10,_xlfn.CONCAT("0",MONTH(A1229)),MONTH(A1229)))),'Data-monthly'!A:A,0),6)</f>
        <v>14626.1</v>
      </c>
      <c r="G1229">
        <f>_xlfn.IFNA(INDEX('Data-covid'!A:B,MATCH(Overview!A1229,'Data-covid'!A:A,0),2),0)</f>
        <v>44955</v>
      </c>
      <c r="H1229">
        <f>INDEX('Data-weather-dates'!D:F,MATCH(Overview!A1229,'Data-weather-dates'!D:D,0),3)</f>
        <v>0</v>
      </c>
      <c r="I1229">
        <f>INDEX('Data-holidays'!A:B,MATCH(Overview!A1229,'Data-holidays'!A:A,0),2)</f>
        <v>0</v>
      </c>
    </row>
    <row r="1230" spans="1:9" x14ac:dyDescent="0.2">
      <c r="A1230" s="2">
        <v>44111</v>
      </c>
      <c r="B1230">
        <f>INDEX('Data-monthly'!A:B,MATCH(_xlfn.NUMBERVALUE(_xlfn.CONCAT(YEAR(A1230),IF(MONTH(A1230)&lt;10,_xlfn.CONCAT("0",MONTH(A1230)),MONTH(A1230)))),'Data-monthly'!A:A,0),2)</f>
        <v>0.1016</v>
      </c>
      <c r="C1230">
        <f>INDEX('Data-monthly'!A:C,MATCH(_xlfn.NUMBERVALUE(_xlfn.CONCAT(YEAR(A1230),IF(MONTH(A1230)&lt;10,_xlfn.CONCAT("0",MONTH(A1230)),MONTH(A1230)))),'Data-monthly'!A:A,0),3)</f>
        <v>81.8</v>
      </c>
      <c r="D1230">
        <f>INDEX('Data-monthly'!A:D,MATCH(_xlfn.NUMBERVALUE(_xlfn.CONCAT(YEAR(A1230),IF(MONTH(A1230)&lt;10,_xlfn.CONCAT("0",MONTH(A1230)),MONTH(A1230)))),'Data-monthly'!A:A,0),4)</f>
        <v>6.9</v>
      </c>
      <c r="E1230">
        <f>INDEX('Data-monthly'!A:E,MATCH(_xlfn.NUMBERVALUE(_xlfn.CONCAT(YEAR(A1230),IF(MONTH(A1230)&lt;10,_xlfn.CONCAT("0",MONTH(A1230)),MONTH(A1230)))),'Data-monthly'!A:A,0),5)</f>
        <v>1.18E-2</v>
      </c>
      <c r="F1230" s="4">
        <f>INDEX('Data-monthly'!A:F,MATCH(_xlfn.NUMBERVALUE(_xlfn.CONCAT(YEAR(A1230),IF(MONTH(A1230)&lt;10,_xlfn.CONCAT("0",MONTH(A1230)),MONTH(A1230)))),'Data-monthly'!A:A,0),6)</f>
        <v>14626.1</v>
      </c>
      <c r="G1230">
        <f>_xlfn.IFNA(INDEX('Data-covid'!A:B,MATCH(Overview!A1230,'Data-covid'!A:A,0),2),0)</f>
        <v>49519</v>
      </c>
      <c r="H1230">
        <f>INDEX('Data-weather-dates'!D:F,MATCH(Overview!A1230,'Data-weather-dates'!D:D,0),3)</f>
        <v>0</v>
      </c>
      <c r="I1230">
        <f>INDEX('Data-holidays'!A:B,MATCH(Overview!A1230,'Data-holidays'!A:A,0),2)</f>
        <v>0</v>
      </c>
    </row>
    <row r="1231" spans="1:9" x14ac:dyDescent="0.2">
      <c r="A1231" s="2">
        <v>44112</v>
      </c>
      <c r="B1231">
        <f>INDEX('Data-monthly'!A:B,MATCH(_xlfn.NUMBERVALUE(_xlfn.CONCAT(YEAR(A1231),IF(MONTH(A1231)&lt;10,_xlfn.CONCAT("0",MONTH(A1231)),MONTH(A1231)))),'Data-monthly'!A:A,0),2)</f>
        <v>0.1016</v>
      </c>
      <c r="C1231">
        <f>INDEX('Data-monthly'!A:C,MATCH(_xlfn.NUMBERVALUE(_xlfn.CONCAT(YEAR(A1231),IF(MONTH(A1231)&lt;10,_xlfn.CONCAT("0",MONTH(A1231)),MONTH(A1231)))),'Data-monthly'!A:A,0),3)</f>
        <v>81.8</v>
      </c>
      <c r="D1231">
        <f>INDEX('Data-monthly'!A:D,MATCH(_xlfn.NUMBERVALUE(_xlfn.CONCAT(YEAR(A1231),IF(MONTH(A1231)&lt;10,_xlfn.CONCAT("0",MONTH(A1231)),MONTH(A1231)))),'Data-monthly'!A:A,0),4)</f>
        <v>6.9</v>
      </c>
      <c r="E1231">
        <f>INDEX('Data-monthly'!A:E,MATCH(_xlfn.NUMBERVALUE(_xlfn.CONCAT(YEAR(A1231),IF(MONTH(A1231)&lt;10,_xlfn.CONCAT("0",MONTH(A1231)),MONTH(A1231)))),'Data-monthly'!A:A,0),5)</f>
        <v>1.18E-2</v>
      </c>
      <c r="F1231" s="4">
        <f>INDEX('Data-monthly'!A:F,MATCH(_xlfn.NUMBERVALUE(_xlfn.CONCAT(YEAR(A1231),IF(MONTH(A1231)&lt;10,_xlfn.CONCAT("0",MONTH(A1231)),MONTH(A1231)))),'Data-monthly'!A:A,0),6)</f>
        <v>14626.1</v>
      </c>
      <c r="G1231">
        <f>_xlfn.IFNA(INDEX('Data-covid'!A:B,MATCH(Overview!A1231,'Data-covid'!A:A,0),2),0)</f>
        <v>58188</v>
      </c>
      <c r="H1231">
        <f>INDEX('Data-weather-dates'!D:F,MATCH(Overview!A1231,'Data-weather-dates'!D:D,0),3)</f>
        <v>0</v>
      </c>
      <c r="I1231">
        <f>INDEX('Data-holidays'!A:B,MATCH(Overview!A1231,'Data-holidays'!A:A,0),2)</f>
        <v>0</v>
      </c>
    </row>
    <row r="1232" spans="1:9" x14ac:dyDescent="0.2">
      <c r="A1232" s="2">
        <v>44113</v>
      </c>
      <c r="B1232">
        <f>INDEX('Data-monthly'!A:B,MATCH(_xlfn.NUMBERVALUE(_xlfn.CONCAT(YEAR(A1232),IF(MONTH(A1232)&lt;10,_xlfn.CONCAT("0",MONTH(A1232)),MONTH(A1232)))),'Data-monthly'!A:A,0),2)</f>
        <v>0.1016</v>
      </c>
      <c r="C1232">
        <f>INDEX('Data-monthly'!A:C,MATCH(_xlfn.NUMBERVALUE(_xlfn.CONCAT(YEAR(A1232),IF(MONTH(A1232)&lt;10,_xlfn.CONCAT("0",MONTH(A1232)),MONTH(A1232)))),'Data-monthly'!A:A,0),3)</f>
        <v>81.8</v>
      </c>
      <c r="D1232">
        <f>INDEX('Data-monthly'!A:D,MATCH(_xlfn.NUMBERVALUE(_xlfn.CONCAT(YEAR(A1232),IF(MONTH(A1232)&lt;10,_xlfn.CONCAT("0",MONTH(A1232)),MONTH(A1232)))),'Data-monthly'!A:A,0),4)</f>
        <v>6.9</v>
      </c>
      <c r="E1232">
        <f>INDEX('Data-monthly'!A:E,MATCH(_xlfn.NUMBERVALUE(_xlfn.CONCAT(YEAR(A1232),IF(MONTH(A1232)&lt;10,_xlfn.CONCAT("0",MONTH(A1232)),MONTH(A1232)))),'Data-monthly'!A:A,0),5)</f>
        <v>1.18E-2</v>
      </c>
      <c r="F1232" s="4">
        <f>INDEX('Data-monthly'!A:F,MATCH(_xlfn.NUMBERVALUE(_xlfn.CONCAT(YEAR(A1232),IF(MONTH(A1232)&lt;10,_xlfn.CONCAT("0",MONTH(A1232)),MONTH(A1232)))),'Data-monthly'!A:A,0),6)</f>
        <v>14626.1</v>
      </c>
      <c r="G1232">
        <f>_xlfn.IFNA(INDEX('Data-covid'!A:B,MATCH(Overview!A1232,'Data-covid'!A:A,0),2),0)</f>
        <v>55316</v>
      </c>
      <c r="H1232">
        <f>INDEX('Data-weather-dates'!D:F,MATCH(Overview!A1232,'Data-weather-dates'!D:D,0),3)</f>
        <v>1</v>
      </c>
      <c r="I1232">
        <f>INDEX('Data-holidays'!A:B,MATCH(Overview!A1232,'Data-holidays'!A:A,0),2)</f>
        <v>0</v>
      </c>
    </row>
    <row r="1233" spans="1:9" x14ac:dyDescent="0.2">
      <c r="A1233" s="2">
        <v>44114</v>
      </c>
      <c r="B1233">
        <f>INDEX('Data-monthly'!A:B,MATCH(_xlfn.NUMBERVALUE(_xlfn.CONCAT(YEAR(A1233),IF(MONTH(A1233)&lt;10,_xlfn.CONCAT("0",MONTH(A1233)),MONTH(A1233)))),'Data-monthly'!A:A,0),2)</f>
        <v>0.1016</v>
      </c>
      <c r="C1233">
        <f>INDEX('Data-monthly'!A:C,MATCH(_xlfn.NUMBERVALUE(_xlfn.CONCAT(YEAR(A1233),IF(MONTH(A1233)&lt;10,_xlfn.CONCAT("0",MONTH(A1233)),MONTH(A1233)))),'Data-monthly'!A:A,0),3)</f>
        <v>81.8</v>
      </c>
      <c r="D1233">
        <f>INDEX('Data-monthly'!A:D,MATCH(_xlfn.NUMBERVALUE(_xlfn.CONCAT(YEAR(A1233),IF(MONTH(A1233)&lt;10,_xlfn.CONCAT("0",MONTH(A1233)),MONTH(A1233)))),'Data-monthly'!A:A,0),4)</f>
        <v>6.9</v>
      </c>
      <c r="E1233">
        <f>INDEX('Data-monthly'!A:E,MATCH(_xlfn.NUMBERVALUE(_xlfn.CONCAT(YEAR(A1233),IF(MONTH(A1233)&lt;10,_xlfn.CONCAT("0",MONTH(A1233)),MONTH(A1233)))),'Data-monthly'!A:A,0),5)</f>
        <v>1.18E-2</v>
      </c>
      <c r="F1233" s="4">
        <f>INDEX('Data-monthly'!A:F,MATCH(_xlfn.NUMBERVALUE(_xlfn.CONCAT(YEAR(A1233),IF(MONTH(A1233)&lt;10,_xlfn.CONCAT("0",MONTH(A1233)),MONTH(A1233)))),'Data-monthly'!A:A,0),6)</f>
        <v>14626.1</v>
      </c>
      <c r="G1233">
        <f>_xlfn.IFNA(INDEX('Data-covid'!A:B,MATCH(Overview!A1233,'Data-covid'!A:A,0),2),0)</f>
        <v>55175</v>
      </c>
      <c r="H1233">
        <f>INDEX('Data-weather-dates'!D:F,MATCH(Overview!A1233,'Data-weather-dates'!D:D,0),3)</f>
        <v>1</v>
      </c>
      <c r="I1233">
        <f>INDEX('Data-holidays'!A:B,MATCH(Overview!A1233,'Data-holidays'!A:A,0),2)</f>
        <v>0</v>
      </c>
    </row>
    <row r="1234" spans="1:9" x14ac:dyDescent="0.2">
      <c r="A1234" s="2">
        <v>44115</v>
      </c>
      <c r="B1234">
        <f>INDEX('Data-monthly'!A:B,MATCH(_xlfn.NUMBERVALUE(_xlfn.CONCAT(YEAR(A1234),IF(MONTH(A1234)&lt;10,_xlfn.CONCAT("0",MONTH(A1234)),MONTH(A1234)))),'Data-monthly'!A:A,0),2)</f>
        <v>0.1016</v>
      </c>
      <c r="C1234">
        <f>INDEX('Data-monthly'!A:C,MATCH(_xlfn.NUMBERVALUE(_xlfn.CONCAT(YEAR(A1234),IF(MONTH(A1234)&lt;10,_xlfn.CONCAT("0",MONTH(A1234)),MONTH(A1234)))),'Data-monthly'!A:A,0),3)</f>
        <v>81.8</v>
      </c>
      <c r="D1234">
        <f>INDEX('Data-monthly'!A:D,MATCH(_xlfn.NUMBERVALUE(_xlfn.CONCAT(YEAR(A1234),IF(MONTH(A1234)&lt;10,_xlfn.CONCAT("0",MONTH(A1234)),MONTH(A1234)))),'Data-monthly'!A:A,0),4)</f>
        <v>6.9</v>
      </c>
      <c r="E1234">
        <f>INDEX('Data-monthly'!A:E,MATCH(_xlfn.NUMBERVALUE(_xlfn.CONCAT(YEAR(A1234),IF(MONTH(A1234)&lt;10,_xlfn.CONCAT("0",MONTH(A1234)),MONTH(A1234)))),'Data-monthly'!A:A,0),5)</f>
        <v>1.18E-2</v>
      </c>
      <c r="F1234" s="4">
        <f>INDEX('Data-monthly'!A:F,MATCH(_xlfn.NUMBERVALUE(_xlfn.CONCAT(YEAR(A1234),IF(MONTH(A1234)&lt;10,_xlfn.CONCAT("0",MONTH(A1234)),MONTH(A1234)))),'Data-monthly'!A:A,0),6)</f>
        <v>14626.1</v>
      </c>
      <c r="G1234">
        <f>_xlfn.IFNA(INDEX('Data-covid'!A:B,MATCH(Overview!A1234,'Data-covid'!A:A,0),2),0)</f>
        <v>46821</v>
      </c>
      <c r="H1234">
        <f>INDEX('Data-weather-dates'!D:F,MATCH(Overview!A1234,'Data-weather-dates'!D:D,0),3)</f>
        <v>1</v>
      </c>
      <c r="I1234">
        <f>INDEX('Data-holidays'!A:B,MATCH(Overview!A1234,'Data-holidays'!A:A,0),2)</f>
        <v>0</v>
      </c>
    </row>
    <row r="1235" spans="1:9" x14ac:dyDescent="0.2">
      <c r="A1235" s="2">
        <v>44116</v>
      </c>
      <c r="B1235">
        <f>INDEX('Data-monthly'!A:B,MATCH(_xlfn.NUMBERVALUE(_xlfn.CONCAT(YEAR(A1235),IF(MONTH(A1235)&lt;10,_xlfn.CONCAT("0",MONTH(A1235)),MONTH(A1235)))),'Data-monthly'!A:A,0),2)</f>
        <v>0.1016</v>
      </c>
      <c r="C1235">
        <f>INDEX('Data-monthly'!A:C,MATCH(_xlfn.NUMBERVALUE(_xlfn.CONCAT(YEAR(A1235),IF(MONTH(A1235)&lt;10,_xlfn.CONCAT("0",MONTH(A1235)),MONTH(A1235)))),'Data-monthly'!A:A,0),3)</f>
        <v>81.8</v>
      </c>
      <c r="D1235">
        <f>INDEX('Data-monthly'!A:D,MATCH(_xlfn.NUMBERVALUE(_xlfn.CONCAT(YEAR(A1235),IF(MONTH(A1235)&lt;10,_xlfn.CONCAT("0",MONTH(A1235)),MONTH(A1235)))),'Data-monthly'!A:A,0),4)</f>
        <v>6.9</v>
      </c>
      <c r="E1235">
        <f>INDEX('Data-monthly'!A:E,MATCH(_xlfn.NUMBERVALUE(_xlfn.CONCAT(YEAR(A1235),IF(MONTH(A1235)&lt;10,_xlfn.CONCAT("0",MONTH(A1235)),MONTH(A1235)))),'Data-monthly'!A:A,0),5)</f>
        <v>1.18E-2</v>
      </c>
      <c r="F1235" s="4">
        <f>INDEX('Data-monthly'!A:F,MATCH(_xlfn.NUMBERVALUE(_xlfn.CONCAT(YEAR(A1235),IF(MONTH(A1235)&lt;10,_xlfn.CONCAT("0",MONTH(A1235)),MONTH(A1235)))),'Data-monthly'!A:A,0),6)</f>
        <v>14626.1</v>
      </c>
      <c r="G1235">
        <f>_xlfn.IFNA(INDEX('Data-covid'!A:B,MATCH(Overview!A1235,'Data-covid'!A:A,0),2),0)</f>
        <v>42974</v>
      </c>
      <c r="H1235">
        <f>INDEX('Data-weather-dates'!D:F,MATCH(Overview!A1235,'Data-weather-dates'!D:D,0),3)</f>
        <v>0</v>
      </c>
      <c r="I1235">
        <f>INDEX('Data-holidays'!A:B,MATCH(Overview!A1235,'Data-holidays'!A:A,0),2)</f>
        <v>0</v>
      </c>
    </row>
    <row r="1236" spans="1:9" x14ac:dyDescent="0.2">
      <c r="A1236" s="2">
        <v>44117</v>
      </c>
      <c r="B1236">
        <f>INDEX('Data-monthly'!A:B,MATCH(_xlfn.NUMBERVALUE(_xlfn.CONCAT(YEAR(A1236),IF(MONTH(A1236)&lt;10,_xlfn.CONCAT("0",MONTH(A1236)),MONTH(A1236)))),'Data-monthly'!A:A,0),2)</f>
        <v>0.1016</v>
      </c>
      <c r="C1236">
        <f>INDEX('Data-monthly'!A:C,MATCH(_xlfn.NUMBERVALUE(_xlfn.CONCAT(YEAR(A1236),IF(MONTH(A1236)&lt;10,_xlfn.CONCAT("0",MONTH(A1236)),MONTH(A1236)))),'Data-monthly'!A:A,0),3)</f>
        <v>81.8</v>
      </c>
      <c r="D1236">
        <f>INDEX('Data-monthly'!A:D,MATCH(_xlfn.NUMBERVALUE(_xlfn.CONCAT(YEAR(A1236),IF(MONTH(A1236)&lt;10,_xlfn.CONCAT("0",MONTH(A1236)),MONTH(A1236)))),'Data-monthly'!A:A,0),4)</f>
        <v>6.9</v>
      </c>
      <c r="E1236">
        <f>INDEX('Data-monthly'!A:E,MATCH(_xlfn.NUMBERVALUE(_xlfn.CONCAT(YEAR(A1236),IF(MONTH(A1236)&lt;10,_xlfn.CONCAT("0",MONTH(A1236)),MONTH(A1236)))),'Data-monthly'!A:A,0),5)</f>
        <v>1.18E-2</v>
      </c>
      <c r="F1236" s="4">
        <f>INDEX('Data-monthly'!A:F,MATCH(_xlfn.NUMBERVALUE(_xlfn.CONCAT(YEAR(A1236),IF(MONTH(A1236)&lt;10,_xlfn.CONCAT("0",MONTH(A1236)),MONTH(A1236)))),'Data-monthly'!A:A,0),6)</f>
        <v>14626.1</v>
      </c>
      <c r="G1236">
        <f>_xlfn.IFNA(INDEX('Data-covid'!A:B,MATCH(Overview!A1236,'Data-covid'!A:A,0),2),0)</f>
        <v>50591</v>
      </c>
      <c r="H1236">
        <f>INDEX('Data-weather-dates'!D:F,MATCH(Overview!A1236,'Data-weather-dates'!D:D,0),3)</f>
        <v>0</v>
      </c>
      <c r="I1236">
        <f>INDEX('Data-holidays'!A:B,MATCH(Overview!A1236,'Data-holidays'!A:A,0),2)</f>
        <v>0</v>
      </c>
    </row>
    <row r="1237" spans="1:9" x14ac:dyDescent="0.2">
      <c r="A1237" s="2">
        <v>44118</v>
      </c>
      <c r="B1237">
        <f>INDEX('Data-monthly'!A:B,MATCH(_xlfn.NUMBERVALUE(_xlfn.CONCAT(YEAR(A1237),IF(MONTH(A1237)&lt;10,_xlfn.CONCAT("0",MONTH(A1237)),MONTH(A1237)))),'Data-monthly'!A:A,0),2)</f>
        <v>0.1016</v>
      </c>
      <c r="C1237">
        <f>INDEX('Data-monthly'!A:C,MATCH(_xlfn.NUMBERVALUE(_xlfn.CONCAT(YEAR(A1237),IF(MONTH(A1237)&lt;10,_xlfn.CONCAT("0",MONTH(A1237)),MONTH(A1237)))),'Data-monthly'!A:A,0),3)</f>
        <v>81.8</v>
      </c>
      <c r="D1237">
        <f>INDEX('Data-monthly'!A:D,MATCH(_xlfn.NUMBERVALUE(_xlfn.CONCAT(YEAR(A1237),IF(MONTH(A1237)&lt;10,_xlfn.CONCAT("0",MONTH(A1237)),MONTH(A1237)))),'Data-monthly'!A:A,0),4)</f>
        <v>6.9</v>
      </c>
      <c r="E1237">
        <f>INDEX('Data-monthly'!A:E,MATCH(_xlfn.NUMBERVALUE(_xlfn.CONCAT(YEAR(A1237),IF(MONTH(A1237)&lt;10,_xlfn.CONCAT("0",MONTH(A1237)),MONTH(A1237)))),'Data-monthly'!A:A,0),5)</f>
        <v>1.18E-2</v>
      </c>
      <c r="F1237" s="4">
        <f>INDEX('Data-monthly'!A:F,MATCH(_xlfn.NUMBERVALUE(_xlfn.CONCAT(YEAR(A1237),IF(MONTH(A1237)&lt;10,_xlfn.CONCAT("0",MONTH(A1237)),MONTH(A1237)))),'Data-monthly'!A:A,0),6)</f>
        <v>14626.1</v>
      </c>
      <c r="G1237">
        <f>_xlfn.IFNA(INDEX('Data-covid'!A:B,MATCH(Overview!A1237,'Data-covid'!A:A,0),2),0)</f>
        <v>59085</v>
      </c>
      <c r="H1237">
        <f>INDEX('Data-weather-dates'!D:F,MATCH(Overview!A1237,'Data-weather-dates'!D:D,0),3)</f>
        <v>0</v>
      </c>
      <c r="I1237">
        <f>INDEX('Data-holidays'!A:B,MATCH(Overview!A1237,'Data-holidays'!A:A,0),2)</f>
        <v>0</v>
      </c>
    </row>
    <row r="1238" spans="1:9" x14ac:dyDescent="0.2">
      <c r="A1238" s="2">
        <v>44119</v>
      </c>
      <c r="B1238">
        <f>INDEX('Data-monthly'!A:B,MATCH(_xlfn.NUMBERVALUE(_xlfn.CONCAT(YEAR(A1238),IF(MONTH(A1238)&lt;10,_xlfn.CONCAT("0",MONTH(A1238)),MONTH(A1238)))),'Data-monthly'!A:A,0),2)</f>
        <v>0.1016</v>
      </c>
      <c r="C1238">
        <f>INDEX('Data-monthly'!A:C,MATCH(_xlfn.NUMBERVALUE(_xlfn.CONCAT(YEAR(A1238),IF(MONTH(A1238)&lt;10,_xlfn.CONCAT("0",MONTH(A1238)),MONTH(A1238)))),'Data-monthly'!A:A,0),3)</f>
        <v>81.8</v>
      </c>
      <c r="D1238">
        <f>INDEX('Data-monthly'!A:D,MATCH(_xlfn.NUMBERVALUE(_xlfn.CONCAT(YEAR(A1238),IF(MONTH(A1238)&lt;10,_xlfn.CONCAT("0",MONTH(A1238)),MONTH(A1238)))),'Data-monthly'!A:A,0),4)</f>
        <v>6.9</v>
      </c>
      <c r="E1238">
        <f>INDEX('Data-monthly'!A:E,MATCH(_xlfn.NUMBERVALUE(_xlfn.CONCAT(YEAR(A1238),IF(MONTH(A1238)&lt;10,_xlfn.CONCAT("0",MONTH(A1238)),MONTH(A1238)))),'Data-monthly'!A:A,0),5)</f>
        <v>1.18E-2</v>
      </c>
      <c r="F1238" s="4">
        <f>INDEX('Data-monthly'!A:F,MATCH(_xlfn.NUMBERVALUE(_xlfn.CONCAT(YEAR(A1238),IF(MONTH(A1238)&lt;10,_xlfn.CONCAT("0",MONTH(A1238)),MONTH(A1238)))),'Data-monthly'!A:A,0),6)</f>
        <v>14626.1</v>
      </c>
      <c r="G1238">
        <f>_xlfn.IFNA(INDEX('Data-covid'!A:B,MATCH(Overview!A1238,'Data-covid'!A:A,0),2),0)</f>
        <v>63802</v>
      </c>
      <c r="H1238">
        <f>INDEX('Data-weather-dates'!D:F,MATCH(Overview!A1238,'Data-weather-dates'!D:D,0),3)</f>
        <v>0</v>
      </c>
      <c r="I1238">
        <f>INDEX('Data-holidays'!A:B,MATCH(Overview!A1238,'Data-holidays'!A:A,0),2)</f>
        <v>0</v>
      </c>
    </row>
    <row r="1239" spans="1:9" x14ac:dyDescent="0.2">
      <c r="A1239" s="2">
        <v>44120</v>
      </c>
      <c r="B1239">
        <f>INDEX('Data-monthly'!A:B,MATCH(_xlfn.NUMBERVALUE(_xlfn.CONCAT(YEAR(A1239),IF(MONTH(A1239)&lt;10,_xlfn.CONCAT("0",MONTH(A1239)),MONTH(A1239)))),'Data-monthly'!A:A,0),2)</f>
        <v>0.1016</v>
      </c>
      <c r="C1239">
        <f>INDEX('Data-monthly'!A:C,MATCH(_xlfn.NUMBERVALUE(_xlfn.CONCAT(YEAR(A1239),IF(MONTH(A1239)&lt;10,_xlfn.CONCAT("0",MONTH(A1239)),MONTH(A1239)))),'Data-monthly'!A:A,0),3)</f>
        <v>81.8</v>
      </c>
      <c r="D1239">
        <f>INDEX('Data-monthly'!A:D,MATCH(_xlfn.NUMBERVALUE(_xlfn.CONCAT(YEAR(A1239),IF(MONTH(A1239)&lt;10,_xlfn.CONCAT("0",MONTH(A1239)),MONTH(A1239)))),'Data-monthly'!A:A,0),4)</f>
        <v>6.9</v>
      </c>
      <c r="E1239">
        <f>INDEX('Data-monthly'!A:E,MATCH(_xlfn.NUMBERVALUE(_xlfn.CONCAT(YEAR(A1239),IF(MONTH(A1239)&lt;10,_xlfn.CONCAT("0",MONTH(A1239)),MONTH(A1239)))),'Data-monthly'!A:A,0),5)</f>
        <v>1.18E-2</v>
      </c>
      <c r="F1239" s="4">
        <f>INDEX('Data-monthly'!A:F,MATCH(_xlfn.NUMBERVALUE(_xlfn.CONCAT(YEAR(A1239),IF(MONTH(A1239)&lt;10,_xlfn.CONCAT("0",MONTH(A1239)),MONTH(A1239)))),'Data-monthly'!A:A,0),6)</f>
        <v>14626.1</v>
      </c>
      <c r="G1239">
        <f>_xlfn.IFNA(INDEX('Data-covid'!A:B,MATCH(Overview!A1239,'Data-covid'!A:A,0),2),0)</f>
        <v>70272</v>
      </c>
      <c r="H1239">
        <f>INDEX('Data-weather-dates'!D:F,MATCH(Overview!A1239,'Data-weather-dates'!D:D,0),3)</f>
        <v>0</v>
      </c>
      <c r="I1239">
        <f>INDEX('Data-holidays'!A:B,MATCH(Overview!A1239,'Data-holidays'!A:A,0),2)</f>
        <v>0</v>
      </c>
    </row>
    <row r="1240" spans="1:9" x14ac:dyDescent="0.2">
      <c r="A1240" s="2">
        <v>44121</v>
      </c>
      <c r="B1240">
        <f>INDEX('Data-monthly'!A:B,MATCH(_xlfn.NUMBERVALUE(_xlfn.CONCAT(YEAR(A1240),IF(MONTH(A1240)&lt;10,_xlfn.CONCAT("0",MONTH(A1240)),MONTH(A1240)))),'Data-monthly'!A:A,0),2)</f>
        <v>0.1016</v>
      </c>
      <c r="C1240">
        <f>INDEX('Data-monthly'!A:C,MATCH(_xlfn.NUMBERVALUE(_xlfn.CONCAT(YEAR(A1240),IF(MONTH(A1240)&lt;10,_xlfn.CONCAT("0",MONTH(A1240)),MONTH(A1240)))),'Data-monthly'!A:A,0),3)</f>
        <v>81.8</v>
      </c>
      <c r="D1240">
        <f>INDEX('Data-monthly'!A:D,MATCH(_xlfn.NUMBERVALUE(_xlfn.CONCAT(YEAR(A1240),IF(MONTH(A1240)&lt;10,_xlfn.CONCAT("0",MONTH(A1240)),MONTH(A1240)))),'Data-monthly'!A:A,0),4)</f>
        <v>6.9</v>
      </c>
      <c r="E1240">
        <f>INDEX('Data-monthly'!A:E,MATCH(_xlfn.NUMBERVALUE(_xlfn.CONCAT(YEAR(A1240),IF(MONTH(A1240)&lt;10,_xlfn.CONCAT("0",MONTH(A1240)),MONTH(A1240)))),'Data-monthly'!A:A,0),5)</f>
        <v>1.18E-2</v>
      </c>
      <c r="F1240" s="4">
        <f>INDEX('Data-monthly'!A:F,MATCH(_xlfn.NUMBERVALUE(_xlfn.CONCAT(YEAR(A1240),IF(MONTH(A1240)&lt;10,_xlfn.CONCAT("0",MONTH(A1240)),MONTH(A1240)))),'Data-monthly'!A:A,0),6)</f>
        <v>14626.1</v>
      </c>
      <c r="G1240">
        <f>_xlfn.IFNA(INDEX('Data-covid'!A:B,MATCH(Overview!A1240,'Data-covid'!A:A,0),2),0)</f>
        <v>54753</v>
      </c>
      <c r="H1240">
        <f>INDEX('Data-weather-dates'!D:F,MATCH(Overview!A1240,'Data-weather-dates'!D:D,0),3)</f>
        <v>0</v>
      </c>
      <c r="I1240">
        <f>INDEX('Data-holidays'!A:B,MATCH(Overview!A1240,'Data-holidays'!A:A,0),2)</f>
        <v>0</v>
      </c>
    </row>
    <row r="1241" spans="1:9" x14ac:dyDescent="0.2">
      <c r="A1241" s="2">
        <v>44122</v>
      </c>
      <c r="B1241">
        <f>INDEX('Data-monthly'!A:B,MATCH(_xlfn.NUMBERVALUE(_xlfn.CONCAT(YEAR(A1241),IF(MONTH(A1241)&lt;10,_xlfn.CONCAT("0",MONTH(A1241)),MONTH(A1241)))),'Data-monthly'!A:A,0),2)</f>
        <v>0.1016</v>
      </c>
      <c r="C1241">
        <f>INDEX('Data-monthly'!A:C,MATCH(_xlfn.NUMBERVALUE(_xlfn.CONCAT(YEAR(A1241),IF(MONTH(A1241)&lt;10,_xlfn.CONCAT("0",MONTH(A1241)),MONTH(A1241)))),'Data-monthly'!A:A,0),3)</f>
        <v>81.8</v>
      </c>
      <c r="D1241">
        <f>INDEX('Data-monthly'!A:D,MATCH(_xlfn.NUMBERVALUE(_xlfn.CONCAT(YEAR(A1241),IF(MONTH(A1241)&lt;10,_xlfn.CONCAT("0",MONTH(A1241)),MONTH(A1241)))),'Data-monthly'!A:A,0),4)</f>
        <v>6.9</v>
      </c>
      <c r="E1241">
        <f>INDEX('Data-monthly'!A:E,MATCH(_xlfn.NUMBERVALUE(_xlfn.CONCAT(YEAR(A1241),IF(MONTH(A1241)&lt;10,_xlfn.CONCAT("0",MONTH(A1241)),MONTH(A1241)))),'Data-monthly'!A:A,0),5)</f>
        <v>1.18E-2</v>
      </c>
      <c r="F1241" s="4">
        <f>INDEX('Data-monthly'!A:F,MATCH(_xlfn.NUMBERVALUE(_xlfn.CONCAT(YEAR(A1241),IF(MONTH(A1241)&lt;10,_xlfn.CONCAT("0",MONTH(A1241)),MONTH(A1241)))),'Data-monthly'!A:A,0),6)</f>
        <v>14626.1</v>
      </c>
      <c r="G1241">
        <f>_xlfn.IFNA(INDEX('Data-covid'!A:B,MATCH(Overview!A1241,'Data-covid'!A:A,0),2),0)</f>
        <v>52234</v>
      </c>
      <c r="H1241">
        <f>INDEX('Data-weather-dates'!D:F,MATCH(Overview!A1241,'Data-weather-dates'!D:D,0),3)</f>
        <v>0</v>
      </c>
      <c r="I1241">
        <f>INDEX('Data-holidays'!A:B,MATCH(Overview!A1241,'Data-holidays'!A:A,0),2)</f>
        <v>0</v>
      </c>
    </row>
    <row r="1242" spans="1:9" x14ac:dyDescent="0.2">
      <c r="A1242" s="2">
        <v>44123</v>
      </c>
      <c r="B1242">
        <f>INDEX('Data-monthly'!A:B,MATCH(_xlfn.NUMBERVALUE(_xlfn.CONCAT(YEAR(A1242),IF(MONTH(A1242)&lt;10,_xlfn.CONCAT("0",MONTH(A1242)),MONTH(A1242)))),'Data-monthly'!A:A,0),2)</f>
        <v>0.1016</v>
      </c>
      <c r="C1242">
        <f>INDEX('Data-monthly'!A:C,MATCH(_xlfn.NUMBERVALUE(_xlfn.CONCAT(YEAR(A1242),IF(MONTH(A1242)&lt;10,_xlfn.CONCAT("0",MONTH(A1242)),MONTH(A1242)))),'Data-monthly'!A:A,0),3)</f>
        <v>81.8</v>
      </c>
      <c r="D1242">
        <f>INDEX('Data-monthly'!A:D,MATCH(_xlfn.NUMBERVALUE(_xlfn.CONCAT(YEAR(A1242),IF(MONTH(A1242)&lt;10,_xlfn.CONCAT("0",MONTH(A1242)),MONTH(A1242)))),'Data-monthly'!A:A,0),4)</f>
        <v>6.9</v>
      </c>
      <c r="E1242">
        <f>INDEX('Data-monthly'!A:E,MATCH(_xlfn.NUMBERVALUE(_xlfn.CONCAT(YEAR(A1242),IF(MONTH(A1242)&lt;10,_xlfn.CONCAT("0",MONTH(A1242)),MONTH(A1242)))),'Data-monthly'!A:A,0),5)</f>
        <v>1.18E-2</v>
      </c>
      <c r="F1242" s="4">
        <f>INDEX('Data-monthly'!A:F,MATCH(_xlfn.NUMBERVALUE(_xlfn.CONCAT(YEAR(A1242),IF(MONTH(A1242)&lt;10,_xlfn.CONCAT("0",MONTH(A1242)),MONTH(A1242)))),'Data-monthly'!A:A,0),6)</f>
        <v>14626.1</v>
      </c>
      <c r="G1242">
        <f>_xlfn.IFNA(INDEX('Data-covid'!A:B,MATCH(Overview!A1242,'Data-covid'!A:A,0),2),0)</f>
        <v>68755</v>
      </c>
      <c r="H1242">
        <f>INDEX('Data-weather-dates'!D:F,MATCH(Overview!A1242,'Data-weather-dates'!D:D,0),3)</f>
        <v>0</v>
      </c>
      <c r="I1242">
        <f>INDEX('Data-holidays'!A:B,MATCH(Overview!A1242,'Data-holidays'!A:A,0),2)</f>
        <v>0</v>
      </c>
    </row>
    <row r="1243" spans="1:9" x14ac:dyDescent="0.2">
      <c r="A1243" s="2">
        <v>44124</v>
      </c>
      <c r="B1243">
        <f>INDEX('Data-monthly'!A:B,MATCH(_xlfn.NUMBERVALUE(_xlfn.CONCAT(YEAR(A1243),IF(MONTH(A1243)&lt;10,_xlfn.CONCAT("0",MONTH(A1243)),MONTH(A1243)))),'Data-monthly'!A:A,0),2)</f>
        <v>0.1016</v>
      </c>
      <c r="C1243">
        <f>INDEX('Data-monthly'!A:C,MATCH(_xlfn.NUMBERVALUE(_xlfn.CONCAT(YEAR(A1243),IF(MONTH(A1243)&lt;10,_xlfn.CONCAT("0",MONTH(A1243)),MONTH(A1243)))),'Data-monthly'!A:A,0),3)</f>
        <v>81.8</v>
      </c>
      <c r="D1243">
        <f>INDEX('Data-monthly'!A:D,MATCH(_xlfn.NUMBERVALUE(_xlfn.CONCAT(YEAR(A1243),IF(MONTH(A1243)&lt;10,_xlfn.CONCAT("0",MONTH(A1243)),MONTH(A1243)))),'Data-monthly'!A:A,0),4)</f>
        <v>6.9</v>
      </c>
      <c r="E1243">
        <f>INDEX('Data-monthly'!A:E,MATCH(_xlfn.NUMBERVALUE(_xlfn.CONCAT(YEAR(A1243),IF(MONTH(A1243)&lt;10,_xlfn.CONCAT("0",MONTH(A1243)),MONTH(A1243)))),'Data-monthly'!A:A,0),5)</f>
        <v>1.18E-2</v>
      </c>
      <c r="F1243" s="4">
        <f>INDEX('Data-monthly'!A:F,MATCH(_xlfn.NUMBERVALUE(_xlfn.CONCAT(YEAR(A1243),IF(MONTH(A1243)&lt;10,_xlfn.CONCAT("0",MONTH(A1243)),MONTH(A1243)))),'Data-monthly'!A:A,0),6)</f>
        <v>14626.1</v>
      </c>
      <c r="G1243">
        <f>_xlfn.IFNA(INDEX('Data-covid'!A:B,MATCH(Overview!A1243,'Data-covid'!A:A,0),2),0)</f>
        <v>62491</v>
      </c>
      <c r="H1243">
        <f>INDEX('Data-weather-dates'!D:F,MATCH(Overview!A1243,'Data-weather-dates'!D:D,0),3)</f>
        <v>0</v>
      </c>
      <c r="I1243">
        <f>INDEX('Data-holidays'!A:B,MATCH(Overview!A1243,'Data-holidays'!A:A,0),2)</f>
        <v>0</v>
      </c>
    </row>
    <row r="1244" spans="1:9" x14ac:dyDescent="0.2">
      <c r="A1244" s="2">
        <v>44125</v>
      </c>
      <c r="B1244">
        <f>INDEX('Data-monthly'!A:B,MATCH(_xlfn.NUMBERVALUE(_xlfn.CONCAT(YEAR(A1244),IF(MONTH(A1244)&lt;10,_xlfn.CONCAT("0",MONTH(A1244)),MONTH(A1244)))),'Data-monthly'!A:A,0),2)</f>
        <v>0.1016</v>
      </c>
      <c r="C1244">
        <f>INDEX('Data-monthly'!A:C,MATCH(_xlfn.NUMBERVALUE(_xlfn.CONCAT(YEAR(A1244),IF(MONTH(A1244)&lt;10,_xlfn.CONCAT("0",MONTH(A1244)),MONTH(A1244)))),'Data-monthly'!A:A,0),3)</f>
        <v>81.8</v>
      </c>
      <c r="D1244">
        <f>INDEX('Data-monthly'!A:D,MATCH(_xlfn.NUMBERVALUE(_xlfn.CONCAT(YEAR(A1244),IF(MONTH(A1244)&lt;10,_xlfn.CONCAT("0",MONTH(A1244)),MONTH(A1244)))),'Data-monthly'!A:A,0),4)</f>
        <v>6.9</v>
      </c>
      <c r="E1244">
        <f>INDEX('Data-monthly'!A:E,MATCH(_xlfn.NUMBERVALUE(_xlfn.CONCAT(YEAR(A1244),IF(MONTH(A1244)&lt;10,_xlfn.CONCAT("0",MONTH(A1244)),MONTH(A1244)))),'Data-monthly'!A:A,0),5)</f>
        <v>1.18E-2</v>
      </c>
      <c r="F1244" s="4">
        <f>INDEX('Data-monthly'!A:F,MATCH(_xlfn.NUMBERVALUE(_xlfn.CONCAT(YEAR(A1244),IF(MONTH(A1244)&lt;10,_xlfn.CONCAT("0",MONTH(A1244)),MONTH(A1244)))),'Data-monthly'!A:A,0),6)</f>
        <v>14626.1</v>
      </c>
      <c r="G1244">
        <f>_xlfn.IFNA(INDEX('Data-covid'!A:B,MATCH(Overview!A1244,'Data-covid'!A:A,0),2),0)</f>
        <v>61304</v>
      </c>
      <c r="H1244">
        <f>INDEX('Data-weather-dates'!D:F,MATCH(Overview!A1244,'Data-weather-dates'!D:D,0),3)</f>
        <v>0</v>
      </c>
      <c r="I1244">
        <f>INDEX('Data-holidays'!A:B,MATCH(Overview!A1244,'Data-holidays'!A:A,0),2)</f>
        <v>0</v>
      </c>
    </row>
    <row r="1245" spans="1:9" x14ac:dyDescent="0.2">
      <c r="A1245" s="2">
        <v>44126</v>
      </c>
      <c r="B1245">
        <f>INDEX('Data-monthly'!A:B,MATCH(_xlfn.NUMBERVALUE(_xlfn.CONCAT(YEAR(A1245),IF(MONTH(A1245)&lt;10,_xlfn.CONCAT("0",MONTH(A1245)),MONTH(A1245)))),'Data-monthly'!A:A,0),2)</f>
        <v>0.1016</v>
      </c>
      <c r="C1245">
        <f>INDEX('Data-monthly'!A:C,MATCH(_xlfn.NUMBERVALUE(_xlfn.CONCAT(YEAR(A1245),IF(MONTH(A1245)&lt;10,_xlfn.CONCAT("0",MONTH(A1245)),MONTH(A1245)))),'Data-monthly'!A:A,0),3)</f>
        <v>81.8</v>
      </c>
      <c r="D1245">
        <f>INDEX('Data-monthly'!A:D,MATCH(_xlfn.NUMBERVALUE(_xlfn.CONCAT(YEAR(A1245),IF(MONTH(A1245)&lt;10,_xlfn.CONCAT("0",MONTH(A1245)),MONTH(A1245)))),'Data-monthly'!A:A,0),4)</f>
        <v>6.9</v>
      </c>
      <c r="E1245">
        <f>INDEX('Data-monthly'!A:E,MATCH(_xlfn.NUMBERVALUE(_xlfn.CONCAT(YEAR(A1245),IF(MONTH(A1245)&lt;10,_xlfn.CONCAT("0",MONTH(A1245)),MONTH(A1245)))),'Data-monthly'!A:A,0),5)</f>
        <v>1.18E-2</v>
      </c>
      <c r="F1245" s="4">
        <f>INDEX('Data-monthly'!A:F,MATCH(_xlfn.NUMBERVALUE(_xlfn.CONCAT(YEAR(A1245),IF(MONTH(A1245)&lt;10,_xlfn.CONCAT("0",MONTH(A1245)),MONTH(A1245)))),'Data-monthly'!A:A,0),6)</f>
        <v>14626.1</v>
      </c>
      <c r="G1245">
        <f>_xlfn.IFNA(INDEX('Data-covid'!A:B,MATCH(Overview!A1245,'Data-covid'!A:A,0),2),0)</f>
        <v>80165</v>
      </c>
      <c r="H1245">
        <f>INDEX('Data-weather-dates'!D:F,MATCH(Overview!A1245,'Data-weather-dates'!D:D,0),3)</f>
        <v>0</v>
      </c>
      <c r="I1245">
        <f>INDEX('Data-holidays'!A:B,MATCH(Overview!A1245,'Data-holidays'!A:A,0),2)</f>
        <v>0</v>
      </c>
    </row>
    <row r="1246" spans="1:9" x14ac:dyDescent="0.2">
      <c r="A1246" s="2">
        <v>44127</v>
      </c>
      <c r="B1246">
        <f>INDEX('Data-monthly'!A:B,MATCH(_xlfn.NUMBERVALUE(_xlfn.CONCAT(YEAR(A1246),IF(MONTH(A1246)&lt;10,_xlfn.CONCAT("0",MONTH(A1246)),MONTH(A1246)))),'Data-monthly'!A:A,0),2)</f>
        <v>0.1016</v>
      </c>
      <c r="C1246">
        <f>INDEX('Data-monthly'!A:C,MATCH(_xlfn.NUMBERVALUE(_xlfn.CONCAT(YEAR(A1246),IF(MONTH(A1246)&lt;10,_xlfn.CONCAT("0",MONTH(A1246)),MONTH(A1246)))),'Data-monthly'!A:A,0),3)</f>
        <v>81.8</v>
      </c>
      <c r="D1246">
        <f>INDEX('Data-monthly'!A:D,MATCH(_xlfn.NUMBERVALUE(_xlfn.CONCAT(YEAR(A1246),IF(MONTH(A1246)&lt;10,_xlfn.CONCAT("0",MONTH(A1246)),MONTH(A1246)))),'Data-monthly'!A:A,0),4)</f>
        <v>6.9</v>
      </c>
      <c r="E1246">
        <f>INDEX('Data-monthly'!A:E,MATCH(_xlfn.NUMBERVALUE(_xlfn.CONCAT(YEAR(A1246),IF(MONTH(A1246)&lt;10,_xlfn.CONCAT("0",MONTH(A1246)),MONTH(A1246)))),'Data-monthly'!A:A,0),5)</f>
        <v>1.18E-2</v>
      </c>
      <c r="F1246" s="4">
        <f>INDEX('Data-monthly'!A:F,MATCH(_xlfn.NUMBERVALUE(_xlfn.CONCAT(YEAR(A1246),IF(MONTH(A1246)&lt;10,_xlfn.CONCAT("0",MONTH(A1246)),MONTH(A1246)))),'Data-monthly'!A:A,0),6)</f>
        <v>14626.1</v>
      </c>
      <c r="G1246">
        <f>_xlfn.IFNA(INDEX('Data-covid'!A:B,MATCH(Overview!A1246,'Data-covid'!A:A,0),2),0)</f>
        <v>82061</v>
      </c>
      <c r="H1246">
        <f>INDEX('Data-weather-dates'!D:F,MATCH(Overview!A1246,'Data-weather-dates'!D:D,0),3)</f>
        <v>0</v>
      </c>
      <c r="I1246">
        <f>INDEX('Data-holidays'!A:B,MATCH(Overview!A1246,'Data-holidays'!A:A,0),2)</f>
        <v>0</v>
      </c>
    </row>
    <row r="1247" spans="1:9" x14ac:dyDescent="0.2">
      <c r="A1247" s="2">
        <v>44128</v>
      </c>
      <c r="B1247">
        <f>INDEX('Data-monthly'!A:B,MATCH(_xlfn.NUMBERVALUE(_xlfn.CONCAT(YEAR(A1247),IF(MONTH(A1247)&lt;10,_xlfn.CONCAT("0",MONTH(A1247)),MONTH(A1247)))),'Data-monthly'!A:A,0),2)</f>
        <v>0.1016</v>
      </c>
      <c r="C1247">
        <f>INDEX('Data-monthly'!A:C,MATCH(_xlfn.NUMBERVALUE(_xlfn.CONCAT(YEAR(A1247),IF(MONTH(A1247)&lt;10,_xlfn.CONCAT("0",MONTH(A1247)),MONTH(A1247)))),'Data-monthly'!A:A,0),3)</f>
        <v>81.8</v>
      </c>
      <c r="D1247">
        <f>INDEX('Data-monthly'!A:D,MATCH(_xlfn.NUMBERVALUE(_xlfn.CONCAT(YEAR(A1247),IF(MONTH(A1247)&lt;10,_xlfn.CONCAT("0",MONTH(A1247)),MONTH(A1247)))),'Data-monthly'!A:A,0),4)</f>
        <v>6.9</v>
      </c>
      <c r="E1247">
        <f>INDEX('Data-monthly'!A:E,MATCH(_xlfn.NUMBERVALUE(_xlfn.CONCAT(YEAR(A1247),IF(MONTH(A1247)&lt;10,_xlfn.CONCAT("0",MONTH(A1247)),MONTH(A1247)))),'Data-monthly'!A:A,0),5)</f>
        <v>1.18E-2</v>
      </c>
      <c r="F1247" s="4">
        <f>INDEX('Data-monthly'!A:F,MATCH(_xlfn.NUMBERVALUE(_xlfn.CONCAT(YEAR(A1247),IF(MONTH(A1247)&lt;10,_xlfn.CONCAT("0",MONTH(A1247)),MONTH(A1247)))),'Data-monthly'!A:A,0),6)</f>
        <v>14626.1</v>
      </c>
      <c r="G1247">
        <f>_xlfn.IFNA(INDEX('Data-covid'!A:B,MATCH(Overview!A1247,'Data-covid'!A:A,0),2),0)</f>
        <v>77981</v>
      </c>
      <c r="H1247">
        <f>INDEX('Data-weather-dates'!D:F,MATCH(Overview!A1247,'Data-weather-dates'!D:D,0),3)</f>
        <v>0</v>
      </c>
      <c r="I1247">
        <f>INDEX('Data-holidays'!A:B,MATCH(Overview!A1247,'Data-holidays'!A:A,0),2)</f>
        <v>0</v>
      </c>
    </row>
    <row r="1248" spans="1:9" x14ac:dyDescent="0.2">
      <c r="A1248" s="2">
        <v>44129</v>
      </c>
      <c r="B1248">
        <f>INDEX('Data-monthly'!A:B,MATCH(_xlfn.NUMBERVALUE(_xlfn.CONCAT(YEAR(A1248),IF(MONTH(A1248)&lt;10,_xlfn.CONCAT("0",MONTH(A1248)),MONTH(A1248)))),'Data-monthly'!A:A,0),2)</f>
        <v>0.1016</v>
      </c>
      <c r="C1248">
        <f>INDEX('Data-monthly'!A:C,MATCH(_xlfn.NUMBERVALUE(_xlfn.CONCAT(YEAR(A1248),IF(MONTH(A1248)&lt;10,_xlfn.CONCAT("0",MONTH(A1248)),MONTH(A1248)))),'Data-monthly'!A:A,0),3)</f>
        <v>81.8</v>
      </c>
      <c r="D1248">
        <f>INDEX('Data-monthly'!A:D,MATCH(_xlfn.NUMBERVALUE(_xlfn.CONCAT(YEAR(A1248),IF(MONTH(A1248)&lt;10,_xlfn.CONCAT("0",MONTH(A1248)),MONTH(A1248)))),'Data-monthly'!A:A,0),4)</f>
        <v>6.9</v>
      </c>
      <c r="E1248">
        <f>INDEX('Data-monthly'!A:E,MATCH(_xlfn.NUMBERVALUE(_xlfn.CONCAT(YEAR(A1248),IF(MONTH(A1248)&lt;10,_xlfn.CONCAT("0",MONTH(A1248)),MONTH(A1248)))),'Data-monthly'!A:A,0),5)</f>
        <v>1.18E-2</v>
      </c>
      <c r="F1248" s="4">
        <f>INDEX('Data-monthly'!A:F,MATCH(_xlfn.NUMBERVALUE(_xlfn.CONCAT(YEAR(A1248),IF(MONTH(A1248)&lt;10,_xlfn.CONCAT("0",MONTH(A1248)),MONTH(A1248)))),'Data-monthly'!A:A,0),6)</f>
        <v>14626.1</v>
      </c>
      <c r="G1248">
        <f>_xlfn.IFNA(INDEX('Data-covid'!A:B,MATCH(Overview!A1248,'Data-covid'!A:A,0),2),0)</f>
        <v>60330</v>
      </c>
      <c r="H1248">
        <f>INDEX('Data-weather-dates'!D:F,MATCH(Overview!A1248,'Data-weather-dates'!D:D,0),3)</f>
        <v>0</v>
      </c>
      <c r="I1248">
        <f>INDEX('Data-holidays'!A:B,MATCH(Overview!A1248,'Data-holidays'!A:A,0),2)</f>
        <v>0</v>
      </c>
    </row>
    <row r="1249" spans="1:9" x14ac:dyDescent="0.2">
      <c r="A1249" s="2">
        <v>44130</v>
      </c>
      <c r="B1249">
        <f>INDEX('Data-monthly'!A:B,MATCH(_xlfn.NUMBERVALUE(_xlfn.CONCAT(YEAR(A1249),IF(MONTH(A1249)&lt;10,_xlfn.CONCAT("0",MONTH(A1249)),MONTH(A1249)))),'Data-monthly'!A:A,0),2)</f>
        <v>0.1016</v>
      </c>
      <c r="C1249">
        <f>INDEX('Data-monthly'!A:C,MATCH(_xlfn.NUMBERVALUE(_xlfn.CONCAT(YEAR(A1249),IF(MONTH(A1249)&lt;10,_xlfn.CONCAT("0",MONTH(A1249)),MONTH(A1249)))),'Data-monthly'!A:A,0),3)</f>
        <v>81.8</v>
      </c>
      <c r="D1249">
        <f>INDEX('Data-monthly'!A:D,MATCH(_xlfn.NUMBERVALUE(_xlfn.CONCAT(YEAR(A1249),IF(MONTH(A1249)&lt;10,_xlfn.CONCAT("0",MONTH(A1249)),MONTH(A1249)))),'Data-monthly'!A:A,0),4)</f>
        <v>6.9</v>
      </c>
      <c r="E1249">
        <f>INDEX('Data-monthly'!A:E,MATCH(_xlfn.NUMBERVALUE(_xlfn.CONCAT(YEAR(A1249),IF(MONTH(A1249)&lt;10,_xlfn.CONCAT("0",MONTH(A1249)),MONTH(A1249)))),'Data-monthly'!A:A,0),5)</f>
        <v>1.18E-2</v>
      </c>
      <c r="F1249" s="4">
        <f>INDEX('Data-monthly'!A:F,MATCH(_xlfn.NUMBERVALUE(_xlfn.CONCAT(YEAR(A1249),IF(MONTH(A1249)&lt;10,_xlfn.CONCAT("0",MONTH(A1249)),MONTH(A1249)))),'Data-monthly'!A:A,0),6)</f>
        <v>14626.1</v>
      </c>
      <c r="G1249">
        <f>_xlfn.IFNA(INDEX('Data-covid'!A:B,MATCH(Overview!A1249,'Data-covid'!A:A,0),2),0)</f>
        <v>64541</v>
      </c>
      <c r="H1249">
        <f>INDEX('Data-weather-dates'!D:F,MATCH(Overview!A1249,'Data-weather-dates'!D:D,0),3)</f>
        <v>0</v>
      </c>
      <c r="I1249">
        <f>INDEX('Data-holidays'!A:B,MATCH(Overview!A1249,'Data-holidays'!A:A,0),2)</f>
        <v>0</v>
      </c>
    </row>
    <row r="1250" spans="1:9" x14ac:dyDescent="0.2">
      <c r="A1250" s="2">
        <v>44131</v>
      </c>
      <c r="B1250">
        <f>INDEX('Data-monthly'!A:B,MATCH(_xlfn.NUMBERVALUE(_xlfn.CONCAT(YEAR(A1250),IF(MONTH(A1250)&lt;10,_xlfn.CONCAT("0",MONTH(A1250)),MONTH(A1250)))),'Data-monthly'!A:A,0),2)</f>
        <v>0.1016</v>
      </c>
      <c r="C1250">
        <f>INDEX('Data-monthly'!A:C,MATCH(_xlfn.NUMBERVALUE(_xlfn.CONCAT(YEAR(A1250),IF(MONTH(A1250)&lt;10,_xlfn.CONCAT("0",MONTH(A1250)),MONTH(A1250)))),'Data-monthly'!A:A,0),3)</f>
        <v>81.8</v>
      </c>
      <c r="D1250">
        <f>INDEX('Data-monthly'!A:D,MATCH(_xlfn.NUMBERVALUE(_xlfn.CONCAT(YEAR(A1250),IF(MONTH(A1250)&lt;10,_xlfn.CONCAT("0",MONTH(A1250)),MONTH(A1250)))),'Data-monthly'!A:A,0),4)</f>
        <v>6.9</v>
      </c>
      <c r="E1250">
        <f>INDEX('Data-monthly'!A:E,MATCH(_xlfn.NUMBERVALUE(_xlfn.CONCAT(YEAR(A1250),IF(MONTH(A1250)&lt;10,_xlfn.CONCAT("0",MONTH(A1250)),MONTH(A1250)))),'Data-monthly'!A:A,0),5)</f>
        <v>1.18E-2</v>
      </c>
      <c r="F1250" s="4">
        <f>INDEX('Data-monthly'!A:F,MATCH(_xlfn.NUMBERVALUE(_xlfn.CONCAT(YEAR(A1250),IF(MONTH(A1250)&lt;10,_xlfn.CONCAT("0",MONTH(A1250)),MONTH(A1250)))),'Data-monthly'!A:A,0),6)</f>
        <v>14626.1</v>
      </c>
      <c r="G1250">
        <f>_xlfn.IFNA(INDEX('Data-covid'!A:B,MATCH(Overview!A1250,'Data-covid'!A:A,0),2),0)</f>
        <v>78922</v>
      </c>
      <c r="H1250">
        <f>INDEX('Data-weather-dates'!D:F,MATCH(Overview!A1250,'Data-weather-dates'!D:D,0),3)</f>
        <v>0</v>
      </c>
      <c r="I1250">
        <f>INDEX('Data-holidays'!A:B,MATCH(Overview!A1250,'Data-holidays'!A:A,0),2)</f>
        <v>0</v>
      </c>
    </row>
    <row r="1251" spans="1:9" x14ac:dyDescent="0.2">
      <c r="A1251" s="2">
        <v>44132</v>
      </c>
      <c r="B1251">
        <f>INDEX('Data-monthly'!A:B,MATCH(_xlfn.NUMBERVALUE(_xlfn.CONCAT(YEAR(A1251),IF(MONTH(A1251)&lt;10,_xlfn.CONCAT("0",MONTH(A1251)),MONTH(A1251)))),'Data-monthly'!A:A,0),2)</f>
        <v>0.1016</v>
      </c>
      <c r="C1251">
        <f>INDEX('Data-monthly'!A:C,MATCH(_xlfn.NUMBERVALUE(_xlfn.CONCAT(YEAR(A1251),IF(MONTH(A1251)&lt;10,_xlfn.CONCAT("0",MONTH(A1251)),MONTH(A1251)))),'Data-monthly'!A:A,0),3)</f>
        <v>81.8</v>
      </c>
      <c r="D1251">
        <f>INDEX('Data-monthly'!A:D,MATCH(_xlfn.NUMBERVALUE(_xlfn.CONCAT(YEAR(A1251),IF(MONTH(A1251)&lt;10,_xlfn.CONCAT("0",MONTH(A1251)),MONTH(A1251)))),'Data-monthly'!A:A,0),4)</f>
        <v>6.9</v>
      </c>
      <c r="E1251">
        <f>INDEX('Data-monthly'!A:E,MATCH(_xlfn.NUMBERVALUE(_xlfn.CONCAT(YEAR(A1251),IF(MONTH(A1251)&lt;10,_xlfn.CONCAT("0",MONTH(A1251)),MONTH(A1251)))),'Data-monthly'!A:A,0),5)</f>
        <v>1.18E-2</v>
      </c>
      <c r="F1251" s="4">
        <f>INDEX('Data-monthly'!A:F,MATCH(_xlfn.NUMBERVALUE(_xlfn.CONCAT(YEAR(A1251),IF(MONTH(A1251)&lt;10,_xlfn.CONCAT("0",MONTH(A1251)),MONTH(A1251)))),'Data-monthly'!A:A,0),6)</f>
        <v>14626.1</v>
      </c>
      <c r="G1251">
        <f>_xlfn.IFNA(INDEX('Data-covid'!A:B,MATCH(Overview!A1251,'Data-covid'!A:A,0),2),0)</f>
        <v>88289</v>
      </c>
      <c r="H1251">
        <f>INDEX('Data-weather-dates'!D:F,MATCH(Overview!A1251,'Data-weather-dates'!D:D,0),3)</f>
        <v>1</v>
      </c>
      <c r="I1251">
        <f>INDEX('Data-holidays'!A:B,MATCH(Overview!A1251,'Data-holidays'!A:A,0),2)</f>
        <v>0</v>
      </c>
    </row>
    <row r="1252" spans="1:9" x14ac:dyDescent="0.2">
      <c r="A1252" s="2">
        <v>44133</v>
      </c>
      <c r="B1252">
        <f>INDEX('Data-monthly'!A:B,MATCH(_xlfn.NUMBERVALUE(_xlfn.CONCAT(YEAR(A1252),IF(MONTH(A1252)&lt;10,_xlfn.CONCAT("0",MONTH(A1252)),MONTH(A1252)))),'Data-monthly'!A:A,0),2)</f>
        <v>0.1016</v>
      </c>
      <c r="C1252">
        <f>INDEX('Data-monthly'!A:C,MATCH(_xlfn.NUMBERVALUE(_xlfn.CONCAT(YEAR(A1252),IF(MONTH(A1252)&lt;10,_xlfn.CONCAT("0",MONTH(A1252)),MONTH(A1252)))),'Data-monthly'!A:A,0),3)</f>
        <v>81.8</v>
      </c>
      <c r="D1252">
        <f>INDEX('Data-monthly'!A:D,MATCH(_xlfn.NUMBERVALUE(_xlfn.CONCAT(YEAR(A1252),IF(MONTH(A1252)&lt;10,_xlfn.CONCAT("0",MONTH(A1252)),MONTH(A1252)))),'Data-monthly'!A:A,0),4)</f>
        <v>6.9</v>
      </c>
      <c r="E1252">
        <f>INDEX('Data-monthly'!A:E,MATCH(_xlfn.NUMBERVALUE(_xlfn.CONCAT(YEAR(A1252),IF(MONTH(A1252)&lt;10,_xlfn.CONCAT("0",MONTH(A1252)),MONTH(A1252)))),'Data-monthly'!A:A,0),5)</f>
        <v>1.18E-2</v>
      </c>
      <c r="F1252" s="4">
        <f>INDEX('Data-monthly'!A:F,MATCH(_xlfn.NUMBERVALUE(_xlfn.CONCAT(YEAR(A1252),IF(MONTH(A1252)&lt;10,_xlfn.CONCAT("0",MONTH(A1252)),MONTH(A1252)))),'Data-monthly'!A:A,0),6)</f>
        <v>14626.1</v>
      </c>
      <c r="G1252">
        <f>_xlfn.IFNA(INDEX('Data-covid'!A:B,MATCH(Overview!A1252,'Data-covid'!A:A,0),2),0)</f>
        <v>92687</v>
      </c>
      <c r="H1252">
        <f>INDEX('Data-weather-dates'!D:F,MATCH(Overview!A1252,'Data-weather-dates'!D:D,0),3)</f>
        <v>1</v>
      </c>
      <c r="I1252">
        <f>INDEX('Data-holidays'!A:B,MATCH(Overview!A1252,'Data-holidays'!A:A,0),2)</f>
        <v>1</v>
      </c>
    </row>
    <row r="1253" spans="1:9" x14ac:dyDescent="0.2">
      <c r="A1253" s="2">
        <v>44134</v>
      </c>
      <c r="B1253">
        <f>INDEX('Data-monthly'!A:B,MATCH(_xlfn.NUMBERVALUE(_xlfn.CONCAT(YEAR(A1253),IF(MONTH(A1253)&lt;10,_xlfn.CONCAT("0",MONTH(A1253)),MONTH(A1253)))),'Data-monthly'!A:A,0),2)</f>
        <v>0.1016</v>
      </c>
      <c r="C1253">
        <f>INDEX('Data-monthly'!A:C,MATCH(_xlfn.NUMBERVALUE(_xlfn.CONCAT(YEAR(A1253),IF(MONTH(A1253)&lt;10,_xlfn.CONCAT("0",MONTH(A1253)),MONTH(A1253)))),'Data-monthly'!A:A,0),3)</f>
        <v>81.8</v>
      </c>
      <c r="D1253">
        <f>INDEX('Data-monthly'!A:D,MATCH(_xlfn.NUMBERVALUE(_xlfn.CONCAT(YEAR(A1253),IF(MONTH(A1253)&lt;10,_xlfn.CONCAT("0",MONTH(A1253)),MONTH(A1253)))),'Data-monthly'!A:A,0),4)</f>
        <v>6.9</v>
      </c>
      <c r="E1253">
        <f>INDEX('Data-monthly'!A:E,MATCH(_xlfn.NUMBERVALUE(_xlfn.CONCAT(YEAR(A1253),IF(MONTH(A1253)&lt;10,_xlfn.CONCAT("0",MONTH(A1253)),MONTH(A1253)))),'Data-monthly'!A:A,0),5)</f>
        <v>1.18E-2</v>
      </c>
      <c r="F1253" s="4">
        <f>INDEX('Data-monthly'!A:F,MATCH(_xlfn.NUMBERVALUE(_xlfn.CONCAT(YEAR(A1253),IF(MONTH(A1253)&lt;10,_xlfn.CONCAT("0",MONTH(A1253)),MONTH(A1253)))),'Data-monthly'!A:A,0),6)</f>
        <v>14626.1</v>
      </c>
      <c r="G1253">
        <f>_xlfn.IFNA(INDEX('Data-covid'!A:B,MATCH(Overview!A1253,'Data-covid'!A:A,0),2),0)</f>
        <v>100481</v>
      </c>
      <c r="H1253">
        <f>INDEX('Data-weather-dates'!D:F,MATCH(Overview!A1253,'Data-weather-dates'!D:D,0),3)</f>
        <v>0</v>
      </c>
      <c r="I1253">
        <f>INDEX('Data-holidays'!A:B,MATCH(Overview!A1253,'Data-holidays'!A:A,0),2)</f>
        <v>1</v>
      </c>
    </row>
    <row r="1254" spans="1:9" x14ac:dyDescent="0.2">
      <c r="A1254" s="2">
        <v>44135</v>
      </c>
      <c r="B1254">
        <f>INDEX('Data-monthly'!A:B,MATCH(_xlfn.NUMBERVALUE(_xlfn.CONCAT(YEAR(A1254),IF(MONTH(A1254)&lt;10,_xlfn.CONCAT("0",MONTH(A1254)),MONTH(A1254)))),'Data-monthly'!A:A,0),2)</f>
        <v>0.1016</v>
      </c>
      <c r="C1254">
        <f>INDEX('Data-monthly'!A:C,MATCH(_xlfn.NUMBERVALUE(_xlfn.CONCAT(YEAR(A1254),IF(MONTH(A1254)&lt;10,_xlfn.CONCAT("0",MONTH(A1254)),MONTH(A1254)))),'Data-monthly'!A:A,0),3)</f>
        <v>81.8</v>
      </c>
      <c r="D1254">
        <f>INDEX('Data-monthly'!A:D,MATCH(_xlfn.NUMBERVALUE(_xlfn.CONCAT(YEAR(A1254),IF(MONTH(A1254)&lt;10,_xlfn.CONCAT("0",MONTH(A1254)),MONTH(A1254)))),'Data-monthly'!A:A,0),4)</f>
        <v>6.9</v>
      </c>
      <c r="E1254">
        <f>INDEX('Data-monthly'!A:E,MATCH(_xlfn.NUMBERVALUE(_xlfn.CONCAT(YEAR(A1254),IF(MONTH(A1254)&lt;10,_xlfn.CONCAT("0",MONTH(A1254)),MONTH(A1254)))),'Data-monthly'!A:A,0),5)</f>
        <v>1.18E-2</v>
      </c>
      <c r="F1254" s="4">
        <f>INDEX('Data-monthly'!A:F,MATCH(_xlfn.NUMBERVALUE(_xlfn.CONCAT(YEAR(A1254),IF(MONTH(A1254)&lt;10,_xlfn.CONCAT("0",MONTH(A1254)),MONTH(A1254)))),'Data-monthly'!A:A,0),6)</f>
        <v>14626.1</v>
      </c>
      <c r="G1254">
        <f>_xlfn.IFNA(INDEX('Data-covid'!A:B,MATCH(Overview!A1254,'Data-covid'!A:A,0),2),0)</f>
        <v>86694</v>
      </c>
      <c r="H1254">
        <f>INDEX('Data-weather-dates'!D:F,MATCH(Overview!A1254,'Data-weather-dates'!D:D,0),3)</f>
        <v>0</v>
      </c>
      <c r="I1254">
        <f>INDEX('Data-holidays'!A:B,MATCH(Overview!A1254,'Data-holidays'!A:A,0),2)</f>
        <v>1</v>
      </c>
    </row>
    <row r="1255" spans="1:9" x14ac:dyDescent="0.2">
      <c r="A1255" s="2">
        <v>44136</v>
      </c>
      <c r="B1255">
        <f>INDEX('Data-monthly'!A:B,MATCH(_xlfn.NUMBERVALUE(_xlfn.CONCAT(YEAR(A1255),IF(MONTH(A1255)&lt;10,_xlfn.CONCAT("0",MONTH(A1255)),MONTH(A1255)))),'Data-monthly'!A:A,0),2)</f>
        <v>0.68700000000000006</v>
      </c>
      <c r="C1255">
        <f>INDEX('Data-monthly'!A:C,MATCH(_xlfn.NUMBERVALUE(_xlfn.CONCAT(YEAR(A1255),IF(MONTH(A1255)&lt;10,_xlfn.CONCAT("0",MONTH(A1255)),MONTH(A1255)))),'Data-monthly'!A:A,0),3)</f>
        <v>76.900000000000006</v>
      </c>
      <c r="D1255">
        <f>INDEX('Data-monthly'!A:D,MATCH(_xlfn.NUMBERVALUE(_xlfn.CONCAT(YEAR(A1255),IF(MONTH(A1255)&lt;10,_xlfn.CONCAT("0",MONTH(A1255)),MONTH(A1255)))),'Data-monthly'!A:A,0),4)</f>
        <v>6.7</v>
      </c>
      <c r="E1255">
        <f>INDEX('Data-monthly'!A:E,MATCH(_xlfn.NUMBERVALUE(_xlfn.CONCAT(YEAR(A1255),IF(MONTH(A1255)&lt;10,_xlfn.CONCAT("0",MONTH(A1255)),MONTH(A1255)))),'Data-monthly'!A:A,0),5)</f>
        <v>1.17E-2</v>
      </c>
      <c r="F1255" s="4">
        <f>INDEX('Data-monthly'!A:F,MATCH(_xlfn.NUMBERVALUE(_xlfn.CONCAT(YEAR(A1255),IF(MONTH(A1255)&lt;10,_xlfn.CONCAT("0",MONTH(A1255)),MONTH(A1255)))),'Data-monthly'!A:A,0),6)</f>
        <v>14561</v>
      </c>
      <c r="G1255">
        <f>_xlfn.IFNA(INDEX('Data-covid'!A:B,MATCH(Overview!A1255,'Data-covid'!A:A,0),2),0)</f>
        <v>78060</v>
      </c>
      <c r="H1255">
        <f>INDEX('Data-weather-dates'!D:F,MATCH(Overview!A1255,'Data-weather-dates'!D:D,0),3)</f>
        <v>0</v>
      </c>
      <c r="I1255">
        <f>INDEX('Data-holidays'!A:B,MATCH(Overview!A1255,'Data-holidays'!A:A,0),2)</f>
        <v>0</v>
      </c>
    </row>
    <row r="1256" spans="1:9" x14ac:dyDescent="0.2">
      <c r="A1256" s="2">
        <v>44137</v>
      </c>
      <c r="B1256">
        <f>INDEX('Data-monthly'!A:B,MATCH(_xlfn.NUMBERVALUE(_xlfn.CONCAT(YEAR(A1256),IF(MONTH(A1256)&lt;10,_xlfn.CONCAT("0",MONTH(A1256)),MONTH(A1256)))),'Data-monthly'!A:A,0),2)</f>
        <v>0.68700000000000006</v>
      </c>
      <c r="C1256">
        <f>INDEX('Data-monthly'!A:C,MATCH(_xlfn.NUMBERVALUE(_xlfn.CONCAT(YEAR(A1256),IF(MONTH(A1256)&lt;10,_xlfn.CONCAT("0",MONTH(A1256)),MONTH(A1256)))),'Data-monthly'!A:A,0),3)</f>
        <v>76.900000000000006</v>
      </c>
      <c r="D1256">
        <f>INDEX('Data-monthly'!A:D,MATCH(_xlfn.NUMBERVALUE(_xlfn.CONCAT(YEAR(A1256),IF(MONTH(A1256)&lt;10,_xlfn.CONCAT("0",MONTH(A1256)),MONTH(A1256)))),'Data-monthly'!A:A,0),4)</f>
        <v>6.7</v>
      </c>
      <c r="E1256">
        <f>INDEX('Data-monthly'!A:E,MATCH(_xlfn.NUMBERVALUE(_xlfn.CONCAT(YEAR(A1256),IF(MONTH(A1256)&lt;10,_xlfn.CONCAT("0",MONTH(A1256)),MONTH(A1256)))),'Data-monthly'!A:A,0),5)</f>
        <v>1.17E-2</v>
      </c>
      <c r="F1256" s="4">
        <f>INDEX('Data-monthly'!A:F,MATCH(_xlfn.NUMBERVALUE(_xlfn.CONCAT(YEAR(A1256),IF(MONTH(A1256)&lt;10,_xlfn.CONCAT("0",MONTH(A1256)),MONTH(A1256)))),'Data-monthly'!A:A,0),6)</f>
        <v>14561</v>
      </c>
      <c r="G1256">
        <f>_xlfn.IFNA(INDEX('Data-covid'!A:B,MATCH(Overview!A1256,'Data-covid'!A:A,0),2),0)</f>
        <v>84002</v>
      </c>
      <c r="H1256">
        <f>INDEX('Data-weather-dates'!D:F,MATCH(Overview!A1256,'Data-weather-dates'!D:D,0),3)</f>
        <v>0</v>
      </c>
      <c r="I1256">
        <f>INDEX('Data-holidays'!A:B,MATCH(Overview!A1256,'Data-holidays'!A:A,0),2)</f>
        <v>0</v>
      </c>
    </row>
    <row r="1257" spans="1:9" x14ac:dyDescent="0.2">
      <c r="A1257" s="2">
        <v>44138</v>
      </c>
      <c r="B1257">
        <f>INDEX('Data-monthly'!A:B,MATCH(_xlfn.NUMBERVALUE(_xlfn.CONCAT(YEAR(A1257),IF(MONTH(A1257)&lt;10,_xlfn.CONCAT("0",MONTH(A1257)),MONTH(A1257)))),'Data-monthly'!A:A,0),2)</f>
        <v>0.68700000000000006</v>
      </c>
      <c r="C1257">
        <f>INDEX('Data-monthly'!A:C,MATCH(_xlfn.NUMBERVALUE(_xlfn.CONCAT(YEAR(A1257),IF(MONTH(A1257)&lt;10,_xlfn.CONCAT("0",MONTH(A1257)),MONTH(A1257)))),'Data-monthly'!A:A,0),3)</f>
        <v>76.900000000000006</v>
      </c>
      <c r="D1257">
        <f>INDEX('Data-monthly'!A:D,MATCH(_xlfn.NUMBERVALUE(_xlfn.CONCAT(YEAR(A1257),IF(MONTH(A1257)&lt;10,_xlfn.CONCAT("0",MONTH(A1257)),MONTH(A1257)))),'Data-monthly'!A:A,0),4)</f>
        <v>6.7</v>
      </c>
      <c r="E1257">
        <f>INDEX('Data-monthly'!A:E,MATCH(_xlfn.NUMBERVALUE(_xlfn.CONCAT(YEAR(A1257),IF(MONTH(A1257)&lt;10,_xlfn.CONCAT("0",MONTH(A1257)),MONTH(A1257)))),'Data-monthly'!A:A,0),5)</f>
        <v>1.17E-2</v>
      </c>
      <c r="F1257" s="4">
        <f>INDEX('Data-monthly'!A:F,MATCH(_xlfn.NUMBERVALUE(_xlfn.CONCAT(YEAR(A1257),IF(MONTH(A1257)&lt;10,_xlfn.CONCAT("0",MONTH(A1257)),MONTH(A1257)))),'Data-monthly'!A:A,0),6)</f>
        <v>14561</v>
      </c>
      <c r="G1257">
        <f>_xlfn.IFNA(INDEX('Data-covid'!A:B,MATCH(Overview!A1257,'Data-covid'!A:A,0),2),0)</f>
        <v>126805</v>
      </c>
      <c r="H1257">
        <f>INDEX('Data-weather-dates'!D:F,MATCH(Overview!A1257,'Data-weather-dates'!D:D,0),3)</f>
        <v>0</v>
      </c>
      <c r="I1257">
        <f>INDEX('Data-holidays'!A:B,MATCH(Overview!A1257,'Data-holidays'!A:A,0),2)</f>
        <v>0</v>
      </c>
    </row>
    <row r="1258" spans="1:9" x14ac:dyDescent="0.2">
      <c r="A1258" s="2">
        <v>44139</v>
      </c>
      <c r="B1258">
        <f>INDEX('Data-monthly'!A:B,MATCH(_xlfn.NUMBERVALUE(_xlfn.CONCAT(YEAR(A1258),IF(MONTH(A1258)&lt;10,_xlfn.CONCAT("0",MONTH(A1258)),MONTH(A1258)))),'Data-monthly'!A:A,0),2)</f>
        <v>0.68700000000000006</v>
      </c>
      <c r="C1258">
        <f>INDEX('Data-monthly'!A:C,MATCH(_xlfn.NUMBERVALUE(_xlfn.CONCAT(YEAR(A1258),IF(MONTH(A1258)&lt;10,_xlfn.CONCAT("0",MONTH(A1258)),MONTH(A1258)))),'Data-monthly'!A:A,0),3)</f>
        <v>76.900000000000006</v>
      </c>
      <c r="D1258">
        <f>INDEX('Data-monthly'!A:D,MATCH(_xlfn.NUMBERVALUE(_xlfn.CONCAT(YEAR(A1258),IF(MONTH(A1258)&lt;10,_xlfn.CONCAT("0",MONTH(A1258)),MONTH(A1258)))),'Data-monthly'!A:A,0),4)</f>
        <v>6.7</v>
      </c>
      <c r="E1258">
        <f>INDEX('Data-monthly'!A:E,MATCH(_xlfn.NUMBERVALUE(_xlfn.CONCAT(YEAR(A1258),IF(MONTH(A1258)&lt;10,_xlfn.CONCAT("0",MONTH(A1258)),MONTH(A1258)))),'Data-monthly'!A:A,0),5)</f>
        <v>1.17E-2</v>
      </c>
      <c r="F1258" s="4">
        <f>INDEX('Data-monthly'!A:F,MATCH(_xlfn.NUMBERVALUE(_xlfn.CONCAT(YEAR(A1258),IF(MONTH(A1258)&lt;10,_xlfn.CONCAT("0",MONTH(A1258)),MONTH(A1258)))),'Data-monthly'!A:A,0),6)</f>
        <v>14561</v>
      </c>
      <c r="G1258">
        <f>_xlfn.IFNA(INDEX('Data-covid'!A:B,MATCH(Overview!A1258,'Data-covid'!A:A,0),2),0)</f>
        <v>102080</v>
      </c>
      <c r="H1258">
        <f>INDEX('Data-weather-dates'!D:F,MATCH(Overview!A1258,'Data-weather-dates'!D:D,0),3)</f>
        <v>0</v>
      </c>
      <c r="I1258">
        <f>INDEX('Data-holidays'!A:B,MATCH(Overview!A1258,'Data-holidays'!A:A,0),2)</f>
        <v>0</v>
      </c>
    </row>
    <row r="1259" spans="1:9" x14ac:dyDescent="0.2">
      <c r="A1259" s="2">
        <v>44140</v>
      </c>
      <c r="B1259">
        <f>INDEX('Data-monthly'!A:B,MATCH(_xlfn.NUMBERVALUE(_xlfn.CONCAT(YEAR(A1259),IF(MONTH(A1259)&lt;10,_xlfn.CONCAT("0",MONTH(A1259)),MONTH(A1259)))),'Data-monthly'!A:A,0),2)</f>
        <v>0.68700000000000006</v>
      </c>
      <c r="C1259">
        <f>INDEX('Data-monthly'!A:C,MATCH(_xlfn.NUMBERVALUE(_xlfn.CONCAT(YEAR(A1259),IF(MONTH(A1259)&lt;10,_xlfn.CONCAT("0",MONTH(A1259)),MONTH(A1259)))),'Data-monthly'!A:A,0),3)</f>
        <v>76.900000000000006</v>
      </c>
      <c r="D1259">
        <f>INDEX('Data-monthly'!A:D,MATCH(_xlfn.NUMBERVALUE(_xlfn.CONCAT(YEAR(A1259),IF(MONTH(A1259)&lt;10,_xlfn.CONCAT("0",MONTH(A1259)),MONTH(A1259)))),'Data-monthly'!A:A,0),4)</f>
        <v>6.7</v>
      </c>
      <c r="E1259">
        <f>INDEX('Data-monthly'!A:E,MATCH(_xlfn.NUMBERVALUE(_xlfn.CONCAT(YEAR(A1259),IF(MONTH(A1259)&lt;10,_xlfn.CONCAT("0",MONTH(A1259)),MONTH(A1259)))),'Data-monthly'!A:A,0),5)</f>
        <v>1.17E-2</v>
      </c>
      <c r="F1259" s="4">
        <f>INDEX('Data-monthly'!A:F,MATCH(_xlfn.NUMBERVALUE(_xlfn.CONCAT(YEAR(A1259),IF(MONTH(A1259)&lt;10,_xlfn.CONCAT("0",MONTH(A1259)),MONTH(A1259)))),'Data-monthly'!A:A,0),6)</f>
        <v>14561</v>
      </c>
      <c r="G1259">
        <f>_xlfn.IFNA(INDEX('Data-covid'!A:B,MATCH(Overview!A1259,'Data-covid'!A:A,0),2),0)</f>
        <v>129984</v>
      </c>
      <c r="H1259">
        <f>INDEX('Data-weather-dates'!D:F,MATCH(Overview!A1259,'Data-weather-dates'!D:D,0),3)</f>
        <v>0</v>
      </c>
      <c r="I1259">
        <f>INDEX('Data-holidays'!A:B,MATCH(Overview!A1259,'Data-holidays'!A:A,0),2)</f>
        <v>0</v>
      </c>
    </row>
    <row r="1260" spans="1:9" x14ac:dyDescent="0.2">
      <c r="A1260" s="2">
        <v>44141</v>
      </c>
      <c r="B1260">
        <f>INDEX('Data-monthly'!A:B,MATCH(_xlfn.NUMBERVALUE(_xlfn.CONCAT(YEAR(A1260),IF(MONTH(A1260)&lt;10,_xlfn.CONCAT("0",MONTH(A1260)),MONTH(A1260)))),'Data-monthly'!A:A,0),2)</f>
        <v>0.68700000000000006</v>
      </c>
      <c r="C1260">
        <f>INDEX('Data-monthly'!A:C,MATCH(_xlfn.NUMBERVALUE(_xlfn.CONCAT(YEAR(A1260),IF(MONTH(A1260)&lt;10,_xlfn.CONCAT("0",MONTH(A1260)),MONTH(A1260)))),'Data-monthly'!A:A,0),3)</f>
        <v>76.900000000000006</v>
      </c>
      <c r="D1260">
        <f>INDEX('Data-monthly'!A:D,MATCH(_xlfn.NUMBERVALUE(_xlfn.CONCAT(YEAR(A1260),IF(MONTH(A1260)&lt;10,_xlfn.CONCAT("0",MONTH(A1260)),MONTH(A1260)))),'Data-monthly'!A:A,0),4)</f>
        <v>6.7</v>
      </c>
      <c r="E1260">
        <f>INDEX('Data-monthly'!A:E,MATCH(_xlfn.NUMBERVALUE(_xlfn.CONCAT(YEAR(A1260),IF(MONTH(A1260)&lt;10,_xlfn.CONCAT("0",MONTH(A1260)),MONTH(A1260)))),'Data-monthly'!A:A,0),5)</f>
        <v>1.17E-2</v>
      </c>
      <c r="F1260" s="4">
        <f>INDEX('Data-monthly'!A:F,MATCH(_xlfn.NUMBERVALUE(_xlfn.CONCAT(YEAR(A1260),IF(MONTH(A1260)&lt;10,_xlfn.CONCAT("0",MONTH(A1260)),MONTH(A1260)))),'Data-monthly'!A:A,0),6)</f>
        <v>14561</v>
      </c>
      <c r="G1260">
        <f>_xlfn.IFNA(INDEX('Data-covid'!A:B,MATCH(Overview!A1260,'Data-covid'!A:A,0),2),0)</f>
        <v>128994</v>
      </c>
      <c r="H1260">
        <f>INDEX('Data-weather-dates'!D:F,MATCH(Overview!A1260,'Data-weather-dates'!D:D,0),3)</f>
        <v>0</v>
      </c>
      <c r="I1260">
        <f>INDEX('Data-holidays'!A:B,MATCH(Overview!A1260,'Data-holidays'!A:A,0),2)</f>
        <v>0</v>
      </c>
    </row>
    <row r="1261" spans="1:9" x14ac:dyDescent="0.2">
      <c r="A1261" s="2">
        <v>44142</v>
      </c>
      <c r="B1261">
        <f>INDEX('Data-monthly'!A:B,MATCH(_xlfn.NUMBERVALUE(_xlfn.CONCAT(YEAR(A1261),IF(MONTH(A1261)&lt;10,_xlfn.CONCAT("0",MONTH(A1261)),MONTH(A1261)))),'Data-monthly'!A:A,0),2)</f>
        <v>0.68700000000000006</v>
      </c>
      <c r="C1261">
        <f>INDEX('Data-monthly'!A:C,MATCH(_xlfn.NUMBERVALUE(_xlfn.CONCAT(YEAR(A1261),IF(MONTH(A1261)&lt;10,_xlfn.CONCAT("0",MONTH(A1261)),MONTH(A1261)))),'Data-monthly'!A:A,0),3)</f>
        <v>76.900000000000006</v>
      </c>
      <c r="D1261">
        <f>INDEX('Data-monthly'!A:D,MATCH(_xlfn.NUMBERVALUE(_xlfn.CONCAT(YEAR(A1261),IF(MONTH(A1261)&lt;10,_xlfn.CONCAT("0",MONTH(A1261)),MONTH(A1261)))),'Data-monthly'!A:A,0),4)</f>
        <v>6.7</v>
      </c>
      <c r="E1261">
        <f>INDEX('Data-monthly'!A:E,MATCH(_xlfn.NUMBERVALUE(_xlfn.CONCAT(YEAR(A1261),IF(MONTH(A1261)&lt;10,_xlfn.CONCAT("0",MONTH(A1261)),MONTH(A1261)))),'Data-monthly'!A:A,0),5)</f>
        <v>1.17E-2</v>
      </c>
      <c r="F1261" s="4">
        <f>INDEX('Data-monthly'!A:F,MATCH(_xlfn.NUMBERVALUE(_xlfn.CONCAT(YEAR(A1261),IF(MONTH(A1261)&lt;10,_xlfn.CONCAT("0",MONTH(A1261)),MONTH(A1261)))),'Data-monthly'!A:A,0),6)</f>
        <v>14561</v>
      </c>
      <c r="G1261">
        <f>_xlfn.IFNA(INDEX('Data-covid'!A:B,MATCH(Overview!A1261,'Data-covid'!A:A,0),2),0)</f>
        <v>127074</v>
      </c>
      <c r="H1261">
        <f>INDEX('Data-weather-dates'!D:F,MATCH(Overview!A1261,'Data-weather-dates'!D:D,0),3)</f>
        <v>0</v>
      </c>
      <c r="I1261">
        <f>INDEX('Data-holidays'!A:B,MATCH(Overview!A1261,'Data-holidays'!A:A,0),2)</f>
        <v>0</v>
      </c>
    </row>
    <row r="1262" spans="1:9" x14ac:dyDescent="0.2">
      <c r="A1262" s="2">
        <v>44143</v>
      </c>
      <c r="B1262">
        <f>INDEX('Data-monthly'!A:B,MATCH(_xlfn.NUMBERVALUE(_xlfn.CONCAT(YEAR(A1262),IF(MONTH(A1262)&lt;10,_xlfn.CONCAT("0",MONTH(A1262)),MONTH(A1262)))),'Data-monthly'!A:A,0),2)</f>
        <v>0.68700000000000006</v>
      </c>
      <c r="C1262">
        <f>INDEX('Data-monthly'!A:C,MATCH(_xlfn.NUMBERVALUE(_xlfn.CONCAT(YEAR(A1262),IF(MONTH(A1262)&lt;10,_xlfn.CONCAT("0",MONTH(A1262)),MONTH(A1262)))),'Data-monthly'!A:A,0),3)</f>
        <v>76.900000000000006</v>
      </c>
      <c r="D1262">
        <f>INDEX('Data-monthly'!A:D,MATCH(_xlfn.NUMBERVALUE(_xlfn.CONCAT(YEAR(A1262),IF(MONTH(A1262)&lt;10,_xlfn.CONCAT("0",MONTH(A1262)),MONTH(A1262)))),'Data-monthly'!A:A,0),4)</f>
        <v>6.7</v>
      </c>
      <c r="E1262">
        <f>INDEX('Data-monthly'!A:E,MATCH(_xlfn.NUMBERVALUE(_xlfn.CONCAT(YEAR(A1262),IF(MONTH(A1262)&lt;10,_xlfn.CONCAT("0",MONTH(A1262)),MONTH(A1262)))),'Data-monthly'!A:A,0),5)</f>
        <v>1.17E-2</v>
      </c>
      <c r="F1262" s="4">
        <f>INDEX('Data-monthly'!A:F,MATCH(_xlfn.NUMBERVALUE(_xlfn.CONCAT(YEAR(A1262),IF(MONTH(A1262)&lt;10,_xlfn.CONCAT("0",MONTH(A1262)),MONTH(A1262)))),'Data-monthly'!A:A,0),6)</f>
        <v>14561</v>
      </c>
      <c r="G1262">
        <f>_xlfn.IFNA(INDEX('Data-covid'!A:B,MATCH(Overview!A1262,'Data-covid'!A:A,0),2),0)</f>
        <v>119358</v>
      </c>
      <c r="H1262">
        <f>INDEX('Data-weather-dates'!D:F,MATCH(Overview!A1262,'Data-weather-dates'!D:D,0),3)</f>
        <v>1</v>
      </c>
      <c r="I1262">
        <f>INDEX('Data-holidays'!A:B,MATCH(Overview!A1262,'Data-holidays'!A:A,0),2)</f>
        <v>0</v>
      </c>
    </row>
    <row r="1263" spans="1:9" x14ac:dyDescent="0.2">
      <c r="A1263" s="2">
        <v>44144</v>
      </c>
      <c r="B1263">
        <f>INDEX('Data-monthly'!A:B,MATCH(_xlfn.NUMBERVALUE(_xlfn.CONCAT(YEAR(A1263),IF(MONTH(A1263)&lt;10,_xlfn.CONCAT("0",MONTH(A1263)),MONTH(A1263)))),'Data-monthly'!A:A,0),2)</f>
        <v>0.68700000000000006</v>
      </c>
      <c r="C1263">
        <f>INDEX('Data-monthly'!A:C,MATCH(_xlfn.NUMBERVALUE(_xlfn.CONCAT(YEAR(A1263),IF(MONTH(A1263)&lt;10,_xlfn.CONCAT("0",MONTH(A1263)),MONTH(A1263)))),'Data-monthly'!A:A,0),3)</f>
        <v>76.900000000000006</v>
      </c>
      <c r="D1263">
        <f>INDEX('Data-monthly'!A:D,MATCH(_xlfn.NUMBERVALUE(_xlfn.CONCAT(YEAR(A1263),IF(MONTH(A1263)&lt;10,_xlfn.CONCAT("0",MONTH(A1263)),MONTH(A1263)))),'Data-monthly'!A:A,0),4)</f>
        <v>6.7</v>
      </c>
      <c r="E1263">
        <f>INDEX('Data-monthly'!A:E,MATCH(_xlfn.NUMBERVALUE(_xlfn.CONCAT(YEAR(A1263),IF(MONTH(A1263)&lt;10,_xlfn.CONCAT("0",MONTH(A1263)),MONTH(A1263)))),'Data-monthly'!A:A,0),5)</f>
        <v>1.17E-2</v>
      </c>
      <c r="F1263" s="4">
        <f>INDEX('Data-monthly'!A:F,MATCH(_xlfn.NUMBERVALUE(_xlfn.CONCAT(YEAR(A1263),IF(MONTH(A1263)&lt;10,_xlfn.CONCAT("0",MONTH(A1263)),MONTH(A1263)))),'Data-monthly'!A:A,0),6)</f>
        <v>14561</v>
      </c>
      <c r="G1263">
        <f>_xlfn.IFNA(INDEX('Data-covid'!A:B,MATCH(Overview!A1263,'Data-covid'!A:A,0),2),0)</f>
        <v>119593</v>
      </c>
      <c r="H1263">
        <f>INDEX('Data-weather-dates'!D:F,MATCH(Overview!A1263,'Data-weather-dates'!D:D,0),3)</f>
        <v>1</v>
      </c>
      <c r="I1263">
        <f>INDEX('Data-holidays'!A:B,MATCH(Overview!A1263,'Data-holidays'!A:A,0),2)</f>
        <v>0</v>
      </c>
    </row>
    <row r="1264" spans="1:9" x14ac:dyDescent="0.2">
      <c r="A1264" s="2">
        <v>44145</v>
      </c>
      <c r="B1264">
        <f>INDEX('Data-monthly'!A:B,MATCH(_xlfn.NUMBERVALUE(_xlfn.CONCAT(YEAR(A1264),IF(MONTH(A1264)&lt;10,_xlfn.CONCAT("0",MONTH(A1264)),MONTH(A1264)))),'Data-monthly'!A:A,0),2)</f>
        <v>0.68700000000000006</v>
      </c>
      <c r="C1264">
        <f>INDEX('Data-monthly'!A:C,MATCH(_xlfn.NUMBERVALUE(_xlfn.CONCAT(YEAR(A1264),IF(MONTH(A1264)&lt;10,_xlfn.CONCAT("0",MONTH(A1264)),MONTH(A1264)))),'Data-monthly'!A:A,0),3)</f>
        <v>76.900000000000006</v>
      </c>
      <c r="D1264">
        <f>INDEX('Data-monthly'!A:D,MATCH(_xlfn.NUMBERVALUE(_xlfn.CONCAT(YEAR(A1264),IF(MONTH(A1264)&lt;10,_xlfn.CONCAT("0",MONTH(A1264)),MONTH(A1264)))),'Data-monthly'!A:A,0),4)</f>
        <v>6.7</v>
      </c>
      <c r="E1264">
        <f>INDEX('Data-monthly'!A:E,MATCH(_xlfn.NUMBERVALUE(_xlfn.CONCAT(YEAR(A1264),IF(MONTH(A1264)&lt;10,_xlfn.CONCAT("0",MONTH(A1264)),MONTH(A1264)))),'Data-monthly'!A:A,0),5)</f>
        <v>1.17E-2</v>
      </c>
      <c r="F1264" s="4">
        <f>INDEX('Data-monthly'!A:F,MATCH(_xlfn.NUMBERVALUE(_xlfn.CONCAT(YEAR(A1264),IF(MONTH(A1264)&lt;10,_xlfn.CONCAT("0",MONTH(A1264)),MONTH(A1264)))),'Data-monthly'!A:A,0),6)</f>
        <v>14561</v>
      </c>
      <c r="G1264">
        <f>_xlfn.IFNA(INDEX('Data-covid'!A:B,MATCH(Overview!A1264,'Data-covid'!A:A,0),2),0)</f>
        <v>139255</v>
      </c>
      <c r="H1264">
        <f>INDEX('Data-weather-dates'!D:F,MATCH(Overview!A1264,'Data-weather-dates'!D:D,0),3)</f>
        <v>1</v>
      </c>
      <c r="I1264">
        <f>INDEX('Data-holidays'!A:B,MATCH(Overview!A1264,'Data-holidays'!A:A,0),2)</f>
        <v>0</v>
      </c>
    </row>
    <row r="1265" spans="1:9" x14ac:dyDescent="0.2">
      <c r="A1265" s="2">
        <v>44146</v>
      </c>
      <c r="B1265">
        <f>INDEX('Data-monthly'!A:B,MATCH(_xlfn.NUMBERVALUE(_xlfn.CONCAT(YEAR(A1265),IF(MONTH(A1265)&lt;10,_xlfn.CONCAT("0",MONTH(A1265)),MONTH(A1265)))),'Data-monthly'!A:A,0),2)</f>
        <v>0.68700000000000006</v>
      </c>
      <c r="C1265">
        <f>INDEX('Data-monthly'!A:C,MATCH(_xlfn.NUMBERVALUE(_xlfn.CONCAT(YEAR(A1265),IF(MONTH(A1265)&lt;10,_xlfn.CONCAT("0",MONTH(A1265)),MONTH(A1265)))),'Data-monthly'!A:A,0),3)</f>
        <v>76.900000000000006</v>
      </c>
      <c r="D1265">
        <f>INDEX('Data-monthly'!A:D,MATCH(_xlfn.NUMBERVALUE(_xlfn.CONCAT(YEAR(A1265),IF(MONTH(A1265)&lt;10,_xlfn.CONCAT("0",MONTH(A1265)),MONTH(A1265)))),'Data-monthly'!A:A,0),4)</f>
        <v>6.7</v>
      </c>
      <c r="E1265">
        <f>INDEX('Data-monthly'!A:E,MATCH(_xlfn.NUMBERVALUE(_xlfn.CONCAT(YEAR(A1265),IF(MONTH(A1265)&lt;10,_xlfn.CONCAT("0",MONTH(A1265)),MONTH(A1265)))),'Data-monthly'!A:A,0),5)</f>
        <v>1.17E-2</v>
      </c>
      <c r="F1265" s="4">
        <f>INDEX('Data-monthly'!A:F,MATCH(_xlfn.NUMBERVALUE(_xlfn.CONCAT(YEAR(A1265),IF(MONTH(A1265)&lt;10,_xlfn.CONCAT("0",MONTH(A1265)),MONTH(A1265)))),'Data-monthly'!A:A,0),6)</f>
        <v>14561</v>
      </c>
      <c r="G1265">
        <f>_xlfn.IFNA(INDEX('Data-covid'!A:B,MATCH(Overview!A1265,'Data-covid'!A:A,0),2),0)</f>
        <v>149536</v>
      </c>
      <c r="H1265">
        <f>INDEX('Data-weather-dates'!D:F,MATCH(Overview!A1265,'Data-weather-dates'!D:D,0),3)</f>
        <v>1</v>
      </c>
      <c r="I1265">
        <f>INDEX('Data-holidays'!A:B,MATCH(Overview!A1265,'Data-holidays'!A:A,0),2)</f>
        <v>0</v>
      </c>
    </row>
    <row r="1266" spans="1:9" x14ac:dyDescent="0.2">
      <c r="A1266" s="2">
        <v>44147</v>
      </c>
      <c r="B1266">
        <f>INDEX('Data-monthly'!A:B,MATCH(_xlfn.NUMBERVALUE(_xlfn.CONCAT(YEAR(A1266),IF(MONTH(A1266)&lt;10,_xlfn.CONCAT("0",MONTH(A1266)),MONTH(A1266)))),'Data-monthly'!A:A,0),2)</f>
        <v>0.68700000000000006</v>
      </c>
      <c r="C1266">
        <f>INDEX('Data-monthly'!A:C,MATCH(_xlfn.NUMBERVALUE(_xlfn.CONCAT(YEAR(A1266),IF(MONTH(A1266)&lt;10,_xlfn.CONCAT("0",MONTH(A1266)),MONTH(A1266)))),'Data-monthly'!A:A,0),3)</f>
        <v>76.900000000000006</v>
      </c>
      <c r="D1266">
        <f>INDEX('Data-monthly'!A:D,MATCH(_xlfn.NUMBERVALUE(_xlfn.CONCAT(YEAR(A1266),IF(MONTH(A1266)&lt;10,_xlfn.CONCAT("0",MONTH(A1266)),MONTH(A1266)))),'Data-monthly'!A:A,0),4)</f>
        <v>6.7</v>
      </c>
      <c r="E1266">
        <f>INDEX('Data-monthly'!A:E,MATCH(_xlfn.NUMBERVALUE(_xlfn.CONCAT(YEAR(A1266),IF(MONTH(A1266)&lt;10,_xlfn.CONCAT("0",MONTH(A1266)),MONTH(A1266)))),'Data-monthly'!A:A,0),5)</f>
        <v>1.17E-2</v>
      </c>
      <c r="F1266" s="4">
        <f>INDEX('Data-monthly'!A:F,MATCH(_xlfn.NUMBERVALUE(_xlfn.CONCAT(YEAR(A1266),IF(MONTH(A1266)&lt;10,_xlfn.CONCAT("0",MONTH(A1266)),MONTH(A1266)))),'Data-monthly'!A:A,0),6)</f>
        <v>14561</v>
      </c>
      <c r="G1266">
        <f>_xlfn.IFNA(INDEX('Data-covid'!A:B,MATCH(Overview!A1266,'Data-covid'!A:A,0),2),0)</f>
        <v>159585</v>
      </c>
      <c r="H1266">
        <f>INDEX('Data-weather-dates'!D:F,MATCH(Overview!A1266,'Data-weather-dates'!D:D,0),3)</f>
        <v>1</v>
      </c>
      <c r="I1266">
        <f>INDEX('Data-holidays'!A:B,MATCH(Overview!A1266,'Data-holidays'!A:A,0),2)</f>
        <v>0</v>
      </c>
    </row>
    <row r="1267" spans="1:9" x14ac:dyDescent="0.2">
      <c r="A1267" s="2">
        <v>44148</v>
      </c>
      <c r="B1267">
        <f>INDEX('Data-monthly'!A:B,MATCH(_xlfn.NUMBERVALUE(_xlfn.CONCAT(YEAR(A1267),IF(MONTH(A1267)&lt;10,_xlfn.CONCAT("0",MONTH(A1267)),MONTH(A1267)))),'Data-monthly'!A:A,0),2)</f>
        <v>0.68700000000000006</v>
      </c>
      <c r="C1267">
        <f>INDEX('Data-monthly'!A:C,MATCH(_xlfn.NUMBERVALUE(_xlfn.CONCAT(YEAR(A1267),IF(MONTH(A1267)&lt;10,_xlfn.CONCAT("0",MONTH(A1267)),MONTH(A1267)))),'Data-monthly'!A:A,0),3)</f>
        <v>76.900000000000006</v>
      </c>
      <c r="D1267">
        <f>INDEX('Data-monthly'!A:D,MATCH(_xlfn.NUMBERVALUE(_xlfn.CONCAT(YEAR(A1267),IF(MONTH(A1267)&lt;10,_xlfn.CONCAT("0",MONTH(A1267)),MONTH(A1267)))),'Data-monthly'!A:A,0),4)</f>
        <v>6.7</v>
      </c>
      <c r="E1267">
        <f>INDEX('Data-monthly'!A:E,MATCH(_xlfn.NUMBERVALUE(_xlfn.CONCAT(YEAR(A1267),IF(MONTH(A1267)&lt;10,_xlfn.CONCAT("0",MONTH(A1267)),MONTH(A1267)))),'Data-monthly'!A:A,0),5)</f>
        <v>1.17E-2</v>
      </c>
      <c r="F1267" s="4">
        <f>INDEX('Data-monthly'!A:F,MATCH(_xlfn.NUMBERVALUE(_xlfn.CONCAT(YEAR(A1267),IF(MONTH(A1267)&lt;10,_xlfn.CONCAT("0",MONTH(A1267)),MONTH(A1267)))),'Data-monthly'!A:A,0),6)</f>
        <v>14561</v>
      </c>
      <c r="G1267">
        <f>_xlfn.IFNA(INDEX('Data-covid'!A:B,MATCH(Overview!A1267,'Data-covid'!A:A,0),2),0)</f>
        <v>178802</v>
      </c>
      <c r="H1267">
        <f>INDEX('Data-weather-dates'!D:F,MATCH(Overview!A1267,'Data-weather-dates'!D:D,0),3)</f>
        <v>0</v>
      </c>
      <c r="I1267">
        <f>INDEX('Data-holidays'!A:B,MATCH(Overview!A1267,'Data-holidays'!A:A,0),2)</f>
        <v>0</v>
      </c>
    </row>
    <row r="1268" spans="1:9" x14ac:dyDescent="0.2">
      <c r="A1268" s="2">
        <v>44149</v>
      </c>
      <c r="B1268">
        <f>INDEX('Data-monthly'!A:B,MATCH(_xlfn.NUMBERVALUE(_xlfn.CONCAT(YEAR(A1268),IF(MONTH(A1268)&lt;10,_xlfn.CONCAT("0",MONTH(A1268)),MONTH(A1268)))),'Data-monthly'!A:A,0),2)</f>
        <v>0.68700000000000006</v>
      </c>
      <c r="C1268">
        <f>INDEX('Data-monthly'!A:C,MATCH(_xlfn.NUMBERVALUE(_xlfn.CONCAT(YEAR(A1268),IF(MONTH(A1268)&lt;10,_xlfn.CONCAT("0",MONTH(A1268)),MONTH(A1268)))),'Data-monthly'!A:A,0),3)</f>
        <v>76.900000000000006</v>
      </c>
      <c r="D1268">
        <f>INDEX('Data-monthly'!A:D,MATCH(_xlfn.NUMBERVALUE(_xlfn.CONCAT(YEAR(A1268),IF(MONTH(A1268)&lt;10,_xlfn.CONCAT("0",MONTH(A1268)),MONTH(A1268)))),'Data-monthly'!A:A,0),4)</f>
        <v>6.7</v>
      </c>
      <c r="E1268">
        <f>INDEX('Data-monthly'!A:E,MATCH(_xlfn.NUMBERVALUE(_xlfn.CONCAT(YEAR(A1268),IF(MONTH(A1268)&lt;10,_xlfn.CONCAT("0",MONTH(A1268)),MONTH(A1268)))),'Data-monthly'!A:A,0),5)</f>
        <v>1.17E-2</v>
      </c>
      <c r="F1268" s="4">
        <f>INDEX('Data-monthly'!A:F,MATCH(_xlfn.NUMBERVALUE(_xlfn.CONCAT(YEAR(A1268),IF(MONTH(A1268)&lt;10,_xlfn.CONCAT("0",MONTH(A1268)),MONTH(A1268)))),'Data-monthly'!A:A,0),6)</f>
        <v>14561</v>
      </c>
      <c r="G1268">
        <f>_xlfn.IFNA(INDEX('Data-covid'!A:B,MATCH(Overview!A1268,'Data-covid'!A:A,0),2),0)</f>
        <v>162624</v>
      </c>
      <c r="H1268">
        <f>INDEX('Data-weather-dates'!D:F,MATCH(Overview!A1268,'Data-weather-dates'!D:D,0),3)</f>
        <v>0</v>
      </c>
      <c r="I1268">
        <f>INDEX('Data-holidays'!A:B,MATCH(Overview!A1268,'Data-holidays'!A:A,0),2)</f>
        <v>0</v>
      </c>
    </row>
    <row r="1269" spans="1:9" x14ac:dyDescent="0.2">
      <c r="A1269" s="2">
        <v>44150</v>
      </c>
      <c r="B1269">
        <f>INDEX('Data-monthly'!A:B,MATCH(_xlfn.NUMBERVALUE(_xlfn.CONCAT(YEAR(A1269),IF(MONTH(A1269)&lt;10,_xlfn.CONCAT("0",MONTH(A1269)),MONTH(A1269)))),'Data-monthly'!A:A,0),2)</f>
        <v>0.68700000000000006</v>
      </c>
      <c r="C1269">
        <f>INDEX('Data-monthly'!A:C,MATCH(_xlfn.NUMBERVALUE(_xlfn.CONCAT(YEAR(A1269),IF(MONTH(A1269)&lt;10,_xlfn.CONCAT("0",MONTH(A1269)),MONTH(A1269)))),'Data-monthly'!A:A,0),3)</f>
        <v>76.900000000000006</v>
      </c>
      <c r="D1269">
        <f>INDEX('Data-monthly'!A:D,MATCH(_xlfn.NUMBERVALUE(_xlfn.CONCAT(YEAR(A1269),IF(MONTH(A1269)&lt;10,_xlfn.CONCAT("0",MONTH(A1269)),MONTH(A1269)))),'Data-monthly'!A:A,0),4)</f>
        <v>6.7</v>
      </c>
      <c r="E1269">
        <f>INDEX('Data-monthly'!A:E,MATCH(_xlfn.NUMBERVALUE(_xlfn.CONCAT(YEAR(A1269),IF(MONTH(A1269)&lt;10,_xlfn.CONCAT("0",MONTH(A1269)),MONTH(A1269)))),'Data-monthly'!A:A,0),5)</f>
        <v>1.17E-2</v>
      </c>
      <c r="F1269" s="4">
        <f>INDEX('Data-monthly'!A:F,MATCH(_xlfn.NUMBERVALUE(_xlfn.CONCAT(YEAR(A1269),IF(MONTH(A1269)&lt;10,_xlfn.CONCAT("0",MONTH(A1269)),MONTH(A1269)))),'Data-monthly'!A:A,0),6)</f>
        <v>14561</v>
      </c>
      <c r="G1269">
        <f>_xlfn.IFNA(INDEX('Data-covid'!A:B,MATCH(Overview!A1269,'Data-covid'!A:A,0),2),0)</f>
        <v>138453</v>
      </c>
      <c r="H1269">
        <f>INDEX('Data-weather-dates'!D:F,MATCH(Overview!A1269,'Data-weather-dates'!D:D,0),3)</f>
        <v>0</v>
      </c>
      <c r="I1269">
        <f>INDEX('Data-holidays'!A:B,MATCH(Overview!A1269,'Data-holidays'!A:A,0),2)</f>
        <v>1</v>
      </c>
    </row>
    <row r="1270" spans="1:9" x14ac:dyDescent="0.2">
      <c r="A1270" s="2">
        <v>44151</v>
      </c>
      <c r="B1270">
        <f>INDEX('Data-monthly'!A:B,MATCH(_xlfn.NUMBERVALUE(_xlfn.CONCAT(YEAR(A1270),IF(MONTH(A1270)&lt;10,_xlfn.CONCAT("0",MONTH(A1270)),MONTH(A1270)))),'Data-monthly'!A:A,0),2)</f>
        <v>0.68700000000000006</v>
      </c>
      <c r="C1270">
        <f>INDEX('Data-monthly'!A:C,MATCH(_xlfn.NUMBERVALUE(_xlfn.CONCAT(YEAR(A1270),IF(MONTH(A1270)&lt;10,_xlfn.CONCAT("0",MONTH(A1270)),MONTH(A1270)))),'Data-monthly'!A:A,0),3)</f>
        <v>76.900000000000006</v>
      </c>
      <c r="D1270">
        <f>INDEX('Data-monthly'!A:D,MATCH(_xlfn.NUMBERVALUE(_xlfn.CONCAT(YEAR(A1270),IF(MONTH(A1270)&lt;10,_xlfn.CONCAT("0",MONTH(A1270)),MONTH(A1270)))),'Data-monthly'!A:A,0),4)</f>
        <v>6.7</v>
      </c>
      <c r="E1270">
        <f>INDEX('Data-monthly'!A:E,MATCH(_xlfn.NUMBERVALUE(_xlfn.CONCAT(YEAR(A1270),IF(MONTH(A1270)&lt;10,_xlfn.CONCAT("0",MONTH(A1270)),MONTH(A1270)))),'Data-monthly'!A:A,0),5)</f>
        <v>1.17E-2</v>
      </c>
      <c r="F1270" s="4">
        <f>INDEX('Data-monthly'!A:F,MATCH(_xlfn.NUMBERVALUE(_xlfn.CONCAT(YEAR(A1270),IF(MONTH(A1270)&lt;10,_xlfn.CONCAT("0",MONTH(A1270)),MONTH(A1270)))),'Data-monthly'!A:A,0),6)</f>
        <v>14561</v>
      </c>
      <c r="G1270">
        <f>_xlfn.IFNA(INDEX('Data-covid'!A:B,MATCH(Overview!A1270,'Data-covid'!A:A,0),2),0)</f>
        <v>155963</v>
      </c>
      <c r="H1270">
        <f>INDEX('Data-weather-dates'!D:F,MATCH(Overview!A1270,'Data-weather-dates'!D:D,0),3)</f>
        <v>0</v>
      </c>
      <c r="I1270">
        <f>INDEX('Data-holidays'!A:B,MATCH(Overview!A1270,'Data-holidays'!A:A,0),2)</f>
        <v>1</v>
      </c>
    </row>
    <row r="1271" spans="1:9" x14ac:dyDescent="0.2">
      <c r="A1271" s="2">
        <v>44152</v>
      </c>
      <c r="B1271">
        <f>INDEX('Data-monthly'!A:B,MATCH(_xlfn.NUMBERVALUE(_xlfn.CONCAT(YEAR(A1271),IF(MONTH(A1271)&lt;10,_xlfn.CONCAT("0",MONTH(A1271)),MONTH(A1271)))),'Data-monthly'!A:A,0),2)</f>
        <v>0.68700000000000006</v>
      </c>
      <c r="C1271">
        <f>INDEX('Data-monthly'!A:C,MATCH(_xlfn.NUMBERVALUE(_xlfn.CONCAT(YEAR(A1271),IF(MONTH(A1271)&lt;10,_xlfn.CONCAT("0",MONTH(A1271)),MONTH(A1271)))),'Data-monthly'!A:A,0),3)</f>
        <v>76.900000000000006</v>
      </c>
      <c r="D1271">
        <f>INDEX('Data-monthly'!A:D,MATCH(_xlfn.NUMBERVALUE(_xlfn.CONCAT(YEAR(A1271),IF(MONTH(A1271)&lt;10,_xlfn.CONCAT("0",MONTH(A1271)),MONTH(A1271)))),'Data-monthly'!A:A,0),4)</f>
        <v>6.7</v>
      </c>
      <c r="E1271">
        <f>INDEX('Data-monthly'!A:E,MATCH(_xlfn.NUMBERVALUE(_xlfn.CONCAT(YEAR(A1271),IF(MONTH(A1271)&lt;10,_xlfn.CONCAT("0",MONTH(A1271)),MONTH(A1271)))),'Data-monthly'!A:A,0),5)</f>
        <v>1.17E-2</v>
      </c>
      <c r="F1271" s="4">
        <f>INDEX('Data-monthly'!A:F,MATCH(_xlfn.NUMBERVALUE(_xlfn.CONCAT(YEAR(A1271),IF(MONTH(A1271)&lt;10,_xlfn.CONCAT("0",MONTH(A1271)),MONTH(A1271)))),'Data-monthly'!A:A,0),6)</f>
        <v>14561</v>
      </c>
      <c r="G1271">
        <f>_xlfn.IFNA(INDEX('Data-covid'!A:B,MATCH(Overview!A1271,'Data-covid'!A:A,0),2),0)</f>
        <v>167127</v>
      </c>
      <c r="H1271">
        <f>INDEX('Data-weather-dates'!D:F,MATCH(Overview!A1271,'Data-weather-dates'!D:D,0),3)</f>
        <v>0</v>
      </c>
      <c r="I1271">
        <f>INDEX('Data-holidays'!A:B,MATCH(Overview!A1271,'Data-holidays'!A:A,0),2)</f>
        <v>1</v>
      </c>
    </row>
    <row r="1272" spans="1:9" x14ac:dyDescent="0.2">
      <c r="A1272" s="2">
        <v>44153</v>
      </c>
      <c r="B1272">
        <f>INDEX('Data-monthly'!A:B,MATCH(_xlfn.NUMBERVALUE(_xlfn.CONCAT(YEAR(A1272),IF(MONTH(A1272)&lt;10,_xlfn.CONCAT("0",MONTH(A1272)),MONTH(A1272)))),'Data-monthly'!A:A,0),2)</f>
        <v>0.68700000000000006</v>
      </c>
      <c r="C1272">
        <f>INDEX('Data-monthly'!A:C,MATCH(_xlfn.NUMBERVALUE(_xlfn.CONCAT(YEAR(A1272),IF(MONTH(A1272)&lt;10,_xlfn.CONCAT("0",MONTH(A1272)),MONTH(A1272)))),'Data-monthly'!A:A,0),3)</f>
        <v>76.900000000000006</v>
      </c>
      <c r="D1272">
        <f>INDEX('Data-monthly'!A:D,MATCH(_xlfn.NUMBERVALUE(_xlfn.CONCAT(YEAR(A1272),IF(MONTH(A1272)&lt;10,_xlfn.CONCAT("0",MONTH(A1272)),MONTH(A1272)))),'Data-monthly'!A:A,0),4)</f>
        <v>6.7</v>
      </c>
      <c r="E1272">
        <f>INDEX('Data-monthly'!A:E,MATCH(_xlfn.NUMBERVALUE(_xlfn.CONCAT(YEAR(A1272),IF(MONTH(A1272)&lt;10,_xlfn.CONCAT("0",MONTH(A1272)),MONTH(A1272)))),'Data-monthly'!A:A,0),5)</f>
        <v>1.17E-2</v>
      </c>
      <c r="F1272" s="4">
        <f>INDEX('Data-monthly'!A:F,MATCH(_xlfn.NUMBERVALUE(_xlfn.CONCAT(YEAR(A1272),IF(MONTH(A1272)&lt;10,_xlfn.CONCAT("0",MONTH(A1272)),MONTH(A1272)))),'Data-monthly'!A:A,0),6)</f>
        <v>14561</v>
      </c>
      <c r="G1272">
        <f>_xlfn.IFNA(INDEX('Data-covid'!A:B,MATCH(Overview!A1272,'Data-covid'!A:A,0),2),0)</f>
        <v>173367</v>
      </c>
      <c r="H1272">
        <f>INDEX('Data-weather-dates'!D:F,MATCH(Overview!A1272,'Data-weather-dates'!D:D,0),3)</f>
        <v>0</v>
      </c>
      <c r="I1272">
        <f>INDEX('Data-holidays'!A:B,MATCH(Overview!A1272,'Data-holidays'!A:A,0),2)</f>
        <v>1</v>
      </c>
    </row>
    <row r="1273" spans="1:9" x14ac:dyDescent="0.2">
      <c r="A1273" s="2">
        <v>44154</v>
      </c>
      <c r="B1273">
        <f>INDEX('Data-monthly'!A:B,MATCH(_xlfn.NUMBERVALUE(_xlfn.CONCAT(YEAR(A1273),IF(MONTH(A1273)&lt;10,_xlfn.CONCAT("0",MONTH(A1273)),MONTH(A1273)))),'Data-monthly'!A:A,0),2)</f>
        <v>0.68700000000000006</v>
      </c>
      <c r="C1273">
        <f>INDEX('Data-monthly'!A:C,MATCH(_xlfn.NUMBERVALUE(_xlfn.CONCAT(YEAR(A1273),IF(MONTH(A1273)&lt;10,_xlfn.CONCAT("0",MONTH(A1273)),MONTH(A1273)))),'Data-monthly'!A:A,0),3)</f>
        <v>76.900000000000006</v>
      </c>
      <c r="D1273">
        <f>INDEX('Data-monthly'!A:D,MATCH(_xlfn.NUMBERVALUE(_xlfn.CONCAT(YEAR(A1273),IF(MONTH(A1273)&lt;10,_xlfn.CONCAT("0",MONTH(A1273)),MONTH(A1273)))),'Data-monthly'!A:A,0),4)</f>
        <v>6.7</v>
      </c>
      <c r="E1273">
        <f>INDEX('Data-monthly'!A:E,MATCH(_xlfn.NUMBERVALUE(_xlfn.CONCAT(YEAR(A1273),IF(MONTH(A1273)&lt;10,_xlfn.CONCAT("0",MONTH(A1273)),MONTH(A1273)))),'Data-monthly'!A:A,0),5)</f>
        <v>1.17E-2</v>
      </c>
      <c r="F1273" s="4">
        <f>INDEX('Data-monthly'!A:F,MATCH(_xlfn.NUMBERVALUE(_xlfn.CONCAT(YEAR(A1273),IF(MONTH(A1273)&lt;10,_xlfn.CONCAT("0",MONTH(A1273)),MONTH(A1273)))),'Data-monthly'!A:A,0),6)</f>
        <v>14561</v>
      </c>
      <c r="G1273">
        <f>_xlfn.IFNA(INDEX('Data-covid'!A:B,MATCH(Overview!A1273,'Data-covid'!A:A,0),2),0)</f>
        <v>191843</v>
      </c>
      <c r="H1273">
        <f>INDEX('Data-weather-dates'!D:F,MATCH(Overview!A1273,'Data-weather-dates'!D:D,0),3)</f>
        <v>0</v>
      </c>
      <c r="I1273">
        <f>INDEX('Data-holidays'!A:B,MATCH(Overview!A1273,'Data-holidays'!A:A,0),2)</f>
        <v>1</v>
      </c>
    </row>
    <row r="1274" spans="1:9" x14ac:dyDescent="0.2">
      <c r="A1274" s="2">
        <v>44155</v>
      </c>
      <c r="B1274">
        <f>INDEX('Data-monthly'!A:B,MATCH(_xlfn.NUMBERVALUE(_xlfn.CONCAT(YEAR(A1274),IF(MONTH(A1274)&lt;10,_xlfn.CONCAT("0",MONTH(A1274)),MONTH(A1274)))),'Data-monthly'!A:A,0),2)</f>
        <v>0.68700000000000006</v>
      </c>
      <c r="C1274">
        <f>INDEX('Data-monthly'!A:C,MATCH(_xlfn.NUMBERVALUE(_xlfn.CONCAT(YEAR(A1274),IF(MONTH(A1274)&lt;10,_xlfn.CONCAT("0",MONTH(A1274)),MONTH(A1274)))),'Data-monthly'!A:A,0),3)</f>
        <v>76.900000000000006</v>
      </c>
      <c r="D1274">
        <f>INDEX('Data-monthly'!A:D,MATCH(_xlfn.NUMBERVALUE(_xlfn.CONCAT(YEAR(A1274),IF(MONTH(A1274)&lt;10,_xlfn.CONCAT("0",MONTH(A1274)),MONTH(A1274)))),'Data-monthly'!A:A,0),4)</f>
        <v>6.7</v>
      </c>
      <c r="E1274">
        <f>INDEX('Data-monthly'!A:E,MATCH(_xlfn.NUMBERVALUE(_xlfn.CONCAT(YEAR(A1274),IF(MONTH(A1274)&lt;10,_xlfn.CONCAT("0",MONTH(A1274)),MONTH(A1274)))),'Data-monthly'!A:A,0),5)</f>
        <v>1.17E-2</v>
      </c>
      <c r="F1274" s="4">
        <f>INDEX('Data-monthly'!A:F,MATCH(_xlfn.NUMBERVALUE(_xlfn.CONCAT(YEAR(A1274),IF(MONTH(A1274)&lt;10,_xlfn.CONCAT("0",MONTH(A1274)),MONTH(A1274)))),'Data-monthly'!A:A,0),6)</f>
        <v>14561</v>
      </c>
      <c r="G1274">
        <f>_xlfn.IFNA(INDEX('Data-covid'!A:B,MATCH(Overview!A1274,'Data-covid'!A:A,0),2),0)</f>
        <v>201214</v>
      </c>
      <c r="H1274">
        <f>INDEX('Data-weather-dates'!D:F,MATCH(Overview!A1274,'Data-weather-dates'!D:D,0),3)</f>
        <v>0</v>
      </c>
      <c r="I1274">
        <f>INDEX('Data-holidays'!A:B,MATCH(Overview!A1274,'Data-holidays'!A:A,0),2)</f>
        <v>1</v>
      </c>
    </row>
    <row r="1275" spans="1:9" x14ac:dyDescent="0.2">
      <c r="A1275" s="2">
        <v>44156</v>
      </c>
      <c r="B1275">
        <f>INDEX('Data-monthly'!A:B,MATCH(_xlfn.NUMBERVALUE(_xlfn.CONCAT(YEAR(A1275),IF(MONTH(A1275)&lt;10,_xlfn.CONCAT("0",MONTH(A1275)),MONTH(A1275)))),'Data-monthly'!A:A,0),2)</f>
        <v>0.68700000000000006</v>
      </c>
      <c r="C1275">
        <f>INDEX('Data-monthly'!A:C,MATCH(_xlfn.NUMBERVALUE(_xlfn.CONCAT(YEAR(A1275),IF(MONTH(A1275)&lt;10,_xlfn.CONCAT("0",MONTH(A1275)),MONTH(A1275)))),'Data-monthly'!A:A,0),3)</f>
        <v>76.900000000000006</v>
      </c>
      <c r="D1275">
        <f>INDEX('Data-monthly'!A:D,MATCH(_xlfn.NUMBERVALUE(_xlfn.CONCAT(YEAR(A1275),IF(MONTH(A1275)&lt;10,_xlfn.CONCAT("0",MONTH(A1275)),MONTH(A1275)))),'Data-monthly'!A:A,0),4)</f>
        <v>6.7</v>
      </c>
      <c r="E1275">
        <f>INDEX('Data-monthly'!A:E,MATCH(_xlfn.NUMBERVALUE(_xlfn.CONCAT(YEAR(A1275),IF(MONTH(A1275)&lt;10,_xlfn.CONCAT("0",MONTH(A1275)),MONTH(A1275)))),'Data-monthly'!A:A,0),5)</f>
        <v>1.17E-2</v>
      </c>
      <c r="F1275" s="4">
        <f>INDEX('Data-monthly'!A:F,MATCH(_xlfn.NUMBERVALUE(_xlfn.CONCAT(YEAR(A1275),IF(MONTH(A1275)&lt;10,_xlfn.CONCAT("0",MONTH(A1275)),MONTH(A1275)))),'Data-monthly'!A:A,0),6)</f>
        <v>14561</v>
      </c>
      <c r="G1275">
        <f>_xlfn.IFNA(INDEX('Data-covid'!A:B,MATCH(Overview!A1275,'Data-covid'!A:A,0),2),0)</f>
        <v>177375</v>
      </c>
      <c r="H1275">
        <f>INDEX('Data-weather-dates'!D:F,MATCH(Overview!A1275,'Data-weather-dates'!D:D,0),3)</f>
        <v>0</v>
      </c>
      <c r="I1275">
        <f>INDEX('Data-holidays'!A:B,MATCH(Overview!A1275,'Data-holidays'!A:A,0),2)</f>
        <v>1</v>
      </c>
    </row>
    <row r="1276" spans="1:9" x14ac:dyDescent="0.2">
      <c r="A1276" s="2">
        <v>44157</v>
      </c>
      <c r="B1276">
        <f>INDEX('Data-monthly'!A:B,MATCH(_xlfn.NUMBERVALUE(_xlfn.CONCAT(YEAR(A1276),IF(MONTH(A1276)&lt;10,_xlfn.CONCAT("0",MONTH(A1276)),MONTH(A1276)))),'Data-monthly'!A:A,0),2)</f>
        <v>0.68700000000000006</v>
      </c>
      <c r="C1276">
        <f>INDEX('Data-monthly'!A:C,MATCH(_xlfn.NUMBERVALUE(_xlfn.CONCAT(YEAR(A1276),IF(MONTH(A1276)&lt;10,_xlfn.CONCAT("0",MONTH(A1276)),MONTH(A1276)))),'Data-monthly'!A:A,0),3)</f>
        <v>76.900000000000006</v>
      </c>
      <c r="D1276">
        <f>INDEX('Data-monthly'!A:D,MATCH(_xlfn.NUMBERVALUE(_xlfn.CONCAT(YEAR(A1276),IF(MONTH(A1276)&lt;10,_xlfn.CONCAT("0",MONTH(A1276)),MONTH(A1276)))),'Data-monthly'!A:A,0),4)</f>
        <v>6.7</v>
      </c>
      <c r="E1276">
        <f>INDEX('Data-monthly'!A:E,MATCH(_xlfn.NUMBERVALUE(_xlfn.CONCAT(YEAR(A1276),IF(MONTH(A1276)&lt;10,_xlfn.CONCAT("0",MONTH(A1276)),MONTH(A1276)))),'Data-monthly'!A:A,0),5)</f>
        <v>1.17E-2</v>
      </c>
      <c r="F1276" s="4">
        <f>INDEX('Data-monthly'!A:F,MATCH(_xlfn.NUMBERVALUE(_xlfn.CONCAT(YEAR(A1276),IF(MONTH(A1276)&lt;10,_xlfn.CONCAT("0",MONTH(A1276)),MONTH(A1276)))),'Data-monthly'!A:A,0),6)</f>
        <v>14561</v>
      </c>
      <c r="G1276">
        <f>_xlfn.IFNA(INDEX('Data-covid'!A:B,MATCH(Overview!A1276,'Data-covid'!A:A,0),2),0)</f>
        <v>145180</v>
      </c>
      <c r="H1276">
        <f>INDEX('Data-weather-dates'!D:F,MATCH(Overview!A1276,'Data-weather-dates'!D:D,0),3)</f>
        <v>0</v>
      </c>
      <c r="I1276">
        <f>INDEX('Data-holidays'!A:B,MATCH(Overview!A1276,'Data-holidays'!A:A,0),2)</f>
        <v>1</v>
      </c>
    </row>
    <row r="1277" spans="1:9" x14ac:dyDescent="0.2">
      <c r="A1277" s="2">
        <v>44158</v>
      </c>
      <c r="B1277">
        <f>INDEX('Data-monthly'!A:B,MATCH(_xlfn.NUMBERVALUE(_xlfn.CONCAT(YEAR(A1277),IF(MONTH(A1277)&lt;10,_xlfn.CONCAT("0",MONTH(A1277)),MONTH(A1277)))),'Data-monthly'!A:A,0),2)</f>
        <v>0.68700000000000006</v>
      </c>
      <c r="C1277">
        <f>INDEX('Data-monthly'!A:C,MATCH(_xlfn.NUMBERVALUE(_xlfn.CONCAT(YEAR(A1277),IF(MONTH(A1277)&lt;10,_xlfn.CONCAT("0",MONTH(A1277)),MONTH(A1277)))),'Data-monthly'!A:A,0),3)</f>
        <v>76.900000000000006</v>
      </c>
      <c r="D1277">
        <f>INDEX('Data-monthly'!A:D,MATCH(_xlfn.NUMBERVALUE(_xlfn.CONCAT(YEAR(A1277),IF(MONTH(A1277)&lt;10,_xlfn.CONCAT("0",MONTH(A1277)),MONTH(A1277)))),'Data-monthly'!A:A,0),4)</f>
        <v>6.7</v>
      </c>
      <c r="E1277">
        <f>INDEX('Data-monthly'!A:E,MATCH(_xlfn.NUMBERVALUE(_xlfn.CONCAT(YEAR(A1277),IF(MONTH(A1277)&lt;10,_xlfn.CONCAT("0",MONTH(A1277)),MONTH(A1277)))),'Data-monthly'!A:A,0),5)</f>
        <v>1.17E-2</v>
      </c>
      <c r="F1277" s="4">
        <f>INDEX('Data-monthly'!A:F,MATCH(_xlfn.NUMBERVALUE(_xlfn.CONCAT(YEAR(A1277),IF(MONTH(A1277)&lt;10,_xlfn.CONCAT("0",MONTH(A1277)),MONTH(A1277)))),'Data-monthly'!A:A,0),6)</f>
        <v>14561</v>
      </c>
      <c r="G1277">
        <f>_xlfn.IFNA(INDEX('Data-covid'!A:B,MATCH(Overview!A1277,'Data-covid'!A:A,0),2),0)</f>
        <v>184603</v>
      </c>
      <c r="H1277">
        <f>INDEX('Data-weather-dates'!D:F,MATCH(Overview!A1277,'Data-weather-dates'!D:D,0),3)</f>
        <v>0</v>
      </c>
      <c r="I1277">
        <f>INDEX('Data-holidays'!A:B,MATCH(Overview!A1277,'Data-holidays'!A:A,0),2)</f>
        <v>1</v>
      </c>
    </row>
    <row r="1278" spans="1:9" x14ac:dyDescent="0.2">
      <c r="A1278" s="2">
        <v>44159</v>
      </c>
      <c r="B1278">
        <f>INDEX('Data-monthly'!A:B,MATCH(_xlfn.NUMBERVALUE(_xlfn.CONCAT(YEAR(A1278),IF(MONTH(A1278)&lt;10,_xlfn.CONCAT("0",MONTH(A1278)),MONTH(A1278)))),'Data-monthly'!A:A,0),2)</f>
        <v>0.68700000000000006</v>
      </c>
      <c r="C1278">
        <f>INDEX('Data-monthly'!A:C,MATCH(_xlfn.NUMBERVALUE(_xlfn.CONCAT(YEAR(A1278),IF(MONTH(A1278)&lt;10,_xlfn.CONCAT("0",MONTH(A1278)),MONTH(A1278)))),'Data-monthly'!A:A,0),3)</f>
        <v>76.900000000000006</v>
      </c>
      <c r="D1278">
        <f>INDEX('Data-monthly'!A:D,MATCH(_xlfn.NUMBERVALUE(_xlfn.CONCAT(YEAR(A1278),IF(MONTH(A1278)&lt;10,_xlfn.CONCAT("0",MONTH(A1278)),MONTH(A1278)))),'Data-monthly'!A:A,0),4)</f>
        <v>6.7</v>
      </c>
      <c r="E1278">
        <f>INDEX('Data-monthly'!A:E,MATCH(_xlfn.NUMBERVALUE(_xlfn.CONCAT(YEAR(A1278),IF(MONTH(A1278)&lt;10,_xlfn.CONCAT("0",MONTH(A1278)),MONTH(A1278)))),'Data-monthly'!A:A,0),5)</f>
        <v>1.17E-2</v>
      </c>
      <c r="F1278" s="4">
        <f>INDEX('Data-monthly'!A:F,MATCH(_xlfn.NUMBERVALUE(_xlfn.CONCAT(YEAR(A1278),IF(MONTH(A1278)&lt;10,_xlfn.CONCAT("0",MONTH(A1278)),MONTH(A1278)))),'Data-monthly'!A:A,0),6)</f>
        <v>14561</v>
      </c>
      <c r="G1278">
        <f>_xlfn.IFNA(INDEX('Data-covid'!A:B,MATCH(Overview!A1278,'Data-covid'!A:A,0),2),0)</f>
        <v>174814</v>
      </c>
      <c r="H1278">
        <f>INDEX('Data-weather-dates'!D:F,MATCH(Overview!A1278,'Data-weather-dates'!D:D,0),3)</f>
        <v>0</v>
      </c>
      <c r="I1278">
        <f>INDEX('Data-holidays'!A:B,MATCH(Overview!A1278,'Data-holidays'!A:A,0),2)</f>
        <v>1</v>
      </c>
    </row>
    <row r="1279" spans="1:9" x14ac:dyDescent="0.2">
      <c r="A1279" s="2">
        <v>44160</v>
      </c>
      <c r="B1279">
        <f>INDEX('Data-monthly'!A:B,MATCH(_xlfn.NUMBERVALUE(_xlfn.CONCAT(YEAR(A1279),IF(MONTH(A1279)&lt;10,_xlfn.CONCAT("0",MONTH(A1279)),MONTH(A1279)))),'Data-monthly'!A:A,0),2)</f>
        <v>0.68700000000000006</v>
      </c>
      <c r="C1279">
        <f>INDEX('Data-monthly'!A:C,MATCH(_xlfn.NUMBERVALUE(_xlfn.CONCAT(YEAR(A1279),IF(MONTH(A1279)&lt;10,_xlfn.CONCAT("0",MONTH(A1279)),MONTH(A1279)))),'Data-monthly'!A:A,0),3)</f>
        <v>76.900000000000006</v>
      </c>
      <c r="D1279">
        <f>INDEX('Data-monthly'!A:D,MATCH(_xlfn.NUMBERVALUE(_xlfn.CONCAT(YEAR(A1279),IF(MONTH(A1279)&lt;10,_xlfn.CONCAT("0",MONTH(A1279)),MONTH(A1279)))),'Data-monthly'!A:A,0),4)</f>
        <v>6.7</v>
      </c>
      <c r="E1279">
        <f>INDEX('Data-monthly'!A:E,MATCH(_xlfn.NUMBERVALUE(_xlfn.CONCAT(YEAR(A1279),IF(MONTH(A1279)&lt;10,_xlfn.CONCAT("0",MONTH(A1279)),MONTH(A1279)))),'Data-monthly'!A:A,0),5)</f>
        <v>1.17E-2</v>
      </c>
      <c r="F1279" s="4">
        <f>INDEX('Data-monthly'!A:F,MATCH(_xlfn.NUMBERVALUE(_xlfn.CONCAT(YEAR(A1279),IF(MONTH(A1279)&lt;10,_xlfn.CONCAT("0",MONTH(A1279)),MONTH(A1279)))),'Data-monthly'!A:A,0),6)</f>
        <v>14561</v>
      </c>
      <c r="G1279">
        <f>_xlfn.IFNA(INDEX('Data-covid'!A:B,MATCH(Overview!A1279,'Data-covid'!A:A,0),2),0)</f>
        <v>181280</v>
      </c>
      <c r="H1279">
        <f>INDEX('Data-weather-dates'!D:F,MATCH(Overview!A1279,'Data-weather-dates'!D:D,0),3)</f>
        <v>0</v>
      </c>
      <c r="I1279">
        <f>INDEX('Data-holidays'!A:B,MATCH(Overview!A1279,'Data-holidays'!A:A,0),2)</f>
        <v>1</v>
      </c>
    </row>
    <row r="1280" spans="1:9" x14ac:dyDescent="0.2">
      <c r="A1280" s="2">
        <v>44161</v>
      </c>
      <c r="B1280">
        <f>INDEX('Data-monthly'!A:B,MATCH(_xlfn.NUMBERVALUE(_xlfn.CONCAT(YEAR(A1280),IF(MONTH(A1280)&lt;10,_xlfn.CONCAT("0",MONTH(A1280)),MONTH(A1280)))),'Data-monthly'!A:A,0),2)</f>
        <v>0.68700000000000006</v>
      </c>
      <c r="C1280">
        <f>INDEX('Data-monthly'!A:C,MATCH(_xlfn.NUMBERVALUE(_xlfn.CONCAT(YEAR(A1280),IF(MONTH(A1280)&lt;10,_xlfn.CONCAT("0",MONTH(A1280)),MONTH(A1280)))),'Data-monthly'!A:A,0),3)</f>
        <v>76.900000000000006</v>
      </c>
      <c r="D1280">
        <f>INDEX('Data-monthly'!A:D,MATCH(_xlfn.NUMBERVALUE(_xlfn.CONCAT(YEAR(A1280),IF(MONTH(A1280)&lt;10,_xlfn.CONCAT("0",MONTH(A1280)),MONTH(A1280)))),'Data-monthly'!A:A,0),4)</f>
        <v>6.7</v>
      </c>
      <c r="E1280">
        <f>INDEX('Data-monthly'!A:E,MATCH(_xlfn.NUMBERVALUE(_xlfn.CONCAT(YEAR(A1280),IF(MONTH(A1280)&lt;10,_xlfn.CONCAT("0",MONTH(A1280)),MONTH(A1280)))),'Data-monthly'!A:A,0),5)</f>
        <v>1.17E-2</v>
      </c>
      <c r="F1280" s="4">
        <f>INDEX('Data-monthly'!A:F,MATCH(_xlfn.NUMBERVALUE(_xlfn.CONCAT(YEAR(A1280),IF(MONTH(A1280)&lt;10,_xlfn.CONCAT("0",MONTH(A1280)),MONTH(A1280)))),'Data-monthly'!A:A,0),6)</f>
        <v>14561</v>
      </c>
      <c r="G1280">
        <f>_xlfn.IFNA(INDEX('Data-covid'!A:B,MATCH(Overview!A1280,'Data-covid'!A:A,0),2),0)</f>
        <v>112682</v>
      </c>
      <c r="H1280">
        <f>INDEX('Data-weather-dates'!D:F,MATCH(Overview!A1280,'Data-weather-dates'!D:D,0),3)</f>
        <v>0</v>
      </c>
      <c r="I1280">
        <f>INDEX('Data-holidays'!A:B,MATCH(Overview!A1280,'Data-holidays'!A:A,0),2)</f>
        <v>1</v>
      </c>
    </row>
    <row r="1281" spans="1:9" x14ac:dyDescent="0.2">
      <c r="A1281" s="2">
        <v>44162</v>
      </c>
      <c r="B1281">
        <f>INDEX('Data-monthly'!A:B,MATCH(_xlfn.NUMBERVALUE(_xlfn.CONCAT(YEAR(A1281),IF(MONTH(A1281)&lt;10,_xlfn.CONCAT("0",MONTH(A1281)),MONTH(A1281)))),'Data-monthly'!A:A,0),2)</f>
        <v>0.68700000000000006</v>
      </c>
      <c r="C1281">
        <f>INDEX('Data-monthly'!A:C,MATCH(_xlfn.NUMBERVALUE(_xlfn.CONCAT(YEAR(A1281),IF(MONTH(A1281)&lt;10,_xlfn.CONCAT("0",MONTH(A1281)),MONTH(A1281)))),'Data-monthly'!A:A,0),3)</f>
        <v>76.900000000000006</v>
      </c>
      <c r="D1281">
        <f>INDEX('Data-monthly'!A:D,MATCH(_xlfn.NUMBERVALUE(_xlfn.CONCAT(YEAR(A1281),IF(MONTH(A1281)&lt;10,_xlfn.CONCAT("0",MONTH(A1281)),MONTH(A1281)))),'Data-monthly'!A:A,0),4)</f>
        <v>6.7</v>
      </c>
      <c r="E1281">
        <f>INDEX('Data-monthly'!A:E,MATCH(_xlfn.NUMBERVALUE(_xlfn.CONCAT(YEAR(A1281),IF(MONTH(A1281)&lt;10,_xlfn.CONCAT("0",MONTH(A1281)),MONTH(A1281)))),'Data-monthly'!A:A,0),5)</f>
        <v>1.17E-2</v>
      </c>
      <c r="F1281" s="4">
        <f>INDEX('Data-monthly'!A:F,MATCH(_xlfn.NUMBERVALUE(_xlfn.CONCAT(YEAR(A1281),IF(MONTH(A1281)&lt;10,_xlfn.CONCAT("0",MONTH(A1281)),MONTH(A1281)))),'Data-monthly'!A:A,0),6)</f>
        <v>14561</v>
      </c>
      <c r="G1281">
        <f>_xlfn.IFNA(INDEX('Data-covid'!A:B,MATCH(Overview!A1281,'Data-covid'!A:A,0),2),0)</f>
        <v>215241</v>
      </c>
      <c r="H1281">
        <f>INDEX('Data-weather-dates'!D:F,MATCH(Overview!A1281,'Data-weather-dates'!D:D,0),3)</f>
        <v>0</v>
      </c>
      <c r="I1281">
        <f>INDEX('Data-holidays'!A:B,MATCH(Overview!A1281,'Data-holidays'!A:A,0),2)</f>
        <v>1</v>
      </c>
    </row>
    <row r="1282" spans="1:9" x14ac:dyDescent="0.2">
      <c r="A1282" s="2">
        <v>44163</v>
      </c>
      <c r="B1282">
        <f>INDEX('Data-monthly'!A:B,MATCH(_xlfn.NUMBERVALUE(_xlfn.CONCAT(YEAR(A1282),IF(MONTH(A1282)&lt;10,_xlfn.CONCAT("0",MONTH(A1282)),MONTH(A1282)))),'Data-monthly'!A:A,0),2)</f>
        <v>0.68700000000000006</v>
      </c>
      <c r="C1282">
        <f>INDEX('Data-monthly'!A:C,MATCH(_xlfn.NUMBERVALUE(_xlfn.CONCAT(YEAR(A1282),IF(MONTH(A1282)&lt;10,_xlfn.CONCAT("0",MONTH(A1282)),MONTH(A1282)))),'Data-monthly'!A:A,0),3)</f>
        <v>76.900000000000006</v>
      </c>
      <c r="D1282">
        <f>INDEX('Data-monthly'!A:D,MATCH(_xlfn.NUMBERVALUE(_xlfn.CONCAT(YEAR(A1282),IF(MONTH(A1282)&lt;10,_xlfn.CONCAT("0",MONTH(A1282)),MONTH(A1282)))),'Data-monthly'!A:A,0),4)</f>
        <v>6.7</v>
      </c>
      <c r="E1282">
        <f>INDEX('Data-monthly'!A:E,MATCH(_xlfn.NUMBERVALUE(_xlfn.CONCAT(YEAR(A1282),IF(MONTH(A1282)&lt;10,_xlfn.CONCAT("0",MONTH(A1282)),MONTH(A1282)))),'Data-monthly'!A:A,0),5)</f>
        <v>1.17E-2</v>
      </c>
      <c r="F1282" s="4">
        <f>INDEX('Data-monthly'!A:F,MATCH(_xlfn.NUMBERVALUE(_xlfn.CONCAT(YEAR(A1282),IF(MONTH(A1282)&lt;10,_xlfn.CONCAT("0",MONTH(A1282)),MONTH(A1282)))),'Data-monthly'!A:A,0),6)</f>
        <v>14561</v>
      </c>
      <c r="G1282">
        <f>_xlfn.IFNA(INDEX('Data-covid'!A:B,MATCH(Overview!A1282,'Data-covid'!A:A,0),2),0)</f>
        <v>167287</v>
      </c>
      <c r="H1282">
        <f>INDEX('Data-weather-dates'!D:F,MATCH(Overview!A1282,'Data-weather-dates'!D:D,0),3)</f>
        <v>0</v>
      </c>
      <c r="I1282">
        <f>INDEX('Data-holidays'!A:B,MATCH(Overview!A1282,'Data-holidays'!A:A,0),2)</f>
        <v>1</v>
      </c>
    </row>
    <row r="1283" spans="1:9" x14ac:dyDescent="0.2">
      <c r="A1283" s="2">
        <v>44164</v>
      </c>
      <c r="B1283">
        <f>INDEX('Data-monthly'!A:B,MATCH(_xlfn.NUMBERVALUE(_xlfn.CONCAT(YEAR(A1283),IF(MONTH(A1283)&lt;10,_xlfn.CONCAT("0",MONTH(A1283)),MONTH(A1283)))),'Data-monthly'!A:A,0),2)</f>
        <v>0.68700000000000006</v>
      </c>
      <c r="C1283">
        <f>INDEX('Data-monthly'!A:C,MATCH(_xlfn.NUMBERVALUE(_xlfn.CONCAT(YEAR(A1283),IF(MONTH(A1283)&lt;10,_xlfn.CONCAT("0",MONTH(A1283)),MONTH(A1283)))),'Data-monthly'!A:A,0),3)</f>
        <v>76.900000000000006</v>
      </c>
      <c r="D1283">
        <f>INDEX('Data-monthly'!A:D,MATCH(_xlfn.NUMBERVALUE(_xlfn.CONCAT(YEAR(A1283),IF(MONTH(A1283)&lt;10,_xlfn.CONCAT("0",MONTH(A1283)),MONTH(A1283)))),'Data-monthly'!A:A,0),4)</f>
        <v>6.7</v>
      </c>
      <c r="E1283">
        <f>INDEX('Data-monthly'!A:E,MATCH(_xlfn.NUMBERVALUE(_xlfn.CONCAT(YEAR(A1283),IF(MONTH(A1283)&lt;10,_xlfn.CONCAT("0",MONTH(A1283)),MONTH(A1283)))),'Data-monthly'!A:A,0),5)</f>
        <v>1.17E-2</v>
      </c>
      <c r="F1283" s="4">
        <f>INDEX('Data-monthly'!A:F,MATCH(_xlfn.NUMBERVALUE(_xlfn.CONCAT(YEAR(A1283),IF(MONTH(A1283)&lt;10,_xlfn.CONCAT("0",MONTH(A1283)),MONTH(A1283)))),'Data-monthly'!A:A,0),6)</f>
        <v>14561</v>
      </c>
      <c r="G1283">
        <f>_xlfn.IFNA(INDEX('Data-covid'!A:B,MATCH(Overview!A1283,'Data-covid'!A:A,0),2),0)</f>
        <v>139606</v>
      </c>
      <c r="H1283">
        <f>INDEX('Data-weather-dates'!D:F,MATCH(Overview!A1283,'Data-weather-dates'!D:D,0),3)</f>
        <v>0</v>
      </c>
      <c r="I1283">
        <f>INDEX('Data-holidays'!A:B,MATCH(Overview!A1283,'Data-holidays'!A:A,0),2)</f>
        <v>1</v>
      </c>
    </row>
    <row r="1284" spans="1:9" x14ac:dyDescent="0.2">
      <c r="A1284" s="2">
        <v>44165</v>
      </c>
      <c r="B1284">
        <f>INDEX('Data-monthly'!A:B,MATCH(_xlfn.NUMBERVALUE(_xlfn.CONCAT(YEAR(A1284),IF(MONTH(A1284)&lt;10,_xlfn.CONCAT("0",MONTH(A1284)),MONTH(A1284)))),'Data-monthly'!A:A,0),2)</f>
        <v>0.68700000000000006</v>
      </c>
      <c r="C1284">
        <f>INDEX('Data-monthly'!A:C,MATCH(_xlfn.NUMBERVALUE(_xlfn.CONCAT(YEAR(A1284),IF(MONTH(A1284)&lt;10,_xlfn.CONCAT("0",MONTH(A1284)),MONTH(A1284)))),'Data-monthly'!A:A,0),3)</f>
        <v>76.900000000000006</v>
      </c>
      <c r="D1284">
        <f>INDEX('Data-monthly'!A:D,MATCH(_xlfn.NUMBERVALUE(_xlfn.CONCAT(YEAR(A1284),IF(MONTH(A1284)&lt;10,_xlfn.CONCAT("0",MONTH(A1284)),MONTH(A1284)))),'Data-monthly'!A:A,0),4)</f>
        <v>6.7</v>
      </c>
      <c r="E1284">
        <f>INDEX('Data-monthly'!A:E,MATCH(_xlfn.NUMBERVALUE(_xlfn.CONCAT(YEAR(A1284),IF(MONTH(A1284)&lt;10,_xlfn.CONCAT("0",MONTH(A1284)),MONTH(A1284)))),'Data-monthly'!A:A,0),5)</f>
        <v>1.17E-2</v>
      </c>
      <c r="F1284" s="4">
        <f>INDEX('Data-monthly'!A:F,MATCH(_xlfn.NUMBERVALUE(_xlfn.CONCAT(YEAR(A1284),IF(MONTH(A1284)&lt;10,_xlfn.CONCAT("0",MONTH(A1284)),MONTH(A1284)))),'Data-monthly'!A:A,0),6)</f>
        <v>14561</v>
      </c>
      <c r="G1284">
        <f>_xlfn.IFNA(INDEX('Data-covid'!A:B,MATCH(Overview!A1284,'Data-covid'!A:A,0),2),0)</f>
        <v>158710</v>
      </c>
      <c r="H1284">
        <f>INDEX('Data-weather-dates'!D:F,MATCH(Overview!A1284,'Data-weather-dates'!D:D,0),3)</f>
        <v>0</v>
      </c>
      <c r="I1284">
        <f>INDEX('Data-holidays'!A:B,MATCH(Overview!A1284,'Data-holidays'!A:A,0),2)</f>
        <v>1</v>
      </c>
    </row>
    <row r="1285" spans="1:9" x14ac:dyDescent="0.2">
      <c r="A1285" s="2">
        <v>44166</v>
      </c>
      <c r="B1285">
        <f>INDEX('Data-monthly'!A:B,MATCH(_xlfn.NUMBERVALUE(_xlfn.CONCAT(YEAR(A1285),IF(MONTH(A1285)&lt;10,_xlfn.CONCAT("0",MONTH(A1285)),MONTH(A1285)))),'Data-monthly'!A:A,0),2)</f>
        <v>1.6319999999999999</v>
      </c>
      <c r="C1285">
        <f>INDEX('Data-monthly'!A:C,MATCH(_xlfn.NUMBERVALUE(_xlfn.CONCAT(YEAR(A1285),IF(MONTH(A1285)&lt;10,_xlfn.CONCAT("0",MONTH(A1285)),MONTH(A1285)))),'Data-monthly'!A:A,0),3)</f>
        <v>80.7</v>
      </c>
      <c r="D1285">
        <f>INDEX('Data-monthly'!A:D,MATCH(_xlfn.NUMBERVALUE(_xlfn.CONCAT(YEAR(A1285),IF(MONTH(A1285)&lt;10,_xlfn.CONCAT("0",MONTH(A1285)),MONTH(A1285)))),'Data-monthly'!A:A,0),4)</f>
        <v>6.7</v>
      </c>
      <c r="E1285">
        <f>INDEX('Data-monthly'!A:E,MATCH(_xlfn.NUMBERVALUE(_xlfn.CONCAT(YEAR(A1285),IF(MONTH(A1285)&lt;10,_xlfn.CONCAT("0",MONTH(A1285)),MONTH(A1285)))),'Data-monthly'!A:A,0),5)</f>
        <v>1.3599999999999999E-2</v>
      </c>
      <c r="F1285" s="4">
        <f>INDEX('Data-monthly'!A:F,MATCH(_xlfn.NUMBERVALUE(_xlfn.CONCAT(YEAR(A1285),IF(MONTH(A1285)&lt;10,_xlfn.CONCAT("0",MONTH(A1285)),MONTH(A1285)))),'Data-monthly'!A:A,0),6)</f>
        <v>14571.1</v>
      </c>
      <c r="G1285">
        <f>_xlfn.IFNA(INDEX('Data-covid'!A:B,MATCH(Overview!A1285,'Data-covid'!A:A,0),2),0)</f>
        <v>198697</v>
      </c>
      <c r="H1285">
        <f>INDEX('Data-weather-dates'!D:F,MATCH(Overview!A1285,'Data-weather-dates'!D:D,0),3)</f>
        <v>0</v>
      </c>
      <c r="I1285">
        <f>INDEX('Data-holidays'!A:B,MATCH(Overview!A1285,'Data-holidays'!A:A,0),2)</f>
        <v>1</v>
      </c>
    </row>
    <row r="1286" spans="1:9" x14ac:dyDescent="0.2">
      <c r="A1286" s="2">
        <v>44167</v>
      </c>
      <c r="B1286">
        <f>INDEX('Data-monthly'!A:B,MATCH(_xlfn.NUMBERVALUE(_xlfn.CONCAT(YEAR(A1286),IF(MONTH(A1286)&lt;10,_xlfn.CONCAT("0",MONTH(A1286)),MONTH(A1286)))),'Data-monthly'!A:A,0),2)</f>
        <v>1.6319999999999999</v>
      </c>
      <c r="C1286">
        <f>INDEX('Data-monthly'!A:C,MATCH(_xlfn.NUMBERVALUE(_xlfn.CONCAT(YEAR(A1286),IF(MONTH(A1286)&lt;10,_xlfn.CONCAT("0",MONTH(A1286)),MONTH(A1286)))),'Data-monthly'!A:A,0),3)</f>
        <v>80.7</v>
      </c>
      <c r="D1286">
        <f>INDEX('Data-monthly'!A:D,MATCH(_xlfn.NUMBERVALUE(_xlfn.CONCAT(YEAR(A1286),IF(MONTH(A1286)&lt;10,_xlfn.CONCAT("0",MONTH(A1286)),MONTH(A1286)))),'Data-monthly'!A:A,0),4)</f>
        <v>6.7</v>
      </c>
      <c r="E1286">
        <f>INDEX('Data-monthly'!A:E,MATCH(_xlfn.NUMBERVALUE(_xlfn.CONCAT(YEAR(A1286),IF(MONTH(A1286)&lt;10,_xlfn.CONCAT("0",MONTH(A1286)),MONTH(A1286)))),'Data-monthly'!A:A,0),5)</f>
        <v>1.3599999999999999E-2</v>
      </c>
      <c r="F1286" s="4">
        <f>INDEX('Data-monthly'!A:F,MATCH(_xlfn.NUMBERVALUE(_xlfn.CONCAT(YEAR(A1286),IF(MONTH(A1286)&lt;10,_xlfn.CONCAT("0",MONTH(A1286)),MONTH(A1286)))),'Data-monthly'!A:A,0),6)</f>
        <v>14571.1</v>
      </c>
      <c r="G1286">
        <f>_xlfn.IFNA(INDEX('Data-covid'!A:B,MATCH(Overview!A1286,'Data-covid'!A:A,0),2),0)</f>
        <v>197062</v>
      </c>
      <c r="H1286">
        <f>INDEX('Data-weather-dates'!D:F,MATCH(Overview!A1286,'Data-weather-dates'!D:D,0),3)</f>
        <v>0</v>
      </c>
      <c r="I1286">
        <f>INDEX('Data-holidays'!A:B,MATCH(Overview!A1286,'Data-holidays'!A:A,0),2)</f>
        <v>1</v>
      </c>
    </row>
    <row r="1287" spans="1:9" x14ac:dyDescent="0.2">
      <c r="A1287" s="2">
        <v>44168</v>
      </c>
      <c r="B1287">
        <f>INDEX('Data-monthly'!A:B,MATCH(_xlfn.NUMBERVALUE(_xlfn.CONCAT(YEAR(A1287),IF(MONTH(A1287)&lt;10,_xlfn.CONCAT("0",MONTH(A1287)),MONTH(A1287)))),'Data-monthly'!A:A,0),2)</f>
        <v>1.6319999999999999</v>
      </c>
      <c r="C1287">
        <f>INDEX('Data-monthly'!A:C,MATCH(_xlfn.NUMBERVALUE(_xlfn.CONCAT(YEAR(A1287),IF(MONTH(A1287)&lt;10,_xlfn.CONCAT("0",MONTH(A1287)),MONTH(A1287)))),'Data-monthly'!A:A,0),3)</f>
        <v>80.7</v>
      </c>
      <c r="D1287">
        <f>INDEX('Data-monthly'!A:D,MATCH(_xlfn.NUMBERVALUE(_xlfn.CONCAT(YEAR(A1287),IF(MONTH(A1287)&lt;10,_xlfn.CONCAT("0",MONTH(A1287)),MONTH(A1287)))),'Data-monthly'!A:A,0),4)</f>
        <v>6.7</v>
      </c>
      <c r="E1287">
        <f>INDEX('Data-monthly'!A:E,MATCH(_xlfn.NUMBERVALUE(_xlfn.CONCAT(YEAR(A1287),IF(MONTH(A1287)&lt;10,_xlfn.CONCAT("0",MONTH(A1287)),MONTH(A1287)))),'Data-monthly'!A:A,0),5)</f>
        <v>1.3599999999999999E-2</v>
      </c>
      <c r="F1287" s="4">
        <f>INDEX('Data-monthly'!A:F,MATCH(_xlfn.NUMBERVALUE(_xlfn.CONCAT(YEAR(A1287),IF(MONTH(A1287)&lt;10,_xlfn.CONCAT("0",MONTH(A1287)),MONTH(A1287)))),'Data-monthly'!A:A,0),6)</f>
        <v>14571.1</v>
      </c>
      <c r="G1287">
        <f>_xlfn.IFNA(INDEX('Data-covid'!A:B,MATCH(Overview!A1287,'Data-covid'!A:A,0),2),0)</f>
        <v>219419</v>
      </c>
      <c r="H1287">
        <f>INDEX('Data-weather-dates'!D:F,MATCH(Overview!A1287,'Data-weather-dates'!D:D,0),3)</f>
        <v>0</v>
      </c>
      <c r="I1287">
        <f>INDEX('Data-holidays'!A:B,MATCH(Overview!A1287,'Data-holidays'!A:A,0),2)</f>
        <v>1</v>
      </c>
    </row>
    <row r="1288" spans="1:9" x14ac:dyDescent="0.2">
      <c r="A1288" s="2">
        <v>44169</v>
      </c>
      <c r="B1288">
        <f>INDEX('Data-monthly'!A:B,MATCH(_xlfn.NUMBERVALUE(_xlfn.CONCAT(YEAR(A1288),IF(MONTH(A1288)&lt;10,_xlfn.CONCAT("0",MONTH(A1288)),MONTH(A1288)))),'Data-monthly'!A:A,0),2)</f>
        <v>1.6319999999999999</v>
      </c>
      <c r="C1288">
        <f>INDEX('Data-monthly'!A:C,MATCH(_xlfn.NUMBERVALUE(_xlfn.CONCAT(YEAR(A1288),IF(MONTH(A1288)&lt;10,_xlfn.CONCAT("0",MONTH(A1288)),MONTH(A1288)))),'Data-monthly'!A:A,0),3)</f>
        <v>80.7</v>
      </c>
      <c r="D1288">
        <f>INDEX('Data-monthly'!A:D,MATCH(_xlfn.NUMBERVALUE(_xlfn.CONCAT(YEAR(A1288),IF(MONTH(A1288)&lt;10,_xlfn.CONCAT("0",MONTH(A1288)),MONTH(A1288)))),'Data-monthly'!A:A,0),4)</f>
        <v>6.7</v>
      </c>
      <c r="E1288">
        <f>INDEX('Data-monthly'!A:E,MATCH(_xlfn.NUMBERVALUE(_xlfn.CONCAT(YEAR(A1288),IF(MONTH(A1288)&lt;10,_xlfn.CONCAT("0",MONTH(A1288)),MONTH(A1288)))),'Data-monthly'!A:A,0),5)</f>
        <v>1.3599999999999999E-2</v>
      </c>
      <c r="F1288" s="4">
        <f>INDEX('Data-monthly'!A:F,MATCH(_xlfn.NUMBERVALUE(_xlfn.CONCAT(YEAR(A1288),IF(MONTH(A1288)&lt;10,_xlfn.CONCAT("0",MONTH(A1288)),MONTH(A1288)))),'Data-monthly'!A:A,0),6)</f>
        <v>14571.1</v>
      </c>
      <c r="G1288">
        <f>_xlfn.IFNA(INDEX('Data-covid'!A:B,MATCH(Overview!A1288,'Data-covid'!A:A,0),2),0)</f>
        <v>235246</v>
      </c>
      <c r="H1288">
        <f>INDEX('Data-weather-dates'!D:F,MATCH(Overview!A1288,'Data-weather-dates'!D:D,0),3)</f>
        <v>0</v>
      </c>
      <c r="I1288">
        <f>INDEX('Data-holidays'!A:B,MATCH(Overview!A1288,'Data-holidays'!A:A,0),2)</f>
        <v>1</v>
      </c>
    </row>
    <row r="1289" spans="1:9" x14ac:dyDescent="0.2">
      <c r="A1289" s="2">
        <v>44170</v>
      </c>
      <c r="B1289">
        <f>INDEX('Data-monthly'!A:B,MATCH(_xlfn.NUMBERVALUE(_xlfn.CONCAT(YEAR(A1289),IF(MONTH(A1289)&lt;10,_xlfn.CONCAT("0",MONTH(A1289)),MONTH(A1289)))),'Data-monthly'!A:A,0),2)</f>
        <v>1.6319999999999999</v>
      </c>
      <c r="C1289">
        <f>INDEX('Data-monthly'!A:C,MATCH(_xlfn.NUMBERVALUE(_xlfn.CONCAT(YEAR(A1289),IF(MONTH(A1289)&lt;10,_xlfn.CONCAT("0",MONTH(A1289)),MONTH(A1289)))),'Data-monthly'!A:A,0),3)</f>
        <v>80.7</v>
      </c>
      <c r="D1289">
        <f>INDEX('Data-monthly'!A:D,MATCH(_xlfn.NUMBERVALUE(_xlfn.CONCAT(YEAR(A1289),IF(MONTH(A1289)&lt;10,_xlfn.CONCAT("0",MONTH(A1289)),MONTH(A1289)))),'Data-monthly'!A:A,0),4)</f>
        <v>6.7</v>
      </c>
      <c r="E1289">
        <f>INDEX('Data-monthly'!A:E,MATCH(_xlfn.NUMBERVALUE(_xlfn.CONCAT(YEAR(A1289),IF(MONTH(A1289)&lt;10,_xlfn.CONCAT("0",MONTH(A1289)),MONTH(A1289)))),'Data-monthly'!A:A,0),5)</f>
        <v>1.3599999999999999E-2</v>
      </c>
      <c r="F1289" s="4">
        <f>INDEX('Data-monthly'!A:F,MATCH(_xlfn.NUMBERVALUE(_xlfn.CONCAT(YEAR(A1289),IF(MONTH(A1289)&lt;10,_xlfn.CONCAT("0",MONTH(A1289)),MONTH(A1289)))),'Data-monthly'!A:A,0),6)</f>
        <v>14571.1</v>
      </c>
      <c r="G1289">
        <f>_xlfn.IFNA(INDEX('Data-covid'!A:B,MATCH(Overview!A1289,'Data-covid'!A:A,0),2),0)</f>
        <v>219715</v>
      </c>
      <c r="H1289">
        <f>INDEX('Data-weather-dates'!D:F,MATCH(Overview!A1289,'Data-weather-dates'!D:D,0),3)</f>
        <v>0</v>
      </c>
      <c r="I1289">
        <f>INDEX('Data-holidays'!A:B,MATCH(Overview!A1289,'Data-holidays'!A:A,0),2)</f>
        <v>1</v>
      </c>
    </row>
    <row r="1290" spans="1:9" x14ac:dyDescent="0.2">
      <c r="A1290" s="2">
        <v>44171</v>
      </c>
      <c r="B1290">
        <f>INDEX('Data-monthly'!A:B,MATCH(_xlfn.NUMBERVALUE(_xlfn.CONCAT(YEAR(A1290),IF(MONTH(A1290)&lt;10,_xlfn.CONCAT("0",MONTH(A1290)),MONTH(A1290)))),'Data-monthly'!A:A,0),2)</f>
        <v>1.6319999999999999</v>
      </c>
      <c r="C1290">
        <f>INDEX('Data-monthly'!A:C,MATCH(_xlfn.NUMBERVALUE(_xlfn.CONCAT(YEAR(A1290),IF(MONTH(A1290)&lt;10,_xlfn.CONCAT("0",MONTH(A1290)),MONTH(A1290)))),'Data-monthly'!A:A,0),3)</f>
        <v>80.7</v>
      </c>
      <c r="D1290">
        <f>INDEX('Data-monthly'!A:D,MATCH(_xlfn.NUMBERVALUE(_xlfn.CONCAT(YEAR(A1290),IF(MONTH(A1290)&lt;10,_xlfn.CONCAT("0",MONTH(A1290)),MONTH(A1290)))),'Data-monthly'!A:A,0),4)</f>
        <v>6.7</v>
      </c>
      <c r="E1290">
        <f>INDEX('Data-monthly'!A:E,MATCH(_xlfn.NUMBERVALUE(_xlfn.CONCAT(YEAR(A1290),IF(MONTH(A1290)&lt;10,_xlfn.CONCAT("0",MONTH(A1290)),MONTH(A1290)))),'Data-monthly'!A:A,0),5)</f>
        <v>1.3599999999999999E-2</v>
      </c>
      <c r="F1290" s="4">
        <f>INDEX('Data-monthly'!A:F,MATCH(_xlfn.NUMBERVALUE(_xlfn.CONCAT(YEAR(A1290),IF(MONTH(A1290)&lt;10,_xlfn.CONCAT("0",MONTH(A1290)),MONTH(A1290)))),'Data-monthly'!A:A,0),6)</f>
        <v>14571.1</v>
      </c>
      <c r="G1290">
        <f>_xlfn.IFNA(INDEX('Data-covid'!A:B,MATCH(Overview!A1290,'Data-covid'!A:A,0),2),0)</f>
        <v>178089</v>
      </c>
      <c r="H1290">
        <f>INDEX('Data-weather-dates'!D:F,MATCH(Overview!A1290,'Data-weather-dates'!D:D,0),3)</f>
        <v>0</v>
      </c>
      <c r="I1290">
        <f>INDEX('Data-holidays'!A:B,MATCH(Overview!A1290,'Data-holidays'!A:A,0),2)</f>
        <v>1</v>
      </c>
    </row>
    <row r="1291" spans="1:9" x14ac:dyDescent="0.2">
      <c r="A1291" s="2">
        <v>44172</v>
      </c>
      <c r="B1291">
        <f>INDEX('Data-monthly'!A:B,MATCH(_xlfn.NUMBERVALUE(_xlfn.CONCAT(YEAR(A1291),IF(MONTH(A1291)&lt;10,_xlfn.CONCAT("0",MONTH(A1291)),MONTH(A1291)))),'Data-monthly'!A:A,0),2)</f>
        <v>1.6319999999999999</v>
      </c>
      <c r="C1291">
        <f>INDEX('Data-monthly'!A:C,MATCH(_xlfn.NUMBERVALUE(_xlfn.CONCAT(YEAR(A1291),IF(MONTH(A1291)&lt;10,_xlfn.CONCAT("0",MONTH(A1291)),MONTH(A1291)))),'Data-monthly'!A:A,0),3)</f>
        <v>80.7</v>
      </c>
      <c r="D1291">
        <f>INDEX('Data-monthly'!A:D,MATCH(_xlfn.NUMBERVALUE(_xlfn.CONCAT(YEAR(A1291),IF(MONTH(A1291)&lt;10,_xlfn.CONCAT("0",MONTH(A1291)),MONTH(A1291)))),'Data-monthly'!A:A,0),4)</f>
        <v>6.7</v>
      </c>
      <c r="E1291">
        <f>INDEX('Data-monthly'!A:E,MATCH(_xlfn.NUMBERVALUE(_xlfn.CONCAT(YEAR(A1291),IF(MONTH(A1291)&lt;10,_xlfn.CONCAT("0",MONTH(A1291)),MONTH(A1291)))),'Data-monthly'!A:A,0),5)</f>
        <v>1.3599999999999999E-2</v>
      </c>
      <c r="F1291" s="4">
        <f>INDEX('Data-monthly'!A:F,MATCH(_xlfn.NUMBERVALUE(_xlfn.CONCAT(YEAR(A1291),IF(MONTH(A1291)&lt;10,_xlfn.CONCAT("0",MONTH(A1291)),MONTH(A1291)))),'Data-monthly'!A:A,0),6)</f>
        <v>14571.1</v>
      </c>
      <c r="G1291">
        <f>_xlfn.IFNA(INDEX('Data-covid'!A:B,MATCH(Overview!A1291,'Data-covid'!A:A,0),2),0)</f>
        <v>196534</v>
      </c>
      <c r="H1291">
        <f>INDEX('Data-weather-dates'!D:F,MATCH(Overview!A1291,'Data-weather-dates'!D:D,0),3)</f>
        <v>0</v>
      </c>
      <c r="I1291">
        <f>INDEX('Data-holidays'!A:B,MATCH(Overview!A1291,'Data-holidays'!A:A,0),2)</f>
        <v>1</v>
      </c>
    </row>
    <row r="1292" spans="1:9" x14ac:dyDescent="0.2">
      <c r="A1292" s="2">
        <v>44173</v>
      </c>
      <c r="B1292">
        <f>INDEX('Data-monthly'!A:B,MATCH(_xlfn.NUMBERVALUE(_xlfn.CONCAT(YEAR(A1292),IF(MONTH(A1292)&lt;10,_xlfn.CONCAT("0",MONTH(A1292)),MONTH(A1292)))),'Data-monthly'!A:A,0),2)</f>
        <v>1.6319999999999999</v>
      </c>
      <c r="C1292">
        <f>INDEX('Data-monthly'!A:C,MATCH(_xlfn.NUMBERVALUE(_xlfn.CONCAT(YEAR(A1292),IF(MONTH(A1292)&lt;10,_xlfn.CONCAT("0",MONTH(A1292)),MONTH(A1292)))),'Data-monthly'!A:A,0),3)</f>
        <v>80.7</v>
      </c>
      <c r="D1292">
        <f>INDEX('Data-monthly'!A:D,MATCH(_xlfn.NUMBERVALUE(_xlfn.CONCAT(YEAR(A1292),IF(MONTH(A1292)&lt;10,_xlfn.CONCAT("0",MONTH(A1292)),MONTH(A1292)))),'Data-monthly'!A:A,0),4)</f>
        <v>6.7</v>
      </c>
      <c r="E1292">
        <f>INDEX('Data-monthly'!A:E,MATCH(_xlfn.NUMBERVALUE(_xlfn.CONCAT(YEAR(A1292),IF(MONTH(A1292)&lt;10,_xlfn.CONCAT("0",MONTH(A1292)),MONTH(A1292)))),'Data-monthly'!A:A,0),5)</f>
        <v>1.3599999999999999E-2</v>
      </c>
      <c r="F1292" s="4">
        <f>INDEX('Data-monthly'!A:F,MATCH(_xlfn.NUMBERVALUE(_xlfn.CONCAT(YEAR(A1292),IF(MONTH(A1292)&lt;10,_xlfn.CONCAT("0",MONTH(A1292)),MONTH(A1292)))),'Data-monthly'!A:A,0),6)</f>
        <v>14571.1</v>
      </c>
      <c r="G1292">
        <f>_xlfn.IFNA(INDEX('Data-covid'!A:B,MATCH(Overview!A1292,'Data-covid'!A:A,0),2),0)</f>
        <v>227341</v>
      </c>
      <c r="H1292">
        <f>INDEX('Data-weather-dates'!D:F,MATCH(Overview!A1292,'Data-weather-dates'!D:D,0),3)</f>
        <v>0</v>
      </c>
      <c r="I1292">
        <f>INDEX('Data-holidays'!A:B,MATCH(Overview!A1292,'Data-holidays'!A:A,0),2)</f>
        <v>1</v>
      </c>
    </row>
    <row r="1293" spans="1:9" x14ac:dyDescent="0.2">
      <c r="A1293" s="2">
        <v>44174</v>
      </c>
      <c r="B1293">
        <f>INDEX('Data-monthly'!A:B,MATCH(_xlfn.NUMBERVALUE(_xlfn.CONCAT(YEAR(A1293),IF(MONTH(A1293)&lt;10,_xlfn.CONCAT("0",MONTH(A1293)),MONTH(A1293)))),'Data-monthly'!A:A,0),2)</f>
        <v>1.6319999999999999</v>
      </c>
      <c r="C1293">
        <f>INDEX('Data-monthly'!A:C,MATCH(_xlfn.NUMBERVALUE(_xlfn.CONCAT(YEAR(A1293),IF(MONTH(A1293)&lt;10,_xlfn.CONCAT("0",MONTH(A1293)),MONTH(A1293)))),'Data-monthly'!A:A,0),3)</f>
        <v>80.7</v>
      </c>
      <c r="D1293">
        <f>INDEX('Data-monthly'!A:D,MATCH(_xlfn.NUMBERVALUE(_xlfn.CONCAT(YEAR(A1293),IF(MONTH(A1293)&lt;10,_xlfn.CONCAT("0",MONTH(A1293)),MONTH(A1293)))),'Data-monthly'!A:A,0),4)</f>
        <v>6.7</v>
      </c>
      <c r="E1293">
        <f>INDEX('Data-monthly'!A:E,MATCH(_xlfn.NUMBERVALUE(_xlfn.CONCAT(YEAR(A1293),IF(MONTH(A1293)&lt;10,_xlfn.CONCAT("0",MONTH(A1293)),MONTH(A1293)))),'Data-monthly'!A:A,0),5)</f>
        <v>1.3599999999999999E-2</v>
      </c>
      <c r="F1293" s="4">
        <f>INDEX('Data-monthly'!A:F,MATCH(_xlfn.NUMBERVALUE(_xlfn.CONCAT(YEAR(A1293),IF(MONTH(A1293)&lt;10,_xlfn.CONCAT("0",MONTH(A1293)),MONTH(A1293)))),'Data-monthly'!A:A,0),6)</f>
        <v>14571.1</v>
      </c>
      <c r="G1293">
        <f>_xlfn.IFNA(INDEX('Data-covid'!A:B,MATCH(Overview!A1293,'Data-covid'!A:A,0),2),0)</f>
        <v>215768</v>
      </c>
      <c r="H1293">
        <f>INDEX('Data-weather-dates'!D:F,MATCH(Overview!A1293,'Data-weather-dates'!D:D,0),3)</f>
        <v>0</v>
      </c>
      <c r="I1293">
        <f>INDEX('Data-holidays'!A:B,MATCH(Overview!A1293,'Data-holidays'!A:A,0),2)</f>
        <v>1</v>
      </c>
    </row>
    <row r="1294" spans="1:9" x14ac:dyDescent="0.2">
      <c r="A1294" s="2">
        <v>44175</v>
      </c>
      <c r="B1294">
        <f>INDEX('Data-monthly'!A:B,MATCH(_xlfn.NUMBERVALUE(_xlfn.CONCAT(YEAR(A1294),IF(MONTH(A1294)&lt;10,_xlfn.CONCAT("0",MONTH(A1294)),MONTH(A1294)))),'Data-monthly'!A:A,0),2)</f>
        <v>1.6319999999999999</v>
      </c>
      <c r="C1294">
        <f>INDEX('Data-monthly'!A:C,MATCH(_xlfn.NUMBERVALUE(_xlfn.CONCAT(YEAR(A1294),IF(MONTH(A1294)&lt;10,_xlfn.CONCAT("0",MONTH(A1294)),MONTH(A1294)))),'Data-monthly'!A:A,0),3)</f>
        <v>80.7</v>
      </c>
      <c r="D1294">
        <f>INDEX('Data-monthly'!A:D,MATCH(_xlfn.NUMBERVALUE(_xlfn.CONCAT(YEAR(A1294),IF(MONTH(A1294)&lt;10,_xlfn.CONCAT("0",MONTH(A1294)),MONTH(A1294)))),'Data-monthly'!A:A,0),4)</f>
        <v>6.7</v>
      </c>
      <c r="E1294">
        <f>INDEX('Data-monthly'!A:E,MATCH(_xlfn.NUMBERVALUE(_xlfn.CONCAT(YEAR(A1294),IF(MONTH(A1294)&lt;10,_xlfn.CONCAT("0",MONTH(A1294)),MONTH(A1294)))),'Data-monthly'!A:A,0),5)</f>
        <v>1.3599999999999999E-2</v>
      </c>
      <c r="F1294" s="4">
        <f>INDEX('Data-monthly'!A:F,MATCH(_xlfn.NUMBERVALUE(_xlfn.CONCAT(YEAR(A1294),IF(MONTH(A1294)&lt;10,_xlfn.CONCAT("0",MONTH(A1294)),MONTH(A1294)))),'Data-monthly'!A:A,0),6)</f>
        <v>14571.1</v>
      </c>
      <c r="G1294">
        <f>_xlfn.IFNA(INDEX('Data-covid'!A:B,MATCH(Overview!A1294,'Data-covid'!A:A,0),2),0)</f>
        <v>235723</v>
      </c>
      <c r="H1294">
        <f>INDEX('Data-weather-dates'!D:F,MATCH(Overview!A1294,'Data-weather-dates'!D:D,0),3)</f>
        <v>0</v>
      </c>
      <c r="I1294">
        <f>INDEX('Data-holidays'!A:B,MATCH(Overview!A1294,'Data-holidays'!A:A,0),2)</f>
        <v>1</v>
      </c>
    </row>
    <row r="1295" spans="1:9" x14ac:dyDescent="0.2">
      <c r="A1295" s="2">
        <v>44176</v>
      </c>
      <c r="B1295">
        <f>INDEX('Data-monthly'!A:B,MATCH(_xlfn.NUMBERVALUE(_xlfn.CONCAT(YEAR(A1295),IF(MONTH(A1295)&lt;10,_xlfn.CONCAT("0",MONTH(A1295)),MONTH(A1295)))),'Data-monthly'!A:A,0),2)</f>
        <v>1.6319999999999999</v>
      </c>
      <c r="C1295">
        <f>INDEX('Data-monthly'!A:C,MATCH(_xlfn.NUMBERVALUE(_xlfn.CONCAT(YEAR(A1295),IF(MONTH(A1295)&lt;10,_xlfn.CONCAT("0",MONTH(A1295)),MONTH(A1295)))),'Data-monthly'!A:A,0),3)</f>
        <v>80.7</v>
      </c>
      <c r="D1295">
        <f>INDEX('Data-monthly'!A:D,MATCH(_xlfn.NUMBERVALUE(_xlfn.CONCAT(YEAR(A1295),IF(MONTH(A1295)&lt;10,_xlfn.CONCAT("0",MONTH(A1295)),MONTH(A1295)))),'Data-monthly'!A:A,0),4)</f>
        <v>6.7</v>
      </c>
      <c r="E1295">
        <f>INDEX('Data-monthly'!A:E,MATCH(_xlfn.NUMBERVALUE(_xlfn.CONCAT(YEAR(A1295),IF(MONTH(A1295)&lt;10,_xlfn.CONCAT("0",MONTH(A1295)),MONTH(A1295)))),'Data-monthly'!A:A,0),5)</f>
        <v>1.3599999999999999E-2</v>
      </c>
      <c r="F1295" s="4">
        <f>INDEX('Data-monthly'!A:F,MATCH(_xlfn.NUMBERVALUE(_xlfn.CONCAT(YEAR(A1295),IF(MONTH(A1295)&lt;10,_xlfn.CONCAT("0",MONTH(A1295)),MONTH(A1295)))),'Data-monthly'!A:A,0),6)</f>
        <v>14571.1</v>
      </c>
      <c r="G1295">
        <f>_xlfn.IFNA(INDEX('Data-covid'!A:B,MATCH(Overview!A1295,'Data-covid'!A:A,0),2),0)</f>
        <v>236942</v>
      </c>
      <c r="H1295">
        <f>INDEX('Data-weather-dates'!D:F,MATCH(Overview!A1295,'Data-weather-dates'!D:D,0),3)</f>
        <v>0</v>
      </c>
      <c r="I1295">
        <f>INDEX('Data-holidays'!A:B,MATCH(Overview!A1295,'Data-holidays'!A:A,0),2)</f>
        <v>1</v>
      </c>
    </row>
    <row r="1296" spans="1:9" x14ac:dyDescent="0.2">
      <c r="A1296" s="2">
        <v>44177</v>
      </c>
      <c r="B1296">
        <f>INDEX('Data-monthly'!A:B,MATCH(_xlfn.NUMBERVALUE(_xlfn.CONCAT(YEAR(A1296),IF(MONTH(A1296)&lt;10,_xlfn.CONCAT("0",MONTH(A1296)),MONTH(A1296)))),'Data-monthly'!A:A,0),2)</f>
        <v>1.6319999999999999</v>
      </c>
      <c r="C1296">
        <f>INDEX('Data-monthly'!A:C,MATCH(_xlfn.NUMBERVALUE(_xlfn.CONCAT(YEAR(A1296),IF(MONTH(A1296)&lt;10,_xlfn.CONCAT("0",MONTH(A1296)),MONTH(A1296)))),'Data-monthly'!A:A,0),3)</f>
        <v>80.7</v>
      </c>
      <c r="D1296">
        <f>INDEX('Data-monthly'!A:D,MATCH(_xlfn.NUMBERVALUE(_xlfn.CONCAT(YEAR(A1296),IF(MONTH(A1296)&lt;10,_xlfn.CONCAT("0",MONTH(A1296)),MONTH(A1296)))),'Data-monthly'!A:A,0),4)</f>
        <v>6.7</v>
      </c>
      <c r="E1296">
        <f>INDEX('Data-monthly'!A:E,MATCH(_xlfn.NUMBERVALUE(_xlfn.CONCAT(YEAR(A1296),IF(MONTH(A1296)&lt;10,_xlfn.CONCAT("0",MONTH(A1296)),MONTH(A1296)))),'Data-monthly'!A:A,0),5)</f>
        <v>1.3599999999999999E-2</v>
      </c>
      <c r="F1296" s="4">
        <f>INDEX('Data-monthly'!A:F,MATCH(_xlfn.NUMBERVALUE(_xlfn.CONCAT(YEAR(A1296),IF(MONTH(A1296)&lt;10,_xlfn.CONCAT("0",MONTH(A1296)),MONTH(A1296)))),'Data-monthly'!A:A,0),6)</f>
        <v>14571.1</v>
      </c>
      <c r="G1296">
        <f>_xlfn.IFNA(INDEX('Data-covid'!A:B,MATCH(Overview!A1296,'Data-covid'!A:A,0),2),0)</f>
        <v>222583</v>
      </c>
      <c r="H1296">
        <f>INDEX('Data-weather-dates'!D:F,MATCH(Overview!A1296,'Data-weather-dates'!D:D,0),3)</f>
        <v>0</v>
      </c>
      <c r="I1296">
        <f>INDEX('Data-holidays'!A:B,MATCH(Overview!A1296,'Data-holidays'!A:A,0),2)</f>
        <v>1</v>
      </c>
    </row>
    <row r="1297" spans="1:9" x14ac:dyDescent="0.2">
      <c r="A1297" s="2">
        <v>44178</v>
      </c>
      <c r="B1297">
        <f>INDEX('Data-monthly'!A:B,MATCH(_xlfn.NUMBERVALUE(_xlfn.CONCAT(YEAR(A1297),IF(MONTH(A1297)&lt;10,_xlfn.CONCAT("0",MONTH(A1297)),MONTH(A1297)))),'Data-monthly'!A:A,0),2)</f>
        <v>1.6319999999999999</v>
      </c>
      <c r="C1297">
        <f>INDEX('Data-monthly'!A:C,MATCH(_xlfn.NUMBERVALUE(_xlfn.CONCAT(YEAR(A1297),IF(MONTH(A1297)&lt;10,_xlfn.CONCAT("0",MONTH(A1297)),MONTH(A1297)))),'Data-monthly'!A:A,0),3)</f>
        <v>80.7</v>
      </c>
      <c r="D1297">
        <f>INDEX('Data-monthly'!A:D,MATCH(_xlfn.NUMBERVALUE(_xlfn.CONCAT(YEAR(A1297),IF(MONTH(A1297)&lt;10,_xlfn.CONCAT("0",MONTH(A1297)),MONTH(A1297)))),'Data-monthly'!A:A,0),4)</f>
        <v>6.7</v>
      </c>
      <c r="E1297">
        <f>INDEX('Data-monthly'!A:E,MATCH(_xlfn.NUMBERVALUE(_xlfn.CONCAT(YEAR(A1297),IF(MONTH(A1297)&lt;10,_xlfn.CONCAT("0",MONTH(A1297)),MONTH(A1297)))),'Data-monthly'!A:A,0),5)</f>
        <v>1.3599999999999999E-2</v>
      </c>
      <c r="F1297" s="4">
        <f>INDEX('Data-monthly'!A:F,MATCH(_xlfn.NUMBERVALUE(_xlfn.CONCAT(YEAR(A1297),IF(MONTH(A1297)&lt;10,_xlfn.CONCAT("0",MONTH(A1297)),MONTH(A1297)))),'Data-monthly'!A:A,0),6)</f>
        <v>14571.1</v>
      </c>
      <c r="G1297">
        <f>_xlfn.IFNA(INDEX('Data-covid'!A:B,MATCH(Overview!A1297,'Data-covid'!A:A,0),2),0)</f>
        <v>190625</v>
      </c>
      <c r="H1297">
        <f>INDEX('Data-weather-dates'!D:F,MATCH(Overview!A1297,'Data-weather-dates'!D:D,0),3)</f>
        <v>0</v>
      </c>
      <c r="I1297">
        <f>INDEX('Data-holidays'!A:B,MATCH(Overview!A1297,'Data-holidays'!A:A,0),2)</f>
        <v>1</v>
      </c>
    </row>
    <row r="1298" spans="1:9" x14ac:dyDescent="0.2">
      <c r="A1298" s="2">
        <v>44179</v>
      </c>
      <c r="B1298">
        <f>INDEX('Data-monthly'!A:B,MATCH(_xlfn.NUMBERVALUE(_xlfn.CONCAT(YEAR(A1298),IF(MONTH(A1298)&lt;10,_xlfn.CONCAT("0",MONTH(A1298)),MONTH(A1298)))),'Data-monthly'!A:A,0),2)</f>
        <v>1.6319999999999999</v>
      </c>
      <c r="C1298">
        <f>INDEX('Data-monthly'!A:C,MATCH(_xlfn.NUMBERVALUE(_xlfn.CONCAT(YEAR(A1298),IF(MONTH(A1298)&lt;10,_xlfn.CONCAT("0",MONTH(A1298)),MONTH(A1298)))),'Data-monthly'!A:A,0),3)</f>
        <v>80.7</v>
      </c>
      <c r="D1298">
        <f>INDEX('Data-monthly'!A:D,MATCH(_xlfn.NUMBERVALUE(_xlfn.CONCAT(YEAR(A1298),IF(MONTH(A1298)&lt;10,_xlfn.CONCAT("0",MONTH(A1298)),MONTH(A1298)))),'Data-monthly'!A:A,0),4)</f>
        <v>6.7</v>
      </c>
      <c r="E1298">
        <f>INDEX('Data-monthly'!A:E,MATCH(_xlfn.NUMBERVALUE(_xlfn.CONCAT(YEAR(A1298),IF(MONTH(A1298)&lt;10,_xlfn.CONCAT("0",MONTH(A1298)),MONTH(A1298)))),'Data-monthly'!A:A,0),5)</f>
        <v>1.3599999999999999E-2</v>
      </c>
      <c r="F1298" s="4">
        <f>INDEX('Data-monthly'!A:F,MATCH(_xlfn.NUMBERVALUE(_xlfn.CONCAT(YEAR(A1298),IF(MONTH(A1298)&lt;10,_xlfn.CONCAT("0",MONTH(A1298)),MONTH(A1298)))),'Data-monthly'!A:A,0),6)</f>
        <v>14571.1</v>
      </c>
      <c r="G1298">
        <f>_xlfn.IFNA(INDEX('Data-covid'!A:B,MATCH(Overview!A1298,'Data-covid'!A:A,0),2),0)</f>
        <v>210471</v>
      </c>
      <c r="H1298">
        <f>INDEX('Data-weather-dates'!D:F,MATCH(Overview!A1298,'Data-weather-dates'!D:D,0),3)</f>
        <v>0</v>
      </c>
      <c r="I1298">
        <f>INDEX('Data-holidays'!A:B,MATCH(Overview!A1298,'Data-holidays'!A:A,0),2)</f>
        <v>1</v>
      </c>
    </row>
    <row r="1299" spans="1:9" x14ac:dyDescent="0.2">
      <c r="A1299" s="2">
        <v>44180</v>
      </c>
      <c r="B1299">
        <f>INDEX('Data-monthly'!A:B,MATCH(_xlfn.NUMBERVALUE(_xlfn.CONCAT(YEAR(A1299),IF(MONTH(A1299)&lt;10,_xlfn.CONCAT("0",MONTH(A1299)),MONTH(A1299)))),'Data-monthly'!A:A,0),2)</f>
        <v>1.6319999999999999</v>
      </c>
      <c r="C1299">
        <f>INDEX('Data-monthly'!A:C,MATCH(_xlfn.NUMBERVALUE(_xlfn.CONCAT(YEAR(A1299),IF(MONTH(A1299)&lt;10,_xlfn.CONCAT("0",MONTH(A1299)),MONTH(A1299)))),'Data-monthly'!A:A,0),3)</f>
        <v>80.7</v>
      </c>
      <c r="D1299">
        <f>INDEX('Data-monthly'!A:D,MATCH(_xlfn.NUMBERVALUE(_xlfn.CONCAT(YEAR(A1299),IF(MONTH(A1299)&lt;10,_xlfn.CONCAT("0",MONTH(A1299)),MONTH(A1299)))),'Data-monthly'!A:A,0),4)</f>
        <v>6.7</v>
      </c>
      <c r="E1299">
        <f>INDEX('Data-monthly'!A:E,MATCH(_xlfn.NUMBERVALUE(_xlfn.CONCAT(YEAR(A1299),IF(MONTH(A1299)&lt;10,_xlfn.CONCAT("0",MONTH(A1299)),MONTH(A1299)))),'Data-monthly'!A:A,0),5)</f>
        <v>1.3599999999999999E-2</v>
      </c>
      <c r="F1299" s="4">
        <f>INDEX('Data-monthly'!A:F,MATCH(_xlfn.NUMBERVALUE(_xlfn.CONCAT(YEAR(A1299),IF(MONTH(A1299)&lt;10,_xlfn.CONCAT("0",MONTH(A1299)),MONTH(A1299)))),'Data-monthly'!A:A,0),6)</f>
        <v>14571.1</v>
      </c>
      <c r="G1299">
        <f>_xlfn.IFNA(INDEX('Data-covid'!A:B,MATCH(Overview!A1299,'Data-covid'!A:A,0),2),0)</f>
        <v>227190</v>
      </c>
      <c r="H1299">
        <f>INDEX('Data-weather-dates'!D:F,MATCH(Overview!A1299,'Data-weather-dates'!D:D,0),3)</f>
        <v>0</v>
      </c>
      <c r="I1299">
        <f>INDEX('Data-holidays'!A:B,MATCH(Overview!A1299,'Data-holidays'!A:A,0),2)</f>
        <v>1</v>
      </c>
    </row>
    <row r="1300" spans="1:9" x14ac:dyDescent="0.2">
      <c r="A1300" s="2">
        <v>44181</v>
      </c>
      <c r="B1300">
        <f>INDEX('Data-monthly'!A:B,MATCH(_xlfn.NUMBERVALUE(_xlfn.CONCAT(YEAR(A1300),IF(MONTH(A1300)&lt;10,_xlfn.CONCAT("0",MONTH(A1300)),MONTH(A1300)))),'Data-monthly'!A:A,0),2)</f>
        <v>1.6319999999999999</v>
      </c>
      <c r="C1300">
        <f>INDEX('Data-monthly'!A:C,MATCH(_xlfn.NUMBERVALUE(_xlfn.CONCAT(YEAR(A1300),IF(MONTH(A1300)&lt;10,_xlfn.CONCAT("0",MONTH(A1300)),MONTH(A1300)))),'Data-monthly'!A:A,0),3)</f>
        <v>80.7</v>
      </c>
      <c r="D1300">
        <f>INDEX('Data-monthly'!A:D,MATCH(_xlfn.NUMBERVALUE(_xlfn.CONCAT(YEAR(A1300),IF(MONTH(A1300)&lt;10,_xlfn.CONCAT("0",MONTH(A1300)),MONTH(A1300)))),'Data-monthly'!A:A,0),4)</f>
        <v>6.7</v>
      </c>
      <c r="E1300">
        <f>INDEX('Data-monthly'!A:E,MATCH(_xlfn.NUMBERVALUE(_xlfn.CONCAT(YEAR(A1300),IF(MONTH(A1300)&lt;10,_xlfn.CONCAT("0",MONTH(A1300)),MONTH(A1300)))),'Data-monthly'!A:A,0),5)</f>
        <v>1.3599999999999999E-2</v>
      </c>
      <c r="F1300" s="4">
        <f>INDEX('Data-monthly'!A:F,MATCH(_xlfn.NUMBERVALUE(_xlfn.CONCAT(YEAR(A1300),IF(MONTH(A1300)&lt;10,_xlfn.CONCAT("0",MONTH(A1300)),MONTH(A1300)))),'Data-monthly'!A:A,0),6)</f>
        <v>14571.1</v>
      </c>
      <c r="G1300">
        <f>_xlfn.IFNA(INDEX('Data-covid'!A:B,MATCH(Overview!A1300,'Data-covid'!A:A,0),2),0)</f>
        <v>234235</v>
      </c>
      <c r="H1300">
        <f>INDEX('Data-weather-dates'!D:F,MATCH(Overview!A1300,'Data-weather-dates'!D:D,0),3)</f>
        <v>0</v>
      </c>
      <c r="I1300">
        <f>INDEX('Data-holidays'!A:B,MATCH(Overview!A1300,'Data-holidays'!A:A,0),2)</f>
        <v>1</v>
      </c>
    </row>
    <row r="1301" spans="1:9" x14ac:dyDescent="0.2">
      <c r="A1301" s="2">
        <v>44182</v>
      </c>
      <c r="B1301">
        <f>INDEX('Data-monthly'!A:B,MATCH(_xlfn.NUMBERVALUE(_xlfn.CONCAT(YEAR(A1301),IF(MONTH(A1301)&lt;10,_xlfn.CONCAT("0",MONTH(A1301)),MONTH(A1301)))),'Data-monthly'!A:A,0),2)</f>
        <v>1.6319999999999999</v>
      </c>
      <c r="C1301">
        <f>INDEX('Data-monthly'!A:C,MATCH(_xlfn.NUMBERVALUE(_xlfn.CONCAT(YEAR(A1301),IF(MONTH(A1301)&lt;10,_xlfn.CONCAT("0",MONTH(A1301)),MONTH(A1301)))),'Data-monthly'!A:A,0),3)</f>
        <v>80.7</v>
      </c>
      <c r="D1301">
        <f>INDEX('Data-monthly'!A:D,MATCH(_xlfn.NUMBERVALUE(_xlfn.CONCAT(YEAR(A1301),IF(MONTH(A1301)&lt;10,_xlfn.CONCAT("0",MONTH(A1301)),MONTH(A1301)))),'Data-monthly'!A:A,0),4)</f>
        <v>6.7</v>
      </c>
      <c r="E1301">
        <f>INDEX('Data-monthly'!A:E,MATCH(_xlfn.NUMBERVALUE(_xlfn.CONCAT(YEAR(A1301),IF(MONTH(A1301)&lt;10,_xlfn.CONCAT("0",MONTH(A1301)),MONTH(A1301)))),'Data-monthly'!A:A,0),5)</f>
        <v>1.3599999999999999E-2</v>
      </c>
      <c r="F1301" s="4">
        <f>INDEX('Data-monthly'!A:F,MATCH(_xlfn.NUMBERVALUE(_xlfn.CONCAT(YEAR(A1301),IF(MONTH(A1301)&lt;10,_xlfn.CONCAT("0",MONTH(A1301)),MONTH(A1301)))),'Data-monthly'!A:A,0),6)</f>
        <v>14571.1</v>
      </c>
      <c r="G1301">
        <f>_xlfn.IFNA(INDEX('Data-covid'!A:B,MATCH(Overview!A1301,'Data-covid'!A:A,0),2),0)</f>
        <v>239164</v>
      </c>
      <c r="H1301">
        <f>INDEX('Data-weather-dates'!D:F,MATCH(Overview!A1301,'Data-weather-dates'!D:D,0),3)</f>
        <v>0</v>
      </c>
      <c r="I1301">
        <f>INDEX('Data-holidays'!A:B,MATCH(Overview!A1301,'Data-holidays'!A:A,0),2)</f>
        <v>1</v>
      </c>
    </row>
    <row r="1302" spans="1:9" x14ac:dyDescent="0.2">
      <c r="A1302" s="2">
        <v>44183</v>
      </c>
      <c r="B1302">
        <f>INDEX('Data-monthly'!A:B,MATCH(_xlfn.NUMBERVALUE(_xlfn.CONCAT(YEAR(A1302),IF(MONTH(A1302)&lt;10,_xlfn.CONCAT("0",MONTH(A1302)),MONTH(A1302)))),'Data-monthly'!A:A,0),2)</f>
        <v>1.6319999999999999</v>
      </c>
      <c r="C1302">
        <f>INDEX('Data-monthly'!A:C,MATCH(_xlfn.NUMBERVALUE(_xlfn.CONCAT(YEAR(A1302),IF(MONTH(A1302)&lt;10,_xlfn.CONCAT("0",MONTH(A1302)),MONTH(A1302)))),'Data-monthly'!A:A,0),3)</f>
        <v>80.7</v>
      </c>
      <c r="D1302">
        <f>INDEX('Data-monthly'!A:D,MATCH(_xlfn.NUMBERVALUE(_xlfn.CONCAT(YEAR(A1302),IF(MONTH(A1302)&lt;10,_xlfn.CONCAT("0",MONTH(A1302)),MONTH(A1302)))),'Data-monthly'!A:A,0),4)</f>
        <v>6.7</v>
      </c>
      <c r="E1302">
        <f>INDEX('Data-monthly'!A:E,MATCH(_xlfn.NUMBERVALUE(_xlfn.CONCAT(YEAR(A1302),IF(MONTH(A1302)&lt;10,_xlfn.CONCAT("0",MONTH(A1302)),MONTH(A1302)))),'Data-monthly'!A:A,0),5)</f>
        <v>1.3599999999999999E-2</v>
      </c>
      <c r="F1302" s="4">
        <f>INDEX('Data-monthly'!A:F,MATCH(_xlfn.NUMBERVALUE(_xlfn.CONCAT(YEAR(A1302),IF(MONTH(A1302)&lt;10,_xlfn.CONCAT("0",MONTH(A1302)),MONTH(A1302)))),'Data-monthly'!A:A,0),6)</f>
        <v>14571.1</v>
      </c>
      <c r="G1302">
        <f>_xlfn.IFNA(INDEX('Data-covid'!A:B,MATCH(Overview!A1302,'Data-covid'!A:A,0),2),0)</f>
        <v>246521</v>
      </c>
      <c r="H1302">
        <f>INDEX('Data-weather-dates'!D:F,MATCH(Overview!A1302,'Data-weather-dates'!D:D,0),3)</f>
        <v>0</v>
      </c>
      <c r="I1302">
        <f>INDEX('Data-holidays'!A:B,MATCH(Overview!A1302,'Data-holidays'!A:A,0),2)</f>
        <v>1</v>
      </c>
    </row>
    <row r="1303" spans="1:9" x14ac:dyDescent="0.2">
      <c r="A1303" s="2">
        <v>44184</v>
      </c>
      <c r="B1303">
        <f>INDEX('Data-monthly'!A:B,MATCH(_xlfn.NUMBERVALUE(_xlfn.CONCAT(YEAR(A1303),IF(MONTH(A1303)&lt;10,_xlfn.CONCAT("0",MONTH(A1303)),MONTH(A1303)))),'Data-monthly'!A:A,0),2)</f>
        <v>1.6319999999999999</v>
      </c>
      <c r="C1303">
        <f>INDEX('Data-monthly'!A:C,MATCH(_xlfn.NUMBERVALUE(_xlfn.CONCAT(YEAR(A1303),IF(MONTH(A1303)&lt;10,_xlfn.CONCAT("0",MONTH(A1303)),MONTH(A1303)))),'Data-monthly'!A:A,0),3)</f>
        <v>80.7</v>
      </c>
      <c r="D1303">
        <f>INDEX('Data-monthly'!A:D,MATCH(_xlfn.NUMBERVALUE(_xlfn.CONCAT(YEAR(A1303),IF(MONTH(A1303)&lt;10,_xlfn.CONCAT("0",MONTH(A1303)),MONTH(A1303)))),'Data-monthly'!A:A,0),4)</f>
        <v>6.7</v>
      </c>
      <c r="E1303">
        <f>INDEX('Data-monthly'!A:E,MATCH(_xlfn.NUMBERVALUE(_xlfn.CONCAT(YEAR(A1303),IF(MONTH(A1303)&lt;10,_xlfn.CONCAT("0",MONTH(A1303)),MONTH(A1303)))),'Data-monthly'!A:A,0),5)</f>
        <v>1.3599999999999999E-2</v>
      </c>
      <c r="F1303" s="4">
        <f>INDEX('Data-monthly'!A:F,MATCH(_xlfn.NUMBERVALUE(_xlfn.CONCAT(YEAR(A1303),IF(MONTH(A1303)&lt;10,_xlfn.CONCAT("0",MONTH(A1303)),MONTH(A1303)))),'Data-monthly'!A:A,0),6)</f>
        <v>14571.1</v>
      </c>
      <c r="G1303">
        <f>_xlfn.IFNA(INDEX('Data-covid'!A:B,MATCH(Overview!A1303,'Data-covid'!A:A,0),2),0)</f>
        <v>204860</v>
      </c>
      <c r="H1303">
        <f>INDEX('Data-weather-dates'!D:F,MATCH(Overview!A1303,'Data-weather-dates'!D:D,0),3)</f>
        <v>0</v>
      </c>
      <c r="I1303">
        <f>INDEX('Data-holidays'!A:B,MATCH(Overview!A1303,'Data-holidays'!A:A,0),2)</f>
        <v>1</v>
      </c>
    </row>
    <row r="1304" spans="1:9" x14ac:dyDescent="0.2">
      <c r="A1304" s="2">
        <v>44185</v>
      </c>
      <c r="B1304">
        <f>INDEX('Data-monthly'!A:B,MATCH(_xlfn.NUMBERVALUE(_xlfn.CONCAT(YEAR(A1304),IF(MONTH(A1304)&lt;10,_xlfn.CONCAT("0",MONTH(A1304)),MONTH(A1304)))),'Data-monthly'!A:A,0),2)</f>
        <v>1.6319999999999999</v>
      </c>
      <c r="C1304">
        <f>INDEX('Data-monthly'!A:C,MATCH(_xlfn.NUMBERVALUE(_xlfn.CONCAT(YEAR(A1304),IF(MONTH(A1304)&lt;10,_xlfn.CONCAT("0",MONTH(A1304)),MONTH(A1304)))),'Data-monthly'!A:A,0),3)</f>
        <v>80.7</v>
      </c>
      <c r="D1304">
        <f>INDEX('Data-monthly'!A:D,MATCH(_xlfn.NUMBERVALUE(_xlfn.CONCAT(YEAR(A1304),IF(MONTH(A1304)&lt;10,_xlfn.CONCAT("0",MONTH(A1304)),MONTH(A1304)))),'Data-monthly'!A:A,0),4)</f>
        <v>6.7</v>
      </c>
      <c r="E1304">
        <f>INDEX('Data-monthly'!A:E,MATCH(_xlfn.NUMBERVALUE(_xlfn.CONCAT(YEAR(A1304),IF(MONTH(A1304)&lt;10,_xlfn.CONCAT("0",MONTH(A1304)),MONTH(A1304)))),'Data-monthly'!A:A,0),5)</f>
        <v>1.3599999999999999E-2</v>
      </c>
      <c r="F1304" s="4">
        <f>INDEX('Data-monthly'!A:F,MATCH(_xlfn.NUMBERVALUE(_xlfn.CONCAT(YEAR(A1304),IF(MONTH(A1304)&lt;10,_xlfn.CONCAT("0",MONTH(A1304)),MONTH(A1304)))),'Data-monthly'!A:A,0),6)</f>
        <v>14571.1</v>
      </c>
      <c r="G1304">
        <f>_xlfn.IFNA(INDEX('Data-covid'!A:B,MATCH(Overview!A1304,'Data-covid'!A:A,0),2),0)</f>
        <v>186166</v>
      </c>
      <c r="H1304">
        <f>INDEX('Data-weather-dates'!D:F,MATCH(Overview!A1304,'Data-weather-dates'!D:D,0),3)</f>
        <v>0</v>
      </c>
      <c r="I1304">
        <f>INDEX('Data-holidays'!A:B,MATCH(Overview!A1304,'Data-holidays'!A:A,0),2)</f>
        <v>1</v>
      </c>
    </row>
    <row r="1305" spans="1:9" x14ac:dyDescent="0.2">
      <c r="A1305" s="2">
        <v>44186</v>
      </c>
      <c r="B1305">
        <f>INDEX('Data-monthly'!A:B,MATCH(_xlfn.NUMBERVALUE(_xlfn.CONCAT(YEAR(A1305),IF(MONTH(A1305)&lt;10,_xlfn.CONCAT("0",MONTH(A1305)),MONTH(A1305)))),'Data-monthly'!A:A,0),2)</f>
        <v>1.6319999999999999</v>
      </c>
      <c r="C1305">
        <f>INDEX('Data-monthly'!A:C,MATCH(_xlfn.NUMBERVALUE(_xlfn.CONCAT(YEAR(A1305),IF(MONTH(A1305)&lt;10,_xlfn.CONCAT("0",MONTH(A1305)),MONTH(A1305)))),'Data-monthly'!A:A,0),3)</f>
        <v>80.7</v>
      </c>
      <c r="D1305">
        <f>INDEX('Data-monthly'!A:D,MATCH(_xlfn.NUMBERVALUE(_xlfn.CONCAT(YEAR(A1305),IF(MONTH(A1305)&lt;10,_xlfn.CONCAT("0",MONTH(A1305)),MONTH(A1305)))),'Data-monthly'!A:A,0),4)</f>
        <v>6.7</v>
      </c>
      <c r="E1305">
        <f>INDEX('Data-monthly'!A:E,MATCH(_xlfn.NUMBERVALUE(_xlfn.CONCAT(YEAR(A1305),IF(MONTH(A1305)&lt;10,_xlfn.CONCAT("0",MONTH(A1305)),MONTH(A1305)))),'Data-monthly'!A:A,0),5)</f>
        <v>1.3599999999999999E-2</v>
      </c>
      <c r="F1305" s="4">
        <f>INDEX('Data-monthly'!A:F,MATCH(_xlfn.NUMBERVALUE(_xlfn.CONCAT(YEAR(A1305),IF(MONTH(A1305)&lt;10,_xlfn.CONCAT("0",MONTH(A1305)),MONTH(A1305)))),'Data-monthly'!A:A,0),6)</f>
        <v>14571.1</v>
      </c>
      <c r="G1305">
        <f>_xlfn.IFNA(INDEX('Data-covid'!A:B,MATCH(Overview!A1305,'Data-covid'!A:A,0),2),0)</f>
        <v>197616</v>
      </c>
      <c r="H1305">
        <f>INDEX('Data-weather-dates'!D:F,MATCH(Overview!A1305,'Data-weather-dates'!D:D,0),3)</f>
        <v>0</v>
      </c>
      <c r="I1305">
        <f>INDEX('Data-holidays'!A:B,MATCH(Overview!A1305,'Data-holidays'!A:A,0),2)</f>
        <v>1</v>
      </c>
    </row>
    <row r="1306" spans="1:9" x14ac:dyDescent="0.2">
      <c r="A1306" s="2">
        <v>44187</v>
      </c>
      <c r="B1306">
        <f>INDEX('Data-monthly'!A:B,MATCH(_xlfn.NUMBERVALUE(_xlfn.CONCAT(YEAR(A1306),IF(MONTH(A1306)&lt;10,_xlfn.CONCAT("0",MONTH(A1306)),MONTH(A1306)))),'Data-monthly'!A:A,0),2)</f>
        <v>1.6319999999999999</v>
      </c>
      <c r="C1306">
        <f>INDEX('Data-monthly'!A:C,MATCH(_xlfn.NUMBERVALUE(_xlfn.CONCAT(YEAR(A1306),IF(MONTH(A1306)&lt;10,_xlfn.CONCAT("0",MONTH(A1306)),MONTH(A1306)))),'Data-monthly'!A:A,0),3)</f>
        <v>80.7</v>
      </c>
      <c r="D1306">
        <f>INDEX('Data-monthly'!A:D,MATCH(_xlfn.NUMBERVALUE(_xlfn.CONCAT(YEAR(A1306),IF(MONTH(A1306)&lt;10,_xlfn.CONCAT("0",MONTH(A1306)),MONTH(A1306)))),'Data-monthly'!A:A,0),4)</f>
        <v>6.7</v>
      </c>
      <c r="E1306">
        <f>INDEX('Data-monthly'!A:E,MATCH(_xlfn.NUMBERVALUE(_xlfn.CONCAT(YEAR(A1306),IF(MONTH(A1306)&lt;10,_xlfn.CONCAT("0",MONTH(A1306)),MONTH(A1306)))),'Data-monthly'!A:A,0),5)</f>
        <v>1.3599999999999999E-2</v>
      </c>
      <c r="F1306" s="4">
        <f>INDEX('Data-monthly'!A:F,MATCH(_xlfn.NUMBERVALUE(_xlfn.CONCAT(YEAR(A1306),IF(MONTH(A1306)&lt;10,_xlfn.CONCAT("0",MONTH(A1306)),MONTH(A1306)))),'Data-monthly'!A:A,0),6)</f>
        <v>14571.1</v>
      </c>
      <c r="G1306">
        <f>_xlfn.IFNA(INDEX('Data-covid'!A:B,MATCH(Overview!A1306,'Data-covid'!A:A,0),2),0)</f>
        <v>205744</v>
      </c>
      <c r="H1306">
        <f>INDEX('Data-weather-dates'!D:F,MATCH(Overview!A1306,'Data-weather-dates'!D:D,0),3)</f>
        <v>0</v>
      </c>
      <c r="I1306">
        <f>INDEX('Data-holidays'!A:B,MATCH(Overview!A1306,'Data-holidays'!A:A,0),2)</f>
        <v>1</v>
      </c>
    </row>
    <row r="1307" spans="1:9" x14ac:dyDescent="0.2">
      <c r="A1307" s="2">
        <v>44188</v>
      </c>
      <c r="B1307">
        <f>INDEX('Data-monthly'!A:B,MATCH(_xlfn.NUMBERVALUE(_xlfn.CONCAT(YEAR(A1307),IF(MONTH(A1307)&lt;10,_xlfn.CONCAT("0",MONTH(A1307)),MONTH(A1307)))),'Data-monthly'!A:A,0),2)</f>
        <v>1.6319999999999999</v>
      </c>
      <c r="C1307">
        <f>INDEX('Data-monthly'!A:C,MATCH(_xlfn.NUMBERVALUE(_xlfn.CONCAT(YEAR(A1307),IF(MONTH(A1307)&lt;10,_xlfn.CONCAT("0",MONTH(A1307)),MONTH(A1307)))),'Data-monthly'!A:A,0),3)</f>
        <v>80.7</v>
      </c>
      <c r="D1307">
        <f>INDEX('Data-monthly'!A:D,MATCH(_xlfn.NUMBERVALUE(_xlfn.CONCAT(YEAR(A1307),IF(MONTH(A1307)&lt;10,_xlfn.CONCAT("0",MONTH(A1307)),MONTH(A1307)))),'Data-monthly'!A:A,0),4)</f>
        <v>6.7</v>
      </c>
      <c r="E1307">
        <f>INDEX('Data-monthly'!A:E,MATCH(_xlfn.NUMBERVALUE(_xlfn.CONCAT(YEAR(A1307),IF(MONTH(A1307)&lt;10,_xlfn.CONCAT("0",MONTH(A1307)),MONTH(A1307)))),'Data-monthly'!A:A,0),5)</f>
        <v>1.3599999999999999E-2</v>
      </c>
      <c r="F1307" s="4">
        <f>INDEX('Data-monthly'!A:F,MATCH(_xlfn.NUMBERVALUE(_xlfn.CONCAT(YEAR(A1307),IF(MONTH(A1307)&lt;10,_xlfn.CONCAT("0",MONTH(A1307)),MONTH(A1307)))),'Data-monthly'!A:A,0),6)</f>
        <v>14571.1</v>
      </c>
      <c r="G1307">
        <f>_xlfn.IFNA(INDEX('Data-covid'!A:B,MATCH(Overview!A1307,'Data-covid'!A:A,0),2),0)</f>
        <v>220833</v>
      </c>
      <c r="H1307">
        <f>INDEX('Data-weather-dates'!D:F,MATCH(Overview!A1307,'Data-weather-dates'!D:D,0),3)</f>
        <v>0</v>
      </c>
      <c r="I1307">
        <f>INDEX('Data-holidays'!A:B,MATCH(Overview!A1307,'Data-holidays'!A:A,0),2)</f>
        <v>1</v>
      </c>
    </row>
    <row r="1308" spans="1:9" x14ac:dyDescent="0.2">
      <c r="A1308" s="2">
        <v>44189</v>
      </c>
      <c r="B1308">
        <f>INDEX('Data-monthly'!A:B,MATCH(_xlfn.NUMBERVALUE(_xlfn.CONCAT(YEAR(A1308),IF(MONTH(A1308)&lt;10,_xlfn.CONCAT("0",MONTH(A1308)),MONTH(A1308)))),'Data-monthly'!A:A,0),2)</f>
        <v>1.6319999999999999</v>
      </c>
      <c r="C1308">
        <f>INDEX('Data-monthly'!A:C,MATCH(_xlfn.NUMBERVALUE(_xlfn.CONCAT(YEAR(A1308),IF(MONTH(A1308)&lt;10,_xlfn.CONCAT("0",MONTH(A1308)),MONTH(A1308)))),'Data-monthly'!A:A,0),3)</f>
        <v>80.7</v>
      </c>
      <c r="D1308">
        <f>INDEX('Data-monthly'!A:D,MATCH(_xlfn.NUMBERVALUE(_xlfn.CONCAT(YEAR(A1308),IF(MONTH(A1308)&lt;10,_xlfn.CONCAT("0",MONTH(A1308)),MONTH(A1308)))),'Data-monthly'!A:A,0),4)</f>
        <v>6.7</v>
      </c>
      <c r="E1308">
        <f>INDEX('Data-monthly'!A:E,MATCH(_xlfn.NUMBERVALUE(_xlfn.CONCAT(YEAR(A1308),IF(MONTH(A1308)&lt;10,_xlfn.CONCAT("0",MONTH(A1308)),MONTH(A1308)))),'Data-monthly'!A:A,0),5)</f>
        <v>1.3599999999999999E-2</v>
      </c>
      <c r="F1308" s="4">
        <f>INDEX('Data-monthly'!A:F,MATCH(_xlfn.NUMBERVALUE(_xlfn.CONCAT(YEAR(A1308),IF(MONTH(A1308)&lt;10,_xlfn.CONCAT("0",MONTH(A1308)),MONTH(A1308)))),'Data-monthly'!A:A,0),6)</f>
        <v>14571.1</v>
      </c>
      <c r="G1308">
        <f>_xlfn.IFNA(INDEX('Data-covid'!A:B,MATCH(Overview!A1308,'Data-covid'!A:A,0),2),0)</f>
        <v>211535</v>
      </c>
      <c r="H1308">
        <f>INDEX('Data-weather-dates'!D:F,MATCH(Overview!A1308,'Data-weather-dates'!D:D,0),3)</f>
        <v>0</v>
      </c>
      <c r="I1308">
        <f>INDEX('Data-holidays'!A:B,MATCH(Overview!A1308,'Data-holidays'!A:A,0),2)</f>
        <v>1</v>
      </c>
    </row>
    <row r="1309" spans="1:9" x14ac:dyDescent="0.2">
      <c r="A1309" s="2">
        <v>44190</v>
      </c>
      <c r="B1309">
        <f>INDEX('Data-monthly'!A:B,MATCH(_xlfn.NUMBERVALUE(_xlfn.CONCAT(YEAR(A1309),IF(MONTH(A1309)&lt;10,_xlfn.CONCAT("0",MONTH(A1309)),MONTH(A1309)))),'Data-monthly'!A:A,0),2)</f>
        <v>1.6319999999999999</v>
      </c>
      <c r="C1309">
        <f>INDEX('Data-monthly'!A:C,MATCH(_xlfn.NUMBERVALUE(_xlfn.CONCAT(YEAR(A1309),IF(MONTH(A1309)&lt;10,_xlfn.CONCAT("0",MONTH(A1309)),MONTH(A1309)))),'Data-monthly'!A:A,0),3)</f>
        <v>80.7</v>
      </c>
      <c r="D1309">
        <f>INDEX('Data-monthly'!A:D,MATCH(_xlfn.NUMBERVALUE(_xlfn.CONCAT(YEAR(A1309),IF(MONTH(A1309)&lt;10,_xlfn.CONCAT("0",MONTH(A1309)),MONTH(A1309)))),'Data-monthly'!A:A,0),4)</f>
        <v>6.7</v>
      </c>
      <c r="E1309">
        <f>INDEX('Data-monthly'!A:E,MATCH(_xlfn.NUMBERVALUE(_xlfn.CONCAT(YEAR(A1309),IF(MONTH(A1309)&lt;10,_xlfn.CONCAT("0",MONTH(A1309)),MONTH(A1309)))),'Data-monthly'!A:A,0),5)</f>
        <v>1.3599999999999999E-2</v>
      </c>
      <c r="F1309" s="4">
        <f>INDEX('Data-monthly'!A:F,MATCH(_xlfn.NUMBERVALUE(_xlfn.CONCAT(YEAR(A1309),IF(MONTH(A1309)&lt;10,_xlfn.CONCAT("0",MONTH(A1309)),MONTH(A1309)))),'Data-monthly'!A:A,0),6)</f>
        <v>14571.1</v>
      </c>
      <c r="G1309">
        <f>_xlfn.IFNA(INDEX('Data-covid'!A:B,MATCH(Overview!A1309,'Data-covid'!A:A,0),2),0)</f>
        <v>125515</v>
      </c>
      <c r="H1309">
        <f>INDEX('Data-weather-dates'!D:F,MATCH(Overview!A1309,'Data-weather-dates'!D:D,0),3)</f>
        <v>0</v>
      </c>
      <c r="I1309">
        <f>INDEX('Data-holidays'!A:B,MATCH(Overview!A1309,'Data-holidays'!A:A,0),2)</f>
        <v>1</v>
      </c>
    </row>
    <row r="1310" spans="1:9" x14ac:dyDescent="0.2">
      <c r="A1310" s="2">
        <v>44191</v>
      </c>
      <c r="B1310">
        <f>INDEX('Data-monthly'!A:B,MATCH(_xlfn.NUMBERVALUE(_xlfn.CONCAT(YEAR(A1310),IF(MONTH(A1310)&lt;10,_xlfn.CONCAT("0",MONTH(A1310)),MONTH(A1310)))),'Data-monthly'!A:A,0),2)</f>
        <v>1.6319999999999999</v>
      </c>
      <c r="C1310">
        <f>INDEX('Data-monthly'!A:C,MATCH(_xlfn.NUMBERVALUE(_xlfn.CONCAT(YEAR(A1310),IF(MONTH(A1310)&lt;10,_xlfn.CONCAT("0",MONTH(A1310)),MONTH(A1310)))),'Data-monthly'!A:A,0),3)</f>
        <v>80.7</v>
      </c>
      <c r="D1310">
        <f>INDEX('Data-monthly'!A:D,MATCH(_xlfn.NUMBERVALUE(_xlfn.CONCAT(YEAR(A1310),IF(MONTH(A1310)&lt;10,_xlfn.CONCAT("0",MONTH(A1310)),MONTH(A1310)))),'Data-monthly'!A:A,0),4)</f>
        <v>6.7</v>
      </c>
      <c r="E1310">
        <f>INDEX('Data-monthly'!A:E,MATCH(_xlfn.NUMBERVALUE(_xlfn.CONCAT(YEAR(A1310),IF(MONTH(A1310)&lt;10,_xlfn.CONCAT("0",MONTH(A1310)),MONTH(A1310)))),'Data-monthly'!A:A,0),5)</f>
        <v>1.3599999999999999E-2</v>
      </c>
      <c r="F1310" s="4">
        <f>INDEX('Data-monthly'!A:F,MATCH(_xlfn.NUMBERVALUE(_xlfn.CONCAT(YEAR(A1310),IF(MONTH(A1310)&lt;10,_xlfn.CONCAT("0",MONTH(A1310)),MONTH(A1310)))),'Data-monthly'!A:A,0),6)</f>
        <v>14571.1</v>
      </c>
      <c r="G1310">
        <f>_xlfn.IFNA(INDEX('Data-covid'!A:B,MATCH(Overview!A1310,'Data-covid'!A:A,0),2),0)</f>
        <v>217961</v>
      </c>
      <c r="H1310">
        <f>INDEX('Data-weather-dates'!D:F,MATCH(Overview!A1310,'Data-weather-dates'!D:D,0),3)</f>
        <v>0</v>
      </c>
      <c r="I1310">
        <f>INDEX('Data-holidays'!A:B,MATCH(Overview!A1310,'Data-holidays'!A:A,0),2)</f>
        <v>1</v>
      </c>
    </row>
    <row r="1311" spans="1:9" x14ac:dyDescent="0.2">
      <c r="A1311" s="2">
        <v>44192</v>
      </c>
      <c r="B1311">
        <f>INDEX('Data-monthly'!A:B,MATCH(_xlfn.NUMBERVALUE(_xlfn.CONCAT(YEAR(A1311),IF(MONTH(A1311)&lt;10,_xlfn.CONCAT("0",MONTH(A1311)),MONTH(A1311)))),'Data-monthly'!A:A,0),2)</f>
        <v>1.6319999999999999</v>
      </c>
      <c r="C1311">
        <f>INDEX('Data-monthly'!A:C,MATCH(_xlfn.NUMBERVALUE(_xlfn.CONCAT(YEAR(A1311),IF(MONTH(A1311)&lt;10,_xlfn.CONCAT("0",MONTH(A1311)),MONTH(A1311)))),'Data-monthly'!A:A,0),3)</f>
        <v>80.7</v>
      </c>
      <c r="D1311">
        <f>INDEX('Data-monthly'!A:D,MATCH(_xlfn.NUMBERVALUE(_xlfn.CONCAT(YEAR(A1311),IF(MONTH(A1311)&lt;10,_xlfn.CONCAT("0",MONTH(A1311)),MONTH(A1311)))),'Data-monthly'!A:A,0),4)</f>
        <v>6.7</v>
      </c>
      <c r="E1311">
        <f>INDEX('Data-monthly'!A:E,MATCH(_xlfn.NUMBERVALUE(_xlfn.CONCAT(YEAR(A1311),IF(MONTH(A1311)&lt;10,_xlfn.CONCAT("0",MONTH(A1311)),MONTH(A1311)))),'Data-monthly'!A:A,0),5)</f>
        <v>1.3599999999999999E-2</v>
      </c>
      <c r="F1311" s="4">
        <f>INDEX('Data-monthly'!A:F,MATCH(_xlfn.NUMBERVALUE(_xlfn.CONCAT(YEAR(A1311),IF(MONTH(A1311)&lt;10,_xlfn.CONCAT("0",MONTH(A1311)),MONTH(A1311)))),'Data-monthly'!A:A,0),6)</f>
        <v>14571.1</v>
      </c>
      <c r="G1311">
        <f>_xlfn.IFNA(INDEX('Data-covid'!A:B,MATCH(Overview!A1311,'Data-covid'!A:A,0),2),0)</f>
        <v>136145</v>
      </c>
      <c r="H1311">
        <f>INDEX('Data-weather-dates'!D:F,MATCH(Overview!A1311,'Data-weather-dates'!D:D,0),3)</f>
        <v>0</v>
      </c>
      <c r="I1311">
        <f>INDEX('Data-holidays'!A:B,MATCH(Overview!A1311,'Data-holidays'!A:A,0),2)</f>
        <v>1</v>
      </c>
    </row>
    <row r="1312" spans="1:9" x14ac:dyDescent="0.2">
      <c r="A1312" s="2">
        <v>44193</v>
      </c>
      <c r="B1312">
        <f>INDEX('Data-monthly'!A:B,MATCH(_xlfn.NUMBERVALUE(_xlfn.CONCAT(YEAR(A1312),IF(MONTH(A1312)&lt;10,_xlfn.CONCAT("0",MONTH(A1312)),MONTH(A1312)))),'Data-monthly'!A:A,0),2)</f>
        <v>1.6319999999999999</v>
      </c>
      <c r="C1312">
        <f>INDEX('Data-monthly'!A:C,MATCH(_xlfn.NUMBERVALUE(_xlfn.CONCAT(YEAR(A1312),IF(MONTH(A1312)&lt;10,_xlfn.CONCAT("0",MONTH(A1312)),MONTH(A1312)))),'Data-monthly'!A:A,0),3)</f>
        <v>80.7</v>
      </c>
      <c r="D1312">
        <f>INDEX('Data-monthly'!A:D,MATCH(_xlfn.NUMBERVALUE(_xlfn.CONCAT(YEAR(A1312),IF(MONTH(A1312)&lt;10,_xlfn.CONCAT("0",MONTH(A1312)),MONTH(A1312)))),'Data-monthly'!A:A,0),4)</f>
        <v>6.7</v>
      </c>
      <c r="E1312">
        <f>INDEX('Data-monthly'!A:E,MATCH(_xlfn.NUMBERVALUE(_xlfn.CONCAT(YEAR(A1312),IF(MONTH(A1312)&lt;10,_xlfn.CONCAT("0",MONTH(A1312)),MONTH(A1312)))),'Data-monthly'!A:A,0),5)</f>
        <v>1.3599999999999999E-2</v>
      </c>
      <c r="F1312" s="4">
        <f>INDEX('Data-monthly'!A:F,MATCH(_xlfn.NUMBERVALUE(_xlfn.CONCAT(YEAR(A1312),IF(MONTH(A1312)&lt;10,_xlfn.CONCAT("0",MONTH(A1312)),MONTH(A1312)))),'Data-monthly'!A:A,0),6)</f>
        <v>14571.1</v>
      </c>
      <c r="G1312">
        <f>_xlfn.IFNA(INDEX('Data-covid'!A:B,MATCH(Overview!A1312,'Data-covid'!A:A,0),2),0)</f>
        <v>174784</v>
      </c>
      <c r="H1312">
        <f>INDEX('Data-weather-dates'!D:F,MATCH(Overview!A1312,'Data-weather-dates'!D:D,0),3)</f>
        <v>0</v>
      </c>
      <c r="I1312">
        <f>INDEX('Data-holidays'!A:B,MATCH(Overview!A1312,'Data-holidays'!A:A,0),2)</f>
        <v>1</v>
      </c>
    </row>
    <row r="1313" spans="1:9" x14ac:dyDescent="0.2">
      <c r="A1313" s="2">
        <v>44194</v>
      </c>
      <c r="B1313">
        <f>INDEX('Data-monthly'!A:B,MATCH(_xlfn.NUMBERVALUE(_xlfn.CONCAT(YEAR(A1313),IF(MONTH(A1313)&lt;10,_xlfn.CONCAT("0",MONTH(A1313)),MONTH(A1313)))),'Data-monthly'!A:A,0),2)</f>
        <v>1.6319999999999999</v>
      </c>
      <c r="C1313">
        <f>INDEX('Data-monthly'!A:C,MATCH(_xlfn.NUMBERVALUE(_xlfn.CONCAT(YEAR(A1313),IF(MONTH(A1313)&lt;10,_xlfn.CONCAT("0",MONTH(A1313)),MONTH(A1313)))),'Data-monthly'!A:A,0),3)</f>
        <v>80.7</v>
      </c>
      <c r="D1313">
        <f>INDEX('Data-monthly'!A:D,MATCH(_xlfn.NUMBERVALUE(_xlfn.CONCAT(YEAR(A1313),IF(MONTH(A1313)&lt;10,_xlfn.CONCAT("0",MONTH(A1313)),MONTH(A1313)))),'Data-monthly'!A:A,0),4)</f>
        <v>6.7</v>
      </c>
      <c r="E1313">
        <f>INDEX('Data-monthly'!A:E,MATCH(_xlfn.NUMBERVALUE(_xlfn.CONCAT(YEAR(A1313),IF(MONTH(A1313)&lt;10,_xlfn.CONCAT("0",MONTH(A1313)),MONTH(A1313)))),'Data-monthly'!A:A,0),5)</f>
        <v>1.3599999999999999E-2</v>
      </c>
      <c r="F1313" s="4">
        <f>INDEX('Data-monthly'!A:F,MATCH(_xlfn.NUMBERVALUE(_xlfn.CONCAT(YEAR(A1313),IF(MONTH(A1313)&lt;10,_xlfn.CONCAT("0",MONTH(A1313)),MONTH(A1313)))),'Data-monthly'!A:A,0),6)</f>
        <v>14571.1</v>
      </c>
      <c r="G1313">
        <f>_xlfn.IFNA(INDEX('Data-covid'!A:B,MATCH(Overview!A1313,'Data-covid'!A:A,0),2),0)</f>
        <v>206657</v>
      </c>
      <c r="H1313">
        <f>INDEX('Data-weather-dates'!D:F,MATCH(Overview!A1313,'Data-weather-dates'!D:D,0),3)</f>
        <v>0</v>
      </c>
      <c r="I1313">
        <f>INDEX('Data-holidays'!A:B,MATCH(Overview!A1313,'Data-holidays'!A:A,0),2)</f>
        <v>1</v>
      </c>
    </row>
    <row r="1314" spans="1:9" x14ac:dyDescent="0.2">
      <c r="A1314" s="2">
        <v>44195</v>
      </c>
      <c r="B1314">
        <f>INDEX('Data-monthly'!A:B,MATCH(_xlfn.NUMBERVALUE(_xlfn.CONCAT(YEAR(A1314),IF(MONTH(A1314)&lt;10,_xlfn.CONCAT("0",MONTH(A1314)),MONTH(A1314)))),'Data-monthly'!A:A,0),2)</f>
        <v>1.6319999999999999</v>
      </c>
      <c r="C1314">
        <f>INDEX('Data-monthly'!A:C,MATCH(_xlfn.NUMBERVALUE(_xlfn.CONCAT(YEAR(A1314),IF(MONTH(A1314)&lt;10,_xlfn.CONCAT("0",MONTH(A1314)),MONTH(A1314)))),'Data-monthly'!A:A,0),3)</f>
        <v>80.7</v>
      </c>
      <c r="D1314">
        <f>INDEX('Data-monthly'!A:D,MATCH(_xlfn.NUMBERVALUE(_xlfn.CONCAT(YEAR(A1314),IF(MONTH(A1314)&lt;10,_xlfn.CONCAT("0",MONTH(A1314)),MONTH(A1314)))),'Data-monthly'!A:A,0),4)</f>
        <v>6.7</v>
      </c>
      <c r="E1314">
        <f>INDEX('Data-monthly'!A:E,MATCH(_xlfn.NUMBERVALUE(_xlfn.CONCAT(YEAR(A1314),IF(MONTH(A1314)&lt;10,_xlfn.CONCAT("0",MONTH(A1314)),MONTH(A1314)))),'Data-monthly'!A:A,0),5)</f>
        <v>1.3599999999999999E-2</v>
      </c>
      <c r="F1314" s="4">
        <f>INDEX('Data-monthly'!A:F,MATCH(_xlfn.NUMBERVALUE(_xlfn.CONCAT(YEAR(A1314),IF(MONTH(A1314)&lt;10,_xlfn.CONCAT("0",MONTH(A1314)),MONTH(A1314)))),'Data-monthly'!A:A,0),6)</f>
        <v>14571.1</v>
      </c>
      <c r="G1314">
        <f>_xlfn.IFNA(INDEX('Data-covid'!A:B,MATCH(Overview!A1314,'Data-covid'!A:A,0),2),0)</f>
        <v>218774</v>
      </c>
      <c r="H1314">
        <f>INDEX('Data-weather-dates'!D:F,MATCH(Overview!A1314,'Data-weather-dates'!D:D,0),3)</f>
        <v>0</v>
      </c>
      <c r="I1314">
        <f>INDEX('Data-holidays'!A:B,MATCH(Overview!A1314,'Data-holidays'!A:A,0),2)</f>
        <v>1</v>
      </c>
    </row>
    <row r="1315" spans="1:9" x14ac:dyDescent="0.2">
      <c r="A1315" s="2">
        <v>44196</v>
      </c>
      <c r="B1315">
        <f>INDEX('Data-monthly'!A:B,MATCH(_xlfn.NUMBERVALUE(_xlfn.CONCAT(YEAR(A1315),IF(MONTH(A1315)&lt;10,_xlfn.CONCAT("0",MONTH(A1315)),MONTH(A1315)))),'Data-monthly'!A:A,0),2)</f>
        <v>1.6319999999999999</v>
      </c>
      <c r="C1315">
        <f>INDEX('Data-monthly'!A:C,MATCH(_xlfn.NUMBERVALUE(_xlfn.CONCAT(YEAR(A1315),IF(MONTH(A1315)&lt;10,_xlfn.CONCAT("0",MONTH(A1315)),MONTH(A1315)))),'Data-monthly'!A:A,0),3)</f>
        <v>80.7</v>
      </c>
      <c r="D1315">
        <f>INDEX('Data-monthly'!A:D,MATCH(_xlfn.NUMBERVALUE(_xlfn.CONCAT(YEAR(A1315),IF(MONTH(A1315)&lt;10,_xlfn.CONCAT("0",MONTH(A1315)),MONTH(A1315)))),'Data-monthly'!A:A,0),4)</f>
        <v>6.7</v>
      </c>
      <c r="E1315">
        <f>INDEX('Data-monthly'!A:E,MATCH(_xlfn.NUMBERVALUE(_xlfn.CONCAT(YEAR(A1315),IF(MONTH(A1315)&lt;10,_xlfn.CONCAT("0",MONTH(A1315)),MONTH(A1315)))),'Data-monthly'!A:A,0),5)</f>
        <v>1.3599999999999999E-2</v>
      </c>
      <c r="F1315" s="4">
        <f>INDEX('Data-monthly'!A:F,MATCH(_xlfn.NUMBERVALUE(_xlfn.CONCAT(YEAR(A1315),IF(MONTH(A1315)&lt;10,_xlfn.CONCAT("0",MONTH(A1315)),MONTH(A1315)))),'Data-monthly'!A:A,0),6)</f>
        <v>14571.1</v>
      </c>
      <c r="G1315">
        <f>_xlfn.IFNA(INDEX('Data-covid'!A:B,MATCH(Overview!A1315,'Data-covid'!A:A,0),2),0)</f>
        <v>313782</v>
      </c>
      <c r="H1315">
        <f>INDEX('Data-weather-dates'!D:F,MATCH(Overview!A1315,'Data-weather-dates'!D:D,0),3)</f>
        <v>0</v>
      </c>
      <c r="I1315">
        <f>INDEX('Data-holidays'!A:B,MATCH(Overview!A1315,'Data-holidays'!A:A,0),2)</f>
        <v>1</v>
      </c>
    </row>
    <row r="1316" spans="1:9" x14ac:dyDescent="0.2">
      <c r="A1316" s="2">
        <v>44197</v>
      </c>
      <c r="B1316">
        <f>INDEX('Data-monthly'!A:B,MATCH(_xlfn.NUMBERVALUE(_xlfn.CONCAT(YEAR(A1316),IF(MONTH(A1316)&lt;10,_xlfn.CONCAT("0",MONTH(A1316)),MONTH(A1316)))),'Data-monthly'!A:A,0),2)</f>
        <v>1.302</v>
      </c>
      <c r="C1316">
        <f>INDEX('Data-monthly'!A:C,MATCH(_xlfn.NUMBERVALUE(_xlfn.CONCAT(YEAR(A1316),IF(MONTH(A1316)&lt;10,_xlfn.CONCAT("0",MONTH(A1316)),MONTH(A1316)))),'Data-monthly'!A:A,0),3)</f>
        <v>79</v>
      </c>
      <c r="D1316">
        <f>INDEX('Data-monthly'!A:D,MATCH(_xlfn.NUMBERVALUE(_xlfn.CONCAT(YEAR(A1316),IF(MONTH(A1316)&lt;10,_xlfn.CONCAT("0",MONTH(A1316)),MONTH(A1316)))),'Data-monthly'!A:A,0),4)</f>
        <v>6.3</v>
      </c>
      <c r="E1316">
        <f>INDEX('Data-monthly'!A:E,MATCH(_xlfn.NUMBERVALUE(_xlfn.CONCAT(YEAR(A1316),IF(MONTH(A1316)&lt;10,_xlfn.CONCAT("0",MONTH(A1316)),MONTH(A1316)))),'Data-monthly'!A:A,0),5)</f>
        <v>1.4E-2</v>
      </c>
      <c r="F1316" s="4">
        <f>INDEX('Data-monthly'!A:F,MATCH(_xlfn.NUMBERVALUE(_xlfn.CONCAT(YEAR(A1316),IF(MONTH(A1316)&lt;10,_xlfn.CONCAT("0",MONTH(A1316)),MONTH(A1316)))),'Data-monthly'!A:A,0),6)</f>
        <v>14932.2</v>
      </c>
      <c r="G1316">
        <f>_xlfn.IFNA(INDEX('Data-covid'!A:B,MATCH(Overview!A1316,'Data-covid'!A:A,0),2),0)</f>
        <v>177570</v>
      </c>
      <c r="H1316">
        <f>INDEX('Data-weather-dates'!D:F,MATCH(Overview!A1316,'Data-weather-dates'!D:D,0),3)</f>
        <v>0</v>
      </c>
      <c r="I1316">
        <f>INDEX('Data-holidays'!A:B,MATCH(Overview!A1316,'Data-holidays'!A:A,0),2)</f>
        <v>1</v>
      </c>
    </row>
    <row r="1317" spans="1:9" x14ac:dyDescent="0.2">
      <c r="A1317" s="2">
        <v>44198</v>
      </c>
      <c r="B1317">
        <f>INDEX('Data-monthly'!A:B,MATCH(_xlfn.NUMBERVALUE(_xlfn.CONCAT(YEAR(A1317),IF(MONTH(A1317)&lt;10,_xlfn.CONCAT("0",MONTH(A1317)),MONTH(A1317)))),'Data-monthly'!A:A,0),2)</f>
        <v>1.302</v>
      </c>
      <c r="C1317">
        <f>INDEX('Data-monthly'!A:C,MATCH(_xlfn.NUMBERVALUE(_xlfn.CONCAT(YEAR(A1317),IF(MONTH(A1317)&lt;10,_xlfn.CONCAT("0",MONTH(A1317)),MONTH(A1317)))),'Data-monthly'!A:A,0),3)</f>
        <v>79</v>
      </c>
      <c r="D1317">
        <f>INDEX('Data-monthly'!A:D,MATCH(_xlfn.NUMBERVALUE(_xlfn.CONCAT(YEAR(A1317),IF(MONTH(A1317)&lt;10,_xlfn.CONCAT("0",MONTH(A1317)),MONTH(A1317)))),'Data-monthly'!A:A,0),4)</f>
        <v>6.3</v>
      </c>
      <c r="E1317">
        <f>INDEX('Data-monthly'!A:E,MATCH(_xlfn.NUMBERVALUE(_xlfn.CONCAT(YEAR(A1317),IF(MONTH(A1317)&lt;10,_xlfn.CONCAT("0",MONTH(A1317)),MONTH(A1317)))),'Data-monthly'!A:A,0),5)</f>
        <v>1.4E-2</v>
      </c>
      <c r="F1317" s="4">
        <f>INDEX('Data-monthly'!A:F,MATCH(_xlfn.NUMBERVALUE(_xlfn.CONCAT(YEAR(A1317),IF(MONTH(A1317)&lt;10,_xlfn.CONCAT("0",MONTH(A1317)),MONTH(A1317)))),'Data-monthly'!A:A,0),6)</f>
        <v>14932.2</v>
      </c>
      <c r="G1317">
        <f>_xlfn.IFNA(INDEX('Data-covid'!A:B,MATCH(Overview!A1317,'Data-covid'!A:A,0),2),0)</f>
        <v>272445</v>
      </c>
      <c r="H1317">
        <f>INDEX('Data-weather-dates'!D:F,MATCH(Overview!A1317,'Data-weather-dates'!D:D,0),3)</f>
        <v>0</v>
      </c>
      <c r="I1317">
        <f>INDEX('Data-holidays'!A:B,MATCH(Overview!A1317,'Data-holidays'!A:A,0),2)</f>
        <v>1</v>
      </c>
    </row>
    <row r="1318" spans="1:9" x14ac:dyDescent="0.2">
      <c r="A1318" s="2">
        <v>44199</v>
      </c>
      <c r="B1318">
        <f>INDEX('Data-monthly'!A:B,MATCH(_xlfn.NUMBERVALUE(_xlfn.CONCAT(YEAR(A1318),IF(MONTH(A1318)&lt;10,_xlfn.CONCAT("0",MONTH(A1318)),MONTH(A1318)))),'Data-monthly'!A:A,0),2)</f>
        <v>1.302</v>
      </c>
      <c r="C1318">
        <f>INDEX('Data-monthly'!A:C,MATCH(_xlfn.NUMBERVALUE(_xlfn.CONCAT(YEAR(A1318),IF(MONTH(A1318)&lt;10,_xlfn.CONCAT("0",MONTH(A1318)),MONTH(A1318)))),'Data-monthly'!A:A,0),3)</f>
        <v>79</v>
      </c>
      <c r="D1318">
        <f>INDEX('Data-monthly'!A:D,MATCH(_xlfn.NUMBERVALUE(_xlfn.CONCAT(YEAR(A1318),IF(MONTH(A1318)&lt;10,_xlfn.CONCAT("0",MONTH(A1318)),MONTH(A1318)))),'Data-monthly'!A:A,0),4)</f>
        <v>6.3</v>
      </c>
      <c r="E1318">
        <f>INDEX('Data-monthly'!A:E,MATCH(_xlfn.NUMBERVALUE(_xlfn.CONCAT(YEAR(A1318),IF(MONTH(A1318)&lt;10,_xlfn.CONCAT("0",MONTH(A1318)),MONTH(A1318)))),'Data-monthly'!A:A,0),5)</f>
        <v>1.4E-2</v>
      </c>
      <c r="F1318" s="4">
        <f>INDEX('Data-monthly'!A:F,MATCH(_xlfn.NUMBERVALUE(_xlfn.CONCAT(YEAR(A1318),IF(MONTH(A1318)&lt;10,_xlfn.CONCAT("0",MONTH(A1318)),MONTH(A1318)))),'Data-monthly'!A:A,0),6)</f>
        <v>14932.2</v>
      </c>
      <c r="G1318">
        <f>_xlfn.IFNA(INDEX('Data-covid'!A:B,MATCH(Overview!A1318,'Data-covid'!A:A,0),2),0)</f>
        <v>203162</v>
      </c>
      <c r="H1318">
        <f>INDEX('Data-weather-dates'!D:F,MATCH(Overview!A1318,'Data-weather-dates'!D:D,0),3)</f>
        <v>0</v>
      </c>
      <c r="I1318">
        <f>INDEX('Data-holidays'!A:B,MATCH(Overview!A1318,'Data-holidays'!A:A,0),2)</f>
        <v>1</v>
      </c>
    </row>
    <row r="1319" spans="1:9" x14ac:dyDescent="0.2">
      <c r="A1319" s="2">
        <v>44200</v>
      </c>
      <c r="B1319">
        <f>INDEX('Data-monthly'!A:B,MATCH(_xlfn.NUMBERVALUE(_xlfn.CONCAT(YEAR(A1319),IF(MONTH(A1319)&lt;10,_xlfn.CONCAT("0",MONTH(A1319)),MONTH(A1319)))),'Data-monthly'!A:A,0),2)</f>
        <v>1.302</v>
      </c>
      <c r="C1319">
        <f>INDEX('Data-monthly'!A:C,MATCH(_xlfn.NUMBERVALUE(_xlfn.CONCAT(YEAR(A1319),IF(MONTH(A1319)&lt;10,_xlfn.CONCAT("0",MONTH(A1319)),MONTH(A1319)))),'Data-monthly'!A:A,0),3)</f>
        <v>79</v>
      </c>
      <c r="D1319">
        <f>INDEX('Data-monthly'!A:D,MATCH(_xlfn.NUMBERVALUE(_xlfn.CONCAT(YEAR(A1319),IF(MONTH(A1319)&lt;10,_xlfn.CONCAT("0",MONTH(A1319)),MONTH(A1319)))),'Data-monthly'!A:A,0),4)</f>
        <v>6.3</v>
      </c>
      <c r="E1319">
        <f>INDEX('Data-monthly'!A:E,MATCH(_xlfn.NUMBERVALUE(_xlfn.CONCAT(YEAR(A1319),IF(MONTH(A1319)&lt;10,_xlfn.CONCAT("0",MONTH(A1319)),MONTH(A1319)))),'Data-monthly'!A:A,0),5)</f>
        <v>1.4E-2</v>
      </c>
      <c r="F1319" s="4">
        <f>INDEX('Data-monthly'!A:F,MATCH(_xlfn.NUMBERVALUE(_xlfn.CONCAT(YEAR(A1319),IF(MONTH(A1319)&lt;10,_xlfn.CONCAT("0",MONTH(A1319)),MONTH(A1319)))),'Data-monthly'!A:A,0),6)</f>
        <v>14932.2</v>
      </c>
      <c r="G1319">
        <f>_xlfn.IFNA(INDEX('Data-covid'!A:B,MATCH(Overview!A1319,'Data-covid'!A:A,0),2),0)</f>
        <v>186939</v>
      </c>
      <c r="H1319">
        <f>INDEX('Data-weather-dates'!D:F,MATCH(Overview!A1319,'Data-weather-dates'!D:D,0),3)</f>
        <v>0</v>
      </c>
      <c r="I1319">
        <f>INDEX('Data-holidays'!A:B,MATCH(Overview!A1319,'Data-holidays'!A:A,0),2)</f>
        <v>1</v>
      </c>
    </row>
    <row r="1320" spans="1:9" x14ac:dyDescent="0.2">
      <c r="A1320" s="2">
        <v>44201</v>
      </c>
      <c r="B1320">
        <f>INDEX('Data-monthly'!A:B,MATCH(_xlfn.NUMBERVALUE(_xlfn.CONCAT(YEAR(A1320),IF(MONTH(A1320)&lt;10,_xlfn.CONCAT("0",MONTH(A1320)),MONTH(A1320)))),'Data-monthly'!A:A,0),2)</f>
        <v>1.302</v>
      </c>
      <c r="C1320">
        <f>INDEX('Data-monthly'!A:C,MATCH(_xlfn.NUMBERVALUE(_xlfn.CONCAT(YEAR(A1320),IF(MONTH(A1320)&lt;10,_xlfn.CONCAT("0",MONTH(A1320)),MONTH(A1320)))),'Data-monthly'!A:A,0),3)</f>
        <v>79</v>
      </c>
      <c r="D1320">
        <f>INDEX('Data-monthly'!A:D,MATCH(_xlfn.NUMBERVALUE(_xlfn.CONCAT(YEAR(A1320),IF(MONTH(A1320)&lt;10,_xlfn.CONCAT("0",MONTH(A1320)),MONTH(A1320)))),'Data-monthly'!A:A,0),4)</f>
        <v>6.3</v>
      </c>
      <c r="E1320">
        <f>INDEX('Data-monthly'!A:E,MATCH(_xlfn.NUMBERVALUE(_xlfn.CONCAT(YEAR(A1320),IF(MONTH(A1320)&lt;10,_xlfn.CONCAT("0",MONTH(A1320)),MONTH(A1320)))),'Data-monthly'!A:A,0),5)</f>
        <v>1.4E-2</v>
      </c>
      <c r="F1320" s="4">
        <f>INDEX('Data-monthly'!A:F,MATCH(_xlfn.NUMBERVALUE(_xlfn.CONCAT(YEAR(A1320),IF(MONTH(A1320)&lt;10,_xlfn.CONCAT("0",MONTH(A1320)),MONTH(A1320)))),'Data-monthly'!A:A,0),6)</f>
        <v>14932.2</v>
      </c>
      <c r="G1320">
        <f>_xlfn.IFNA(INDEX('Data-covid'!A:B,MATCH(Overview!A1320,'Data-covid'!A:A,0),2),0)</f>
        <v>232076</v>
      </c>
      <c r="H1320">
        <f>INDEX('Data-weather-dates'!D:F,MATCH(Overview!A1320,'Data-weather-dates'!D:D,0),3)</f>
        <v>0</v>
      </c>
      <c r="I1320">
        <f>INDEX('Data-holidays'!A:B,MATCH(Overview!A1320,'Data-holidays'!A:A,0),2)</f>
        <v>1</v>
      </c>
    </row>
    <row r="1321" spans="1:9" x14ac:dyDescent="0.2">
      <c r="A1321" s="2">
        <v>44202</v>
      </c>
      <c r="B1321">
        <f>INDEX('Data-monthly'!A:B,MATCH(_xlfn.NUMBERVALUE(_xlfn.CONCAT(YEAR(A1321),IF(MONTH(A1321)&lt;10,_xlfn.CONCAT("0",MONTH(A1321)),MONTH(A1321)))),'Data-monthly'!A:A,0),2)</f>
        <v>1.302</v>
      </c>
      <c r="C1321">
        <f>INDEX('Data-monthly'!A:C,MATCH(_xlfn.NUMBERVALUE(_xlfn.CONCAT(YEAR(A1321),IF(MONTH(A1321)&lt;10,_xlfn.CONCAT("0",MONTH(A1321)),MONTH(A1321)))),'Data-monthly'!A:A,0),3)</f>
        <v>79</v>
      </c>
      <c r="D1321">
        <f>INDEX('Data-monthly'!A:D,MATCH(_xlfn.NUMBERVALUE(_xlfn.CONCAT(YEAR(A1321),IF(MONTH(A1321)&lt;10,_xlfn.CONCAT("0",MONTH(A1321)),MONTH(A1321)))),'Data-monthly'!A:A,0),4)</f>
        <v>6.3</v>
      </c>
      <c r="E1321">
        <f>INDEX('Data-monthly'!A:E,MATCH(_xlfn.NUMBERVALUE(_xlfn.CONCAT(YEAR(A1321),IF(MONTH(A1321)&lt;10,_xlfn.CONCAT("0",MONTH(A1321)),MONTH(A1321)))),'Data-monthly'!A:A,0),5)</f>
        <v>1.4E-2</v>
      </c>
      <c r="F1321" s="4">
        <f>INDEX('Data-monthly'!A:F,MATCH(_xlfn.NUMBERVALUE(_xlfn.CONCAT(YEAR(A1321),IF(MONTH(A1321)&lt;10,_xlfn.CONCAT("0",MONTH(A1321)),MONTH(A1321)))),'Data-monthly'!A:A,0),6)</f>
        <v>14932.2</v>
      </c>
      <c r="G1321">
        <f>_xlfn.IFNA(INDEX('Data-covid'!A:B,MATCH(Overview!A1321,'Data-covid'!A:A,0),2),0)</f>
        <v>259874</v>
      </c>
      <c r="H1321">
        <f>INDEX('Data-weather-dates'!D:F,MATCH(Overview!A1321,'Data-weather-dates'!D:D,0),3)</f>
        <v>0</v>
      </c>
      <c r="I1321">
        <f>INDEX('Data-holidays'!A:B,MATCH(Overview!A1321,'Data-holidays'!A:A,0),2)</f>
        <v>0</v>
      </c>
    </row>
    <row r="1322" spans="1:9" x14ac:dyDescent="0.2">
      <c r="A1322" s="2">
        <v>44203</v>
      </c>
      <c r="B1322">
        <f>INDEX('Data-monthly'!A:B,MATCH(_xlfn.NUMBERVALUE(_xlfn.CONCAT(YEAR(A1322),IF(MONTH(A1322)&lt;10,_xlfn.CONCAT("0",MONTH(A1322)),MONTH(A1322)))),'Data-monthly'!A:A,0),2)</f>
        <v>1.302</v>
      </c>
      <c r="C1322">
        <f>INDEX('Data-monthly'!A:C,MATCH(_xlfn.NUMBERVALUE(_xlfn.CONCAT(YEAR(A1322),IF(MONTH(A1322)&lt;10,_xlfn.CONCAT("0",MONTH(A1322)),MONTH(A1322)))),'Data-monthly'!A:A,0),3)</f>
        <v>79</v>
      </c>
      <c r="D1322">
        <f>INDEX('Data-monthly'!A:D,MATCH(_xlfn.NUMBERVALUE(_xlfn.CONCAT(YEAR(A1322),IF(MONTH(A1322)&lt;10,_xlfn.CONCAT("0",MONTH(A1322)),MONTH(A1322)))),'Data-monthly'!A:A,0),4)</f>
        <v>6.3</v>
      </c>
      <c r="E1322">
        <f>INDEX('Data-monthly'!A:E,MATCH(_xlfn.NUMBERVALUE(_xlfn.CONCAT(YEAR(A1322),IF(MONTH(A1322)&lt;10,_xlfn.CONCAT("0",MONTH(A1322)),MONTH(A1322)))),'Data-monthly'!A:A,0),5)</f>
        <v>1.4E-2</v>
      </c>
      <c r="F1322" s="4">
        <f>INDEX('Data-monthly'!A:F,MATCH(_xlfn.NUMBERVALUE(_xlfn.CONCAT(YEAR(A1322),IF(MONTH(A1322)&lt;10,_xlfn.CONCAT("0",MONTH(A1322)),MONTH(A1322)))),'Data-monthly'!A:A,0),6)</f>
        <v>14932.2</v>
      </c>
      <c r="G1322">
        <f>_xlfn.IFNA(INDEX('Data-covid'!A:B,MATCH(Overview!A1322,'Data-covid'!A:A,0),2),0)</f>
        <v>285013</v>
      </c>
      <c r="H1322">
        <f>INDEX('Data-weather-dates'!D:F,MATCH(Overview!A1322,'Data-weather-dates'!D:D,0),3)</f>
        <v>0</v>
      </c>
      <c r="I1322">
        <f>INDEX('Data-holidays'!A:B,MATCH(Overview!A1322,'Data-holidays'!A:A,0),2)</f>
        <v>0</v>
      </c>
    </row>
    <row r="1323" spans="1:9" x14ac:dyDescent="0.2">
      <c r="A1323" s="2">
        <v>44204</v>
      </c>
      <c r="B1323">
        <f>INDEX('Data-monthly'!A:B,MATCH(_xlfn.NUMBERVALUE(_xlfn.CONCAT(YEAR(A1323),IF(MONTH(A1323)&lt;10,_xlfn.CONCAT("0",MONTH(A1323)),MONTH(A1323)))),'Data-monthly'!A:A,0),2)</f>
        <v>1.302</v>
      </c>
      <c r="C1323">
        <f>INDEX('Data-monthly'!A:C,MATCH(_xlfn.NUMBERVALUE(_xlfn.CONCAT(YEAR(A1323),IF(MONTH(A1323)&lt;10,_xlfn.CONCAT("0",MONTH(A1323)),MONTH(A1323)))),'Data-monthly'!A:A,0),3)</f>
        <v>79</v>
      </c>
      <c r="D1323">
        <f>INDEX('Data-monthly'!A:D,MATCH(_xlfn.NUMBERVALUE(_xlfn.CONCAT(YEAR(A1323),IF(MONTH(A1323)&lt;10,_xlfn.CONCAT("0",MONTH(A1323)),MONTH(A1323)))),'Data-monthly'!A:A,0),4)</f>
        <v>6.3</v>
      </c>
      <c r="E1323">
        <f>INDEX('Data-monthly'!A:E,MATCH(_xlfn.NUMBERVALUE(_xlfn.CONCAT(YEAR(A1323),IF(MONTH(A1323)&lt;10,_xlfn.CONCAT("0",MONTH(A1323)),MONTH(A1323)))),'Data-monthly'!A:A,0),5)</f>
        <v>1.4E-2</v>
      </c>
      <c r="F1323" s="4">
        <f>INDEX('Data-monthly'!A:F,MATCH(_xlfn.NUMBERVALUE(_xlfn.CONCAT(YEAR(A1323),IF(MONTH(A1323)&lt;10,_xlfn.CONCAT("0",MONTH(A1323)),MONTH(A1323)))),'Data-monthly'!A:A,0),6)</f>
        <v>14932.2</v>
      </c>
      <c r="G1323">
        <f>_xlfn.IFNA(INDEX('Data-covid'!A:B,MATCH(Overview!A1323,'Data-covid'!A:A,0),2),0)</f>
        <v>302978</v>
      </c>
      <c r="H1323">
        <f>INDEX('Data-weather-dates'!D:F,MATCH(Overview!A1323,'Data-weather-dates'!D:D,0),3)</f>
        <v>0</v>
      </c>
      <c r="I1323">
        <f>INDEX('Data-holidays'!A:B,MATCH(Overview!A1323,'Data-holidays'!A:A,0),2)</f>
        <v>0</v>
      </c>
    </row>
    <row r="1324" spans="1:9" x14ac:dyDescent="0.2">
      <c r="A1324" s="2">
        <v>44205</v>
      </c>
      <c r="B1324">
        <f>INDEX('Data-monthly'!A:B,MATCH(_xlfn.NUMBERVALUE(_xlfn.CONCAT(YEAR(A1324),IF(MONTH(A1324)&lt;10,_xlfn.CONCAT("0",MONTH(A1324)),MONTH(A1324)))),'Data-monthly'!A:A,0),2)</f>
        <v>1.302</v>
      </c>
      <c r="C1324">
        <f>INDEX('Data-monthly'!A:C,MATCH(_xlfn.NUMBERVALUE(_xlfn.CONCAT(YEAR(A1324),IF(MONTH(A1324)&lt;10,_xlfn.CONCAT("0",MONTH(A1324)),MONTH(A1324)))),'Data-monthly'!A:A,0),3)</f>
        <v>79</v>
      </c>
      <c r="D1324">
        <f>INDEX('Data-monthly'!A:D,MATCH(_xlfn.NUMBERVALUE(_xlfn.CONCAT(YEAR(A1324),IF(MONTH(A1324)&lt;10,_xlfn.CONCAT("0",MONTH(A1324)),MONTH(A1324)))),'Data-monthly'!A:A,0),4)</f>
        <v>6.3</v>
      </c>
      <c r="E1324">
        <f>INDEX('Data-monthly'!A:E,MATCH(_xlfn.NUMBERVALUE(_xlfn.CONCAT(YEAR(A1324),IF(MONTH(A1324)&lt;10,_xlfn.CONCAT("0",MONTH(A1324)),MONTH(A1324)))),'Data-monthly'!A:A,0),5)</f>
        <v>1.4E-2</v>
      </c>
      <c r="F1324" s="4">
        <f>INDEX('Data-monthly'!A:F,MATCH(_xlfn.NUMBERVALUE(_xlfn.CONCAT(YEAR(A1324),IF(MONTH(A1324)&lt;10,_xlfn.CONCAT("0",MONTH(A1324)),MONTH(A1324)))),'Data-monthly'!A:A,0),6)</f>
        <v>14932.2</v>
      </c>
      <c r="G1324">
        <f>_xlfn.IFNA(INDEX('Data-covid'!A:B,MATCH(Overview!A1324,'Data-covid'!A:A,0),2),0)</f>
        <v>263345</v>
      </c>
      <c r="H1324">
        <f>INDEX('Data-weather-dates'!D:F,MATCH(Overview!A1324,'Data-weather-dates'!D:D,0),3)</f>
        <v>0</v>
      </c>
      <c r="I1324">
        <f>INDEX('Data-holidays'!A:B,MATCH(Overview!A1324,'Data-holidays'!A:A,0),2)</f>
        <v>0</v>
      </c>
    </row>
    <row r="1325" spans="1:9" x14ac:dyDescent="0.2">
      <c r="A1325" s="2">
        <v>44206</v>
      </c>
      <c r="B1325">
        <f>INDEX('Data-monthly'!A:B,MATCH(_xlfn.NUMBERVALUE(_xlfn.CONCAT(YEAR(A1325),IF(MONTH(A1325)&lt;10,_xlfn.CONCAT("0",MONTH(A1325)),MONTH(A1325)))),'Data-monthly'!A:A,0),2)</f>
        <v>1.302</v>
      </c>
      <c r="C1325">
        <f>INDEX('Data-monthly'!A:C,MATCH(_xlfn.NUMBERVALUE(_xlfn.CONCAT(YEAR(A1325),IF(MONTH(A1325)&lt;10,_xlfn.CONCAT("0",MONTH(A1325)),MONTH(A1325)))),'Data-monthly'!A:A,0),3)</f>
        <v>79</v>
      </c>
      <c r="D1325">
        <f>INDEX('Data-monthly'!A:D,MATCH(_xlfn.NUMBERVALUE(_xlfn.CONCAT(YEAR(A1325),IF(MONTH(A1325)&lt;10,_xlfn.CONCAT("0",MONTH(A1325)),MONTH(A1325)))),'Data-monthly'!A:A,0),4)</f>
        <v>6.3</v>
      </c>
      <c r="E1325">
        <f>INDEX('Data-monthly'!A:E,MATCH(_xlfn.NUMBERVALUE(_xlfn.CONCAT(YEAR(A1325),IF(MONTH(A1325)&lt;10,_xlfn.CONCAT("0",MONTH(A1325)),MONTH(A1325)))),'Data-monthly'!A:A,0),5)</f>
        <v>1.4E-2</v>
      </c>
      <c r="F1325" s="4">
        <f>INDEX('Data-monthly'!A:F,MATCH(_xlfn.NUMBERVALUE(_xlfn.CONCAT(YEAR(A1325),IF(MONTH(A1325)&lt;10,_xlfn.CONCAT("0",MONTH(A1325)),MONTH(A1325)))),'Data-monthly'!A:A,0),6)</f>
        <v>14932.2</v>
      </c>
      <c r="G1325">
        <f>_xlfn.IFNA(INDEX('Data-covid'!A:B,MATCH(Overview!A1325,'Data-covid'!A:A,0),2),0)</f>
        <v>209919</v>
      </c>
      <c r="H1325">
        <f>INDEX('Data-weather-dates'!D:F,MATCH(Overview!A1325,'Data-weather-dates'!D:D,0),3)</f>
        <v>0</v>
      </c>
      <c r="I1325">
        <f>INDEX('Data-holidays'!A:B,MATCH(Overview!A1325,'Data-holidays'!A:A,0),2)</f>
        <v>0</v>
      </c>
    </row>
    <row r="1326" spans="1:9" x14ac:dyDescent="0.2">
      <c r="A1326" s="2">
        <v>44207</v>
      </c>
      <c r="B1326">
        <f>INDEX('Data-monthly'!A:B,MATCH(_xlfn.NUMBERVALUE(_xlfn.CONCAT(YEAR(A1326),IF(MONTH(A1326)&lt;10,_xlfn.CONCAT("0",MONTH(A1326)),MONTH(A1326)))),'Data-monthly'!A:A,0),2)</f>
        <v>1.302</v>
      </c>
      <c r="C1326">
        <f>INDEX('Data-monthly'!A:C,MATCH(_xlfn.NUMBERVALUE(_xlfn.CONCAT(YEAR(A1326),IF(MONTH(A1326)&lt;10,_xlfn.CONCAT("0",MONTH(A1326)),MONTH(A1326)))),'Data-monthly'!A:A,0),3)</f>
        <v>79</v>
      </c>
      <c r="D1326">
        <f>INDEX('Data-monthly'!A:D,MATCH(_xlfn.NUMBERVALUE(_xlfn.CONCAT(YEAR(A1326),IF(MONTH(A1326)&lt;10,_xlfn.CONCAT("0",MONTH(A1326)),MONTH(A1326)))),'Data-monthly'!A:A,0),4)</f>
        <v>6.3</v>
      </c>
      <c r="E1326">
        <f>INDEX('Data-monthly'!A:E,MATCH(_xlfn.NUMBERVALUE(_xlfn.CONCAT(YEAR(A1326),IF(MONTH(A1326)&lt;10,_xlfn.CONCAT("0",MONTH(A1326)),MONTH(A1326)))),'Data-monthly'!A:A,0),5)</f>
        <v>1.4E-2</v>
      </c>
      <c r="F1326" s="4">
        <f>INDEX('Data-monthly'!A:F,MATCH(_xlfn.NUMBERVALUE(_xlfn.CONCAT(YEAR(A1326),IF(MONTH(A1326)&lt;10,_xlfn.CONCAT("0",MONTH(A1326)),MONTH(A1326)))),'Data-monthly'!A:A,0),6)</f>
        <v>14932.2</v>
      </c>
      <c r="G1326">
        <f>_xlfn.IFNA(INDEX('Data-covid'!A:B,MATCH(Overview!A1326,'Data-covid'!A:A,0),2),0)</f>
        <v>204673</v>
      </c>
      <c r="H1326">
        <f>INDEX('Data-weather-dates'!D:F,MATCH(Overview!A1326,'Data-weather-dates'!D:D,0),3)</f>
        <v>0</v>
      </c>
      <c r="I1326">
        <f>INDEX('Data-holidays'!A:B,MATCH(Overview!A1326,'Data-holidays'!A:A,0),2)</f>
        <v>0</v>
      </c>
    </row>
    <row r="1327" spans="1:9" x14ac:dyDescent="0.2">
      <c r="A1327" s="2">
        <v>44208</v>
      </c>
      <c r="B1327">
        <f>INDEX('Data-monthly'!A:B,MATCH(_xlfn.NUMBERVALUE(_xlfn.CONCAT(YEAR(A1327),IF(MONTH(A1327)&lt;10,_xlfn.CONCAT("0",MONTH(A1327)),MONTH(A1327)))),'Data-monthly'!A:A,0),2)</f>
        <v>1.302</v>
      </c>
      <c r="C1327">
        <f>INDEX('Data-monthly'!A:C,MATCH(_xlfn.NUMBERVALUE(_xlfn.CONCAT(YEAR(A1327),IF(MONTH(A1327)&lt;10,_xlfn.CONCAT("0",MONTH(A1327)),MONTH(A1327)))),'Data-monthly'!A:A,0),3)</f>
        <v>79</v>
      </c>
      <c r="D1327">
        <f>INDEX('Data-monthly'!A:D,MATCH(_xlfn.NUMBERVALUE(_xlfn.CONCAT(YEAR(A1327),IF(MONTH(A1327)&lt;10,_xlfn.CONCAT("0",MONTH(A1327)),MONTH(A1327)))),'Data-monthly'!A:A,0),4)</f>
        <v>6.3</v>
      </c>
      <c r="E1327">
        <f>INDEX('Data-monthly'!A:E,MATCH(_xlfn.NUMBERVALUE(_xlfn.CONCAT(YEAR(A1327),IF(MONTH(A1327)&lt;10,_xlfn.CONCAT("0",MONTH(A1327)),MONTH(A1327)))),'Data-monthly'!A:A,0),5)</f>
        <v>1.4E-2</v>
      </c>
      <c r="F1327" s="4">
        <f>INDEX('Data-monthly'!A:F,MATCH(_xlfn.NUMBERVALUE(_xlfn.CONCAT(YEAR(A1327),IF(MONTH(A1327)&lt;10,_xlfn.CONCAT("0",MONTH(A1327)),MONTH(A1327)))),'Data-monthly'!A:A,0),6)</f>
        <v>14932.2</v>
      </c>
      <c r="G1327">
        <f>_xlfn.IFNA(INDEX('Data-covid'!A:B,MATCH(Overview!A1327,'Data-covid'!A:A,0),2),0)</f>
        <v>222264</v>
      </c>
      <c r="H1327">
        <f>INDEX('Data-weather-dates'!D:F,MATCH(Overview!A1327,'Data-weather-dates'!D:D,0),3)</f>
        <v>0</v>
      </c>
      <c r="I1327">
        <f>INDEX('Data-holidays'!A:B,MATCH(Overview!A1327,'Data-holidays'!A:A,0),2)</f>
        <v>0</v>
      </c>
    </row>
    <row r="1328" spans="1:9" x14ac:dyDescent="0.2">
      <c r="A1328" s="2">
        <v>44209</v>
      </c>
      <c r="B1328">
        <f>INDEX('Data-monthly'!A:B,MATCH(_xlfn.NUMBERVALUE(_xlfn.CONCAT(YEAR(A1328),IF(MONTH(A1328)&lt;10,_xlfn.CONCAT("0",MONTH(A1328)),MONTH(A1328)))),'Data-monthly'!A:A,0),2)</f>
        <v>1.302</v>
      </c>
      <c r="C1328">
        <f>INDEX('Data-monthly'!A:C,MATCH(_xlfn.NUMBERVALUE(_xlfn.CONCAT(YEAR(A1328),IF(MONTH(A1328)&lt;10,_xlfn.CONCAT("0",MONTH(A1328)),MONTH(A1328)))),'Data-monthly'!A:A,0),3)</f>
        <v>79</v>
      </c>
      <c r="D1328">
        <f>INDEX('Data-monthly'!A:D,MATCH(_xlfn.NUMBERVALUE(_xlfn.CONCAT(YEAR(A1328),IF(MONTH(A1328)&lt;10,_xlfn.CONCAT("0",MONTH(A1328)),MONTH(A1328)))),'Data-monthly'!A:A,0),4)</f>
        <v>6.3</v>
      </c>
      <c r="E1328">
        <f>INDEX('Data-monthly'!A:E,MATCH(_xlfn.NUMBERVALUE(_xlfn.CONCAT(YEAR(A1328),IF(MONTH(A1328)&lt;10,_xlfn.CONCAT("0",MONTH(A1328)),MONTH(A1328)))),'Data-monthly'!A:A,0),5)</f>
        <v>1.4E-2</v>
      </c>
      <c r="F1328" s="4">
        <f>INDEX('Data-monthly'!A:F,MATCH(_xlfn.NUMBERVALUE(_xlfn.CONCAT(YEAR(A1328),IF(MONTH(A1328)&lt;10,_xlfn.CONCAT("0",MONTH(A1328)),MONTH(A1328)))),'Data-monthly'!A:A,0),6)</f>
        <v>14932.2</v>
      </c>
      <c r="G1328">
        <f>_xlfn.IFNA(INDEX('Data-covid'!A:B,MATCH(Overview!A1328,'Data-covid'!A:A,0),2),0)</f>
        <v>228716</v>
      </c>
      <c r="H1328">
        <f>INDEX('Data-weather-dates'!D:F,MATCH(Overview!A1328,'Data-weather-dates'!D:D,0),3)</f>
        <v>0</v>
      </c>
      <c r="I1328">
        <f>INDEX('Data-holidays'!A:B,MATCH(Overview!A1328,'Data-holidays'!A:A,0),2)</f>
        <v>0</v>
      </c>
    </row>
    <row r="1329" spans="1:9" x14ac:dyDescent="0.2">
      <c r="A1329" s="2">
        <v>44210</v>
      </c>
      <c r="B1329">
        <f>INDEX('Data-monthly'!A:B,MATCH(_xlfn.NUMBERVALUE(_xlfn.CONCAT(YEAR(A1329),IF(MONTH(A1329)&lt;10,_xlfn.CONCAT("0",MONTH(A1329)),MONTH(A1329)))),'Data-monthly'!A:A,0),2)</f>
        <v>1.302</v>
      </c>
      <c r="C1329">
        <f>INDEX('Data-monthly'!A:C,MATCH(_xlfn.NUMBERVALUE(_xlfn.CONCAT(YEAR(A1329),IF(MONTH(A1329)&lt;10,_xlfn.CONCAT("0",MONTH(A1329)),MONTH(A1329)))),'Data-monthly'!A:A,0),3)</f>
        <v>79</v>
      </c>
      <c r="D1329">
        <f>INDEX('Data-monthly'!A:D,MATCH(_xlfn.NUMBERVALUE(_xlfn.CONCAT(YEAR(A1329),IF(MONTH(A1329)&lt;10,_xlfn.CONCAT("0",MONTH(A1329)),MONTH(A1329)))),'Data-monthly'!A:A,0),4)</f>
        <v>6.3</v>
      </c>
      <c r="E1329">
        <f>INDEX('Data-monthly'!A:E,MATCH(_xlfn.NUMBERVALUE(_xlfn.CONCAT(YEAR(A1329),IF(MONTH(A1329)&lt;10,_xlfn.CONCAT("0",MONTH(A1329)),MONTH(A1329)))),'Data-monthly'!A:A,0),5)</f>
        <v>1.4E-2</v>
      </c>
      <c r="F1329" s="4">
        <f>INDEX('Data-monthly'!A:F,MATCH(_xlfn.NUMBERVALUE(_xlfn.CONCAT(YEAR(A1329),IF(MONTH(A1329)&lt;10,_xlfn.CONCAT("0",MONTH(A1329)),MONTH(A1329)))),'Data-monthly'!A:A,0),6)</f>
        <v>14932.2</v>
      </c>
      <c r="G1329">
        <f>_xlfn.IFNA(INDEX('Data-covid'!A:B,MATCH(Overview!A1329,'Data-covid'!A:A,0),2),0)</f>
        <v>234949</v>
      </c>
      <c r="H1329">
        <f>INDEX('Data-weather-dates'!D:F,MATCH(Overview!A1329,'Data-weather-dates'!D:D,0),3)</f>
        <v>0</v>
      </c>
      <c r="I1329">
        <f>INDEX('Data-holidays'!A:B,MATCH(Overview!A1329,'Data-holidays'!A:A,0),2)</f>
        <v>0</v>
      </c>
    </row>
    <row r="1330" spans="1:9" x14ac:dyDescent="0.2">
      <c r="A1330" s="2">
        <v>44211</v>
      </c>
      <c r="B1330">
        <f>INDEX('Data-monthly'!A:B,MATCH(_xlfn.NUMBERVALUE(_xlfn.CONCAT(YEAR(A1330),IF(MONTH(A1330)&lt;10,_xlfn.CONCAT("0",MONTH(A1330)),MONTH(A1330)))),'Data-monthly'!A:A,0),2)</f>
        <v>1.302</v>
      </c>
      <c r="C1330">
        <f>INDEX('Data-monthly'!A:C,MATCH(_xlfn.NUMBERVALUE(_xlfn.CONCAT(YEAR(A1330),IF(MONTH(A1330)&lt;10,_xlfn.CONCAT("0",MONTH(A1330)),MONTH(A1330)))),'Data-monthly'!A:A,0),3)</f>
        <v>79</v>
      </c>
      <c r="D1330">
        <f>INDEX('Data-monthly'!A:D,MATCH(_xlfn.NUMBERVALUE(_xlfn.CONCAT(YEAR(A1330),IF(MONTH(A1330)&lt;10,_xlfn.CONCAT("0",MONTH(A1330)),MONTH(A1330)))),'Data-monthly'!A:A,0),4)</f>
        <v>6.3</v>
      </c>
      <c r="E1330">
        <f>INDEX('Data-monthly'!A:E,MATCH(_xlfn.NUMBERVALUE(_xlfn.CONCAT(YEAR(A1330),IF(MONTH(A1330)&lt;10,_xlfn.CONCAT("0",MONTH(A1330)),MONTH(A1330)))),'Data-monthly'!A:A,0),5)</f>
        <v>1.4E-2</v>
      </c>
      <c r="F1330" s="4">
        <f>INDEX('Data-monthly'!A:F,MATCH(_xlfn.NUMBERVALUE(_xlfn.CONCAT(YEAR(A1330),IF(MONTH(A1330)&lt;10,_xlfn.CONCAT("0",MONTH(A1330)),MONTH(A1330)))),'Data-monthly'!A:A,0),6)</f>
        <v>14932.2</v>
      </c>
      <c r="G1330">
        <f>_xlfn.IFNA(INDEX('Data-covid'!A:B,MATCH(Overview!A1330,'Data-covid'!A:A,0),2),0)</f>
        <v>244383</v>
      </c>
      <c r="H1330">
        <f>INDEX('Data-weather-dates'!D:F,MATCH(Overview!A1330,'Data-weather-dates'!D:D,0),3)</f>
        <v>0</v>
      </c>
      <c r="I1330">
        <f>INDEX('Data-holidays'!A:B,MATCH(Overview!A1330,'Data-holidays'!A:A,0),2)</f>
        <v>0</v>
      </c>
    </row>
    <row r="1331" spans="1:9" x14ac:dyDescent="0.2">
      <c r="A1331" s="2">
        <v>44212</v>
      </c>
      <c r="B1331">
        <f>INDEX('Data-monthly'!A:B,MATCH(_xlfn.NUMBERVALUE(_xlfn.CONCAT(YEAR(A1331),IF(MONTH(A1331)&lt;10,_xlfn.CONCAT("0",MONTH(A1331)),MONTH(A1331)))),'Data-monthly'!A:A,0),2)</f>
        <v>1.302</v>
      </c>
      <c r="C1331">
        <f>INDEX('Data-monthly'!A:C,MATCH(_xlfn.NUMBERVALUE(_xlfn.CONCAT(YEAR(A1331),IF(MONTH(A1331)&lt;10,_xlfn.CONCAT("0",MONTH(A1331)),MONTH(A1331)))),'Data-monthly'!A:A,0),3)</f>
        <v>79</v>
      </c>
      <c r="D1331">
        <f>INDEX('Data-monthly'!A:D,MATCH(_xlfn.NUMBERVALUE(_xlfn.CONCAT(YEAR(A1331),IF(MONTH(A1331)&lt;10,_xlfn.CONCAT("0",MONTH(A1331)),MONTH(A1331)))),'Data-monthly'!A:A,0),4)</f>
        <v>6.3</v>
      </c>
      <c r="E1331">
        <f>INDEX('Data-monthly'!A:E,MATCH(_xlfn.NUMBERVALUE(_xlfn.CONCAT(YEAR(A1331),IF(MONTH(A1331)&lt;10,_xlfn.CONCAT("0",MONTH(A1331)),MONTH(A1331)))),'Data-monthly'!A:A,0),5)</f>
        <v>1.4E-2</v>
      </c>
      <c r="F1331" s="4">
        <f>INDEX('Data-monthly'!A:F,MATCH(_xlfn.NUMBERVALUE(_xlfn.CONCAT(YEAR(A1331),IF(MONTH(A1331)&lt;10,_xlfn.CONCAT("0",MONTH(A1331)),MONTH(A1331)))),'Data-monthly'!A:A,0),6)</f>
        <v>14932.2</v>
      </c>
      <c r="G1331">
        <f>_xlfn.IFNA(INDEX('Data-covid'!A:B,MATCH(Overview!A1331,'Data-covid'!A:A,0),2),0)</f>
        <v>216910</v>
      </c>
      <c r="H1331">
        <f>INDEX('Data-weather-dates'!D:F,MATCH(Overview!A1331,'Data-weather-dates'!D:D,0),3)</f>
        <v>0</v>
      </c>
      <c r="I1331">
        <f>INDEX('Data-holidays'!A:B,MATCH(Overview!A1331,'Data-holidays'!A:A,0),2)</f>
        <v>0</v>
      </c>
    </row>
    <row r="1332" spans="1:9" x14ac:dyDescent="0.2">
      <c r="A1332" s="2">
        <v>44213</v>
      </c>
      <c r="B1332">
        <f>INDEX('Data-monthly'!A:B,MATCH(_xlfn.NUMBERVALUE(_xlfn.CONCAT(YEAR(A1332),IF(MONTH(A1332)&lt;10,_xlfn.CONCAT("0",MONTH(A1332)),MONTH(A1332)))),'Data-monthly'!A:A,0),2)</f>
        <v>1.302</v>
      </c>
      <c r="C1332">
        <f>INDEX('Data-monthly'!A:C,MATCH(_xlfn.NUMBERVALUE(_xlfn.CONCAT(YEAR(A1332),IF(MONTH(A1332)&lt;10,_xlfn.CONCAT("0",MONTH(A1332)),MONTH(A1332)))),'Data-monthly'!A:A,0),3)</f>
        <v>79</v>
      </c>
      <c r="D1332">
        <f>INDEX('Data-monthly'!A:D,MATCH(_xlfn.NUMBERVALUE(_xlfn.CONCAT(YEAR(A1332),IF(MONTH(A1332)&lt;10,_xlfn.CONCAT("0",MONTH(A1332)),MONTH(A1332)))),'Data-monthly'!A:A,0),4)</f>
        <v>6.3</v>
      </c>
      <c r="E1332">
        <f>INDEX('Data-monthly'!A:E,MATCH(_xlfn.NUMBERVALUE(_xlfn.CONCAT(YEAR(A1332),IF(MONTH(A1332)&lt;10,_xlfn.CONCAT("0",MONTH(A1332)),MONTH(A1332)))),'Data-monthly'!A:A,0),5)</f>
        <v>1.4E-2</v>
      </c>
      <c r="F1332" s="4">
        <f>INDEX('Data-monthly'!A:F,MATCH(_xlfn.NUMBERVALUE(_xlfn.CONCAT(YEAR(A1332),IF(MONTH(A1332)&lt;10,_xlfn.CONCAT("0",MONTH(A1332)),MONTH(A1332)))),'Data-monthly'!A:A,0),6)</f>
        <v>14932.2</v>
      </c>
      <c r="G1332">
        <f>_xlfn.IFNA(INDEX('Data-covid'!A:B,MATCH(Overview!A1332,'Data-covid'!A:A,0),2),0)</f>
        <v>176134</v>
      </c>
      <c r="H1332">
        <f>INDEX('Data-weather-dates'!D:F,MATCH(Overview!A1332,'Data-weather-dates'!D:D,0),3)</f>
        <v>0</v>
      </c>
      <c r="I1332">
        <f>INDEX('Data-holidays'!A:B,MATCH(Overview!A1332,'Data-holidays'!A:A,0),2)</f>
        <v>0</v>
      </c>
    </row>
    <row r="1333" spans="1:9" x14ac:dyDescent="0.2">
      <c r="A1333" s="2">
        <v>44214</v>
      </c>
      <c r="B1333">
        <f>INDEX('Data-monthly'!A:B,MATCH(_xlfn.NUMBERVALUE(_xlfn.CONCAT(YEAR(A1333),IF(MONTH(A1333)&lt;10,_xlfn.CONCAT("0",MONTH(A1333)),MONTH(A1333)))),'Data-monthly'!A:A,0),2)</f>
        <v>1.302</v>
      </c>
      <c r="C1333">
        <f>INDEX('Data-monthly'!A:C,MATCH(_xlfn.NUMBERVALUE(_xlfn.CONCAT(YEAR(A1333),IF(MONTH(A1333)&lt;10,_xlfn.CONCAT("0",MONTH(A1333)),MONTH(A1333)))),'Data-monthly'!A:A,0),3)</f>
        <v>79</v>
      </c>
      <c r="D1333">
        <f>INDEX('Data-monthly'!A:D,MATCH(_xlfn.NUMBERVALUE(_xlfn.CONCAT(YEAR(A1333),IF(MONTH(A1333)&lt;10,_xlfn.CONCAT("0",MONTH(A1333)),MONTH(A1333)))),'Data-monthly'!A:A,0),4)</f>
        <v>6.3</v>
      </c>
      <c r="E1333">
        <f>INDEX('Data-monthly'!A:E,MATCH(_xlfn.NUMBERVALUE(_xlfn.CONCAT(YEAR(A1333),IF(MONTH(A1333)&lt;10,_xlfn.CONCAT("0",MONTH(A1333)),MONTH(A1333)))),'Data-monthly'!A:A,0),5)</f>
        <v>1.4E-2</v>
      </c>
      <c r="F1333" s="4">
        <f>INDEX('Data-monthly'!A:F,MATCH(_xlfn.NUMBERVALUE(_xlfn.CONCAT(YEAR(A1333),IF(MONTH(A1333)&lt;10,_xlfn.CONCAT("0",MONTH(A1333)),MONTH(A1333)))),'Data-monthly'!A:A,0),6)</f>
        <v>14932.2</v>
      </c>
      <c r="G1333">
        <f>_xlfn.IFNA(INDEX('Data-covid'!A:B,MATCH(Overview!A1333,'Data-covid'!A:A,0),2),0)</f>
        <v>141270</v>
      </c>
      <c r="H1333">
        <f>INDEX('Data-weather-dates'!D:F,MATCH(Overview!A1333,'Data-weather-dates'!D:D,0),3)</f>
        <v>0</v>
      </c>
      <c r="I1333">
        <f>INDEX('Data-holidays'!A:B,MATCH(Overview!A1333,'Data-holidays'!A:A,0),2)</f>
        <v>0</v>
      </c>
    </row>
    <row r="1334" spans="1:9" x14ac:dyDescent="0.2">
      <c r="A1334" s="2">
        <v>44215</v>
      </c>
      <c r="B1334">
        <f>INDEX('Data-monthly'!A:B,MATCH(_xlfn.NUMBERVALUE(_xlfn.CONCAT(YEAR(A1334),IF(MONTH(A1334)&lt;10,_xlfn.CONCAT("0",MONTH(A1334)),MONTH(A1334)))),'Data-monthly'!A:A,0),2)</f>
        <v>1.302</v>
      </c>
      <c r="C1334">
        <f>INDEX('Data-monthly'!A:C,MATCH(_xlfn.NUMBERVALUE(_xlfn.CONCAT(YEAR(A1334),IF(MONTH(A1334)&lt;10,_xlfn.CONCAT("0",MONTH(A1334)),MONTH(A1334)))),'Data-monthly'!A:A,0),3)</f>
        <v>79</v>
      </c>
      <c r="D1334">
        <f>INDEX('Data-monthly'!A:D,MATCH(_xlfn.NUMBERVALUE(_xlfn.CONCAT(YEAR(A1334),IF(MONTH(A1334)&lt;10,_xlfn.CONCAT("0",MONTH(A1334)),MONTH(A1334)))),'Data-monthly'!A:A,0),4)</f>
        <v>6.3</v>
      </c>
      <c r="E1334">
        <f>INDEX('Data-monthly'!A:E,MATCH(_xlfn.NUMBERVALUE(_xlfn.CONCAT(YEAR(A1334),IF(MONTH(A1334)&lt;10,_xlfn.CONCAT("0",MONTH(A1334)),MONTH(A1334)))),'Data-monthly'!A:A,0),5)</f>
        <v>1.4E-2</v>
      </c>
      <c r="F1334" s="4">
        <f>INDEX('Data-monthly'!A:F,MATCH(_xlfn.NUMBERVALUE(_xlfn.CONCAT(YEAR(A1334),IF(MONTH(A1334)&lt;10,_xlfn.CONCAT("0",MONTH(A1334)),MONTH(A1334)))),'Data-monthly'!A:A,0),6)</f>
        <v>14932.2</v>
      </c>
      <c r="G1334">
        <f>_xlfn.IFNA(INDEX('Data-covid'!A:B,MATCH(Overview!A1334,'Data-covid'!A:A,0),2),0)</f>
        <v>156991</v>
      </c>
      <c r="H1334">
        <f>INDEX('Data-weather-dates'!D:F,MATCH(Overview!A1334,'Data-weather-dates'!D:D,0),3)</f>
        <v>0</v>
      </c>
      <c r="I1334">
        <f>INDEX('Data-holidays'!A:B,MATCH(Overview!A1334,'Data-holidays'!A:A,0),2)</f>
        <v>0</v>
      </c>
    </row>
    <row r="1335" spans="1:9" x14ac:dyDescent="0.2">
      <c r="A1335" s="2">
        <v>44216</v>
      </c>
      <c r="B1335">
        <f>INDEX('Data-monthly'!A:B,MATCH(_xlfn.NUMBERVALUE(_xlfn.CONCAT(YEAR(A1335),IF(MONTH(A1335)&lt;10,_xlfn.CONCAT("0",MONTH(A1335)),MONTH(A1335)))),'Data-monthly'!A:A,0),2)</f>
        <v>1.302</v>
      </c>
      <c r="C1335">
        <f>INDEX('Data-monthly'!A:C,MATCH(_xlfn.NUMBERVALUE(_xlfn.CONCAT(YEAR(A1335),IF(MONTH(A1335)&lt;10,_xlfn.CONCAT("0",MONTH(A1335)),MONTH(A1335)))),'Data-monthly'!A:A,0),3)</f>
        <v>79</v>
      </c>
      <c r="D1335">
        <f>INDEX('Data-monthly'!A:D,MATCH(_xlfn.NUMBERVALUE(_xlfn.CONCAT(YEAR(A1335),IF(MONTH(A1335)&lt;10,_xlfn.CONCAT("0",MONTH(A1335)),MONTH(A1335)))),'Data-monthly'!A:A,0),4)</f>
        <v>6.3</v>
      </c>
      <c r="E1335">
        <f>INDEX('Data-monthly'!A:E,MATCH(_xlfn.NUMBERVALUE(_xlfn.CONCAT(YEAR(A1335),IF(MONTH(A1335)&lt;10,_xlfn.CONCAT("0",MONTH(A1335)),MONTH(A1335)))),'Data-monthly'!A:A,0),5)</f>
        <v>1.4E-2</v>
      </c>
      <c r="F1335" s="4">
        <f>INDEX('Data-monthly'!A:F,MATCH(_xlfn.NUMBERVALUE(_xlfn.CONCAT(YEAR(A1335),IF(MONTH(A1335)&lt;10,_xlfn.CONCAT("0",MONTH(A1335)),MONTH(A1335)))),'Data-monthly'!A:A,0),6)</f>
        <v>14932.2</v>
      </c>
      <c r="G1335">
        <f>_xlfn.IFNA(INDEX('Data-covid'!A:B,MATCH(Overview!A1335,'Data-covid'!A:A,0),2),0)</f>
        <v>187678</v>
      </c>
      <c r="H1335">
        <f>INDEX('Data-weather-dates'!D:F,MATCH(Overview!A1335,'Data-weather-dates'!D:D,0),3)</f>
        <v>0</v>
      </c>
      <c r="I1335">
        <f>INDEX('Data-holidays'!A:B,MATCH(Overview!A1335,'Data-holidays'!A:A,0),2)</f>
        <v>0</v>
      </c>
    </row>
    <row r="1336" spans="1:9" x14ac:dyDescent="0.2">
      <c r="A1336" s="2">
        <v>44217</v>
      </c>
      <c r="B1336">
        <f>INDEX('Data-monthly'!A:B,MATCH(_xlfn.NUMBERVALUE(_xlfn.CONCAT(YEAR(A1336),IF(MONTH(A1336)&lt;10,_xlfn.CONCAT("0",MONTH(A1336)),MONTH(A1336)))),'Data-monthly'!A:A,0),2)</f>
        <v>1.302</v>
      </c>
      <c r="C1336">
        <f>INDEX('Data-monthly'!A:C,MATCH(_xlfn.NUMBERVALUE(_xlfn.CONCAT(YEAR(A1336),IF(MONTH(A1336)&lt;10,_xlfn.CONCAT("0",MONTH(A1336)),MONTH(A1336)))),'Data-monthly'!A:A,0),3)</f>
        <v>79</v>
      </c>
      <c r="D1336">
        <f>INDEX('Data-monthly'!A:D,MATCH(_xlfn.NUMBERVALUE(_xlfn.CONCAT(YEAR(A1336),IF(MONTH(A1336)&lt;10,_xlfn.CONCAT("0",MONTH(A1336)),MONTH(A1336)))),'Data-monthly'!A:A,0),4)</f>
        <v>6.3</v>
      </c>
      <c r="E1336">
        <f>INDEX('Data-monthly'!A:E,MATCH(_xlfn.NUMBERVALUE(_xlfn.CONCAT(YEAR(A1336),IF(MONTH(A1336)&lt;10,_xlfn.CONCAT("0",MONTH(A1336)),MONTH(A1336)))),'Data-monthly'!A:A,0),5)</f>
        <v>1.4E-2</v>
      </c>
      <c r="F1336" s="4">
        <f>INDEX('Data-monthly'!A:F,MATCH(_xlfn.NUMBERVALUE(_xlfn.CONCAT(YEAR(A1336),IF(MONTH(A1336)&lt;10,_xlfn.CONCAT("0",MONTH(A1336)),MONTH(A1336)))),'Data-monthly'!A:A,0),6)</f>
        <v>14932.2</v>
      </c>
      <c r="G1336">
        <f>_xlfn.IFNA(INDEX('Data-covid'!A:B,MATCH(Overview!A1336,'Data-covid'!A:A,0),2),0)</f>
        <v>192068</v>
      </c>
      <c r="H1336">
        <f>INDEX('Data-weather-dates'!D:F,MATCH(Overview!A1336,'Data-weather-dates'!D:D,0),3)</f>
        <v>0</v>
      </c>
      <c r="I1336">
        <f>INDEX('Data-holidays'!A:B,MATCH(Overview!A1336,'Data-holidays'!A:A,0),2)</f>
        <v>0</v>
      </c>
    </row>
    <row r="1337" spans="1:9" x14ac:dyDescent="0.2">
      <c r="A1337" s="2">
        <v>44218</v>
      </c>
      <c r="B1337">
        <f>INDEX('Data-monthly'!A:B,MATCH(_xlfn.NUMBERVALUE(_xlfn.CONCAT(YEAR(A1337),IF(MONTH(A1337)&lt;10,_xlfn.CONCAT("0",MONTH(A1337)),MONTH(A1337)))),'Data-monthly'!A:A,0),2)</f>
        <v>1.302</v>
      </c>
      <c r="C1337">
        <f>INDEX('Data-monthly'!A:C,MATCH(_xlfn.NUMBERVALUE(_xlfn.CONCAT(YEAR(A1337),IF(MONTH(A1337)&lt;10,_xlfn.CONCAT("0",MONTH(A1337)),MONTH(A1337)))),'Data-monthly'!A:A,0),3)</f>
        <v>79</v>
      </c>
      <c r="D1337">
        <f>INDEX('Data-monthly'!A:D,MATCH(_xlfn.NUMBERVALUE(_xlfn.CONCAT(YEAR(A1337),IF(MONTH(A1337)&lt;10,_xlfn.CONCAT("0",MONTH(A1337)),MONTH(A1337)))),'Data-monthly'!A:A,0),4)</f>
        <v>6.3</v>
      </c>
      <c r="E1337">
        <f>INDEX('Data-monthly'!A:E,MATCH(_xlfn.NUMBERVALUE(_xlfn.CONCAT(YEAR(A1337),IF(MONTH(A1337)&lt;10,_xlfn.CONCAT("0",MONTH(A1337)),MONTH(A1337)))),'Data-monthly'!A:A,0),5)</f>
        <v>1.4E-2</v>
      </c>
      <c r="F1337" s="4">
        <f>INDEX('Data-monthly'!A:F,MATCH(_xlfn.NUMBERVALUE(_xlfn.CONCAT(YEAR(A1337),IF(MONTH(A1337)&lt;10,_xlfn.CONCAT("0",MONTH(A1337)),MONTH(A1337)))),'Data-monthly'!A:A,0),6)</f>
        <v>14932.2</v>
      </c>
      <c r="G1337">
        <f>_xlfn.IFNA(INDEX('Data-covid'!A:B,MATCH(Overview!A1337,'Data-covid'!A:A,0),2),0)</f>
        <v>191449</v>
      </c>
      <c r="H1337">
        <f>INDEX('Data-weather-dates'!D:F,MATCH(Overview!A1337,'Data-weather-dates'!D:D,0),3)</f>
        <v>0</v>
      </c>
      <c r="I1337">
        <f>INDEX('Data-holidays'!A:B,MATCH(Overview!A1337,'Data-holidays'!A:A,0),2)</f>
        <v>0</v>
      </c>
    </row>
    <row r="1338" spans="1:9" x14ac:dyDescent="0.2">
      <c r="A1338" s="2">
        <v>44219</v>
      </c>
      <c r="B1338">
        <f>INDEX('Data-monthly'!A:B,MATCH(_xlfn.NUMBERVALUE(_xlfn.CONCAT(YEAR(A1338),IF(MONTH(A1338)&lt;10,_xlfn.CONCAT("0",MONTH(A1338)),MONTH(A1338)))),'Data-monthly'!A:A,0),2)</f>
        <v>1.302</v>
      </c>
      <c r="C1338">
        <f>INDEX('Data-monthly'!A:C,MATCH(_xlfn.NUMBERVALUE(_xlfn.CONCAT(YEAR(A1338),IF(MONTH(A1338)&lt;10,_xlfn.CONCAT("0",MONTH(A1338)),MONTH(A1338)))),'Data-monthly'!A:A,0),3)</f>
        <v>79</v>
      </c>
      <c r="D1338">
        <f>INDEX('Data-monthly'!A:D,MATCH(_xlfn.NUMBERVALUE(_xlfn.CONCAT(YEAR(A1338),IF(MONTH(A1338)&lt;10,_xlfn.CONCAT("0",MONTH(A1338)),MONTH(A1338)))),'Data-monthly'!A:A,0),4)</f>
        <v>6.3</v>
      </c>
      <c r="E1338">
        <f>INDEX('Data-monthly'!A:E,MATCH(_xlfn.NUMBERVALUE(_xlfn.CONCAT(YEAR(A1338),IF(MONTH(A1338)&lt;10,_xlfn.CONCAT("0",MONTH(A1338)),MONTH(A1338)))),'Data-monthly'!A:A,0),5)</f>
        <v>1.4E-2</v>
      </c>
      <c r="F1338" s="4">
        <f>INDEX('Data-monthly'!A:F,MATCH(_xlfn.NUMBERVALUE(_xlfn.CONCAT(YEAR(A1338),IF(MONTH(A1338)&lt;10,_xlfn.CONCAT("0",MONTH(A1338)),MONTH(A1338)))),'Data-monthly'!A:A,0),6)</f>
        <v>14932.2</v>
      </c>
      <c r="G1338">
        <f>_xlfn.IFNA(INDEX('Data-covid'!A:B,MATCH(Overview!A1338,'Data-covid'!A:A,0),2),0)</f>
        <v>177244</v>
      </c>
      <c r="H1338">
        <f>INDEX('Data-weather-dates'!D:F,MATCH(Overview!A1338,'Data-weather-dates'!D:D,0),3)</f>
        <v>0</v>
      </c>
      <c r="I1338">
        <f>INDEX('Data-holidays'!A:B,MATCH(Overview!A1338,'Data-holidays'!A:A,0),2)</f>
        <v>0</v>
      </c>
    </row>
    <row r="1339" spans="1:9" x14ac:dyDescent="0.2">
      <c r="A1339" s="2">
        <v>44220</v>
      </c>
      <c r="B1339">
        <f>INDEX('Data-monthly'!A:B,MATCH(_xlfn.NUMBERVALUE(_xlfn.CONCAT(YEAR(A1339),IF(MONTH(A1339)&lt;10,_xlfn.CONCAT("0",MONTH(A1339)),MONTH(A1339)))),'Data-monthly'!A:A,0),2)</f>
        <v>1.302</v>
      </c>
      <c r="C1339">
        <f>INDEX('Data-monthly'!A:C,MATCH(_xlfn.NUMBERVALUE(_xlfn.CONCAT(YEAR(A1339),IF(MONTH(A1339)&lt;10,_xlfn.CONCAT("0",MONTH(A1339)),MONTH(A1339)))),'Data-monthly'!A:A,0),3)</f>
        <v>79</v>
      </c>
      <c r="D1339">
        <f>INDEX('Data-monthly'!A:D,MATCH(_xlfn.NUMBERVALUE(_xlfn.CONCAT(YEAR(A1339),IF(MONTH(A1339)&lt;10,_xlfn.CONCAT("0",MONTH(A1339)),MONTH(A1339)))),'Data-monthly'!A:A,0),4)</f>
        <v>6.3</v>
      </c>
      <c r="E1339">
        <f>INDEX('Data-monthly'!A:E,MATCH(_xlfn.NUMBERVALUE(_xlfn.CONCAT(YEAR(A1339),IF(MONTH(A1339)&lt;10,_xlfn.CONCAT("0",MONTH(A1339)),MONTH(A1339)))),'Data-monthly'!A:A,0),5)</f>
        <v>1.4E-2</v>
      </c>
      <c r="F1339" s="4">
        <f>INDEX('Data-monthly'!A:F,MATCH(_xlfn.NUMBERVALUE(_xlfn.CONCAT(YEAR(A1339),IF(MONTH(A1339)&lt;10,_xlfn.CONCAT("0",MONTH(A1339)),MONTH(A1339)))),'Data-monthly'!A:A,0),6)</f>
        <v>14932.2</v>
      </c>
      <c r="G1339">
        <f>_xlfn.IFNA(INDEX('Data-covid'!A:B,MATCH(Overview!A1339,'Data-covid'!A:A,0),2),0)</f>
        <v>139782</v>
      </c>
      <c r="H1339">
        <f>INDEX('Data-weather-dates'!D:F,MATCH(Overview!A1339,'Data-weather-dates'!D:D,0),3)</f>
        <v>1</v>
      </c>
      <c r="I1339">
        <f>INDEX('Data-holidays'!A:B,MATCH(Overview!A1339,'Data-holidays'!A:A,0),2)</f>
        <v>0</v>
      </c>
    </row>
    <row r="1340" spans="1:9" x14ac:dyDescent="0.2">
      <c r="A1340" s="2">
        <v>44221</v>
      </c>
      <c r="B1340">
        <f>INDEX('Data-monthly'!A:B,MATCH(_xlfn.NUMBERVALUE(_xlfn.CONCAT(YEAR(A1340),IF(MONTH(A1340)&lt;10,_xlfn.CONCAT("0",MONTH(A1340)),MONTH(A1340)))),'Data-monthly'!A:A,0),2)</f>
        <v>1.302</v>
      </c>
      <c r="C1340">
        <f>INDEX('Data-monthly'!A:C,MATCH(_xlfn.NUMBERVALUE(_xlfn.CONCAT(YEAR(A1340),IF(MONTH(A1340)&lt;10,_xlfn.CONCAT("0",MONTH(A1340)),MONTH(A1340)))),'Data-monthly'!A:A,0),3)</f>
        <v>79</v>
      </c>
      <c r="D1340">
        <f>INDEX('Data-monthly'!A:D,MATCH(_xlfn.NUMBERVALUE(_xlfn.CONCAT(YEAR(A1340),IF(MONTH(A1340)&lt;10,_xlfn.CONCAT("0",MONTH(A1340)),MONTH(A1340)))),'Data-monthly'!A:A,0),4)</f>
        <v>6.3</v>
      </c>
      <c r="E1340">
        <f>INDEX('Data-monthly'!A:E,MATCH(_xlfn.NUMBERVALUE(_xlfn.CONCAT(YEAR(A1340),IF(MONTH(A1340)&lt;10,_xlfn.CONCAT("0",MONTH(A1340)),MONTH(A1340)))),'Data-monthly'!A:A,0),5)</f>
        <v>1.4E-2</v>
      </c>
      <c r="F1340" s="4">
        <f>INDEX('Data-monthly'!A:F,MATCH(_xlfn.NUMBERVALUE(_xlfn.CONCAT(YEAR(A1340),IF(MONTH(A1340)&lt;10,_xlfn.CONCAT("0",MONTH(A1340)),MONTH(A1340)))),'Data-monthly'!A:A,0),6)</f>
        <v>14932.2</v>
      </c>
      <c r="G1340">
        <f>_xlfn.IFNA(INDEX('Data-covid'!A:B,MATCH(Overview!A1340,'Data-covid'!A:A,0),2),0)</f>
        <v>130029</v>
      </c>
      <c r="H1340">
        <f>INDEX('Data-weather-dates'!D:F,MATCH(Overview!A1340,'Data-weather-dates'!D:D,0),3)</f>
        <v>1</v>
      </c>
      <c r="I1340">
        <f>INDEX('Data-holidays'!A:B,MATCH(Overview!A1340,'Data-holidays'!A:A,0),2)</f>
        <v>0</v>
      </c>
    </row>
    <row r="1341" spans="1:9" x14ac:dyDescent="0.2">
      <c r="A1341" s="2">
        <v>44222</v>
      </c>
      <c r="B1341">
        <f>INDEX('Data-monthly'!A:B,MATCH(_xlfn.NUMBERVALUE(_xlfn.CONCAT(YEAR(A1341),IF(MONTH(A1341)&lt;10,_xlfn.CONCAT("0",MONTH(A1341)),MONTH(A1341)))),'Data-monthly'!A:A,0),2)</f>
        <v>1.302</v>
      </c>
      <c r="C1341">
        <f>INDEX('Data-monthly'!A:C,MATCH(_xlfn.NUMBERVALUE(_xlfn.CONCAT(YEAR(A1341),IF(MONTH(A1341)&lt;10,_xlfn.CONCAT("0",MONTH(A1341)),MONTH(A1341)))),'Data-monthly'!A:A,0),3)</f>
        <v>79</v>
      </c>
      <c r="D1341">
        <f>INDEX('Data-monthly'!A:D,MATCH(_xlfn.NUMBERVALUE(_xlfn.CONCAT(YEAR(A1341),IF(MONTH(A1341)&lt;10,_xlfn.CONCAT("0",MONTH(A1341)),MONTH(A1341)))),'Data-monthly'!A:A,0),4)</f>
        <v>6.3</v>
      </c>
      <c r="E1341">
        <f>INDEX('Data-monthly'!A:E,MATCH(_xlfn.NUMBERVALUE(_xlfn.CONCAT(YEAR(A1341),IF(MONTH(A1341)&lt;10,_xlfn.CONCAT("0",MONTH(A1341)),MONTH(A1341)))),'Data-monthly'!A:A,0),5)</f>
        <v>1.4E-2</v>
      </c>
      <c r="F1341" s="4">
        <f>INDEX('Data-monthly'!A:F,MATCH(_xlfn.NUMBERVALUE(_xlfn.CONCAT(YEAR(A1341),IF(MONTH(A1341)&lt;10,_xlfn.CONCAT("0",MONTH(A1341)),MONTH(A1341)))),'Data-monthly'!A:A,0),6)</f>
        <v>14932.2</v>
      </c>
      <c r="G1341">
        <f>_xlfn.IFNA(INDEX('Data-covid'!A:B,MATCH(Overview!A1341,'Data-covid'!A:A,0),2),0)</f>
        <v>151278</v>
      </c>
      <c r="H1341">
        <f>INDEX('Data-weather-dates'!D:F,MATCH(Overview!A1341,'Data-weather-dates'!D:D,0),3)</f>
        <v>1</v>
      </c>
      <c r="I1341">
        <f>INDEX('Data-holidays'!A:B,MATCH(Overview!A1341,'Data-holidays'!A:A,0),2)</f>
        <v>0</v>
      </c>
    </row>
    <row r="1342" spans="1:9" x14ac:dyDescent="0.2">
      <c r="A1342" s="2">
        <v>44223</v>
      </c>
      <c r="B1342">
        <f>INDEX('Data-monthly'!A:B,MATCH(_xlfn.NUMBERVALUE(_xlfn.CONCAT(YEAR(A1342),IF(MONTH(A1342)&lt;10,_xlfn.CONCAT("0",MONTH(A1342)),MONTH(A1342)))),'Data-monthly'!A:A,0),2)</f>
        <v>1.302</v>
      </c>
      <c r="C1342">
        <f>INDEX('Data-monthly'!A:C,MATCH(_xlfn.NUMBERVALUE(_xlfn.CONCAT(YEAR(A1342),IF(MONTH(A1342)&lt;10,_xlfn.CONCAT("0",MONTH(A1342)),MONTH(A1342)))),'Data-monthly'!A:A,0),3)</f>
        <v>79</v>
      </c>
      <c r="D1342">
        <f>INDEX('Data-monthly'!A:D,MATCH(_xlfn.NUMBERVALUE(_xlfn.CONCAT(YEAR(A1342),IF(MONTH(A1342)&lt;10,_xlfn.CONCAT("0",MONTH(A1342)),MONTH(A1342)))),'Data-monthly'!A:A,0),4)</f>
        <v>6.3</v>
      </c>
      <c r="E1342">
        <f>INDEX('Data-monthly'!A:E,MATCH(_xlfn.NUMBERVALUE(_xlfn.CONCAT(YEAR(A1342),IF(MONTH(A1342)&lt;10,_xlfn.CONCAT("0",MONTH(A1342)),MONTH(A1342)))),'Data-monthly'!A:A,0),5)</f>
        <v>1.4E-2</v>
      </c>
      <c r="F1342" s="4">
        <f>INDEX('Data-monthly'!A:F,MATCH(_xlfn.NUMBERVALUE(_xlfn.CONCAT(YEAR(A1342),IF(MONTH(A1342)&lt;10,_xlfn.CONCAT("0",MONTH(A1342)),MONTH(A1342)))),'Data-monthly'!A:A,0),6)</f>
        <v>14932.2</v>
      </c>
      <c r="G1342">
        <f>_xlfn.IFNA(INDEX('Data-covid'!A:B,MATCH(Overview!A1342,'Data-covid'!A:A,0),2),0)</f>
        <v>155204</v>
      </c>
      <c r="H1342">
        <f>INDEX('Data-weather-dates'!D:F,MATCH(Overview!A1342,'Data-weather-dates'!D:D,0),3)</f>
        <v>1</v>
      </c>
      <c r="I1342">
        <f>INDEX('Data-holidays'!A:B,MATCH(Overview!A1342,'Data-holidays'!A:A,0),2)</f>
        <v>0</v>
      </c>
    </row>
    <row r="1343" spans="1:9" x14ac:dyDescent="0.2">
      <c r="A1343" s="2">
        <v>44224</v>
      </c>
      <c r="B1343">
        <f>INDEX('Data-monthly'!A:B,MATCH(_xlfn.NUMBERVALUE(_xlfn.CONCAT(YEAR(A1343),IF(MONTH(A1343)&lt;10,_xlfn.CONCAT("0",MONTH(A1343)),MONTH(A1343)))),'Data-monthly'!A:A,0),2)</f>
        <v>1.302</v>
      </c>
      <c r="C1343">
        <f>INDEX('Data-monthly'!A:C,MATCH(_xlfn.NUMBERVALUE(_xlfn.CONCAT(YEAR(A1343),IF(MONTH(A1343)&lt;10,_xlfn.CONCAT("0",MONTH(A1343)),MONTH(A1343)))),'Data-monthly'!A:A,0),3)</f>
        <v>79</v>
      </c>
      <c r="D1343">
        <f>INDEX('Data-monthly'!A:D,MATCH(_xlfn.NUMBERVALUE(_xlfn.CONCAT(YEAR(A1343),IF(MONTH(A1343)&lt;10,_xlfn.CONCAT("0",MONTH(A1343)),MONTH(A1343)))),'Data-monthly'!A:A,0),4)</f>
        <v>6.3</v>
      </c>
      <c r="E1343">
        <f>INDEX('Data-monthly'!A:E,MATCH(_xlfn.NUMBERVALUE(_xlfn.CONCAT(YEAR(A1343),IF(MONTH(A1343)&lt;10,_xlfn.CONCAT("0",MONTH(A1343)),MONTH(A1343)))),'Data-monthly'!A:A,0),5)</f>
        <v>1.4E-2</v>
      </c>
      <c r="F1343" s="4">
        <f>INDEX('Data-monthly'!A:F,MATCH(_xlfn.NUMBERVALUE(_xlfn.CONCAT(YEAR(A1343),IF(MONTH(A1343)&lt;10,_xlfn.CONCAT("0",MONTH(A1343)),MONTH(A1343)))),'Data-monthly'!A:A,0),6)</f>
        <v>14932.2</v>
      </c>
      <c r="G1343">
        <f>_xlfn.IFNA(INDEX('Data-covid'!A:B,MATCH(Overview!A1343,'Data-covid'!A:A,0),2),0)</f>
        <v>166711</v>
      </c>
      <c r="H1343">
        <f>INDEX('Data-weather-dates'!D:F,MATCH(Overview!A1343,'Data-weather-dates'!D:D,0),3)</f>
        <v>1</v>
      </c>
      <c r="I1343">
        <f>INDEX('Data-holidays'!A:B,MATCH(Overview!A1343,'Data-holidays'!A:A,0),2)</f>
        <v>0</v>
      </c>
    </row>
    <row r="1344" spans="1:9" x14ac:dyDescent="0.2">
      <c r="A1344" s="2">
        <v>44225</v>
      </c>
      <c r="B1344">
        <f>INDEX('Data-monthly'!A:B,MATCH(_xlfn.NUMBERVALUE(_xlfn.CONCAT(YEAR(A1344),IF(MONTH(A1344)&lt;10,_xlfn.CONCAT("0",MONTH(A1344)),MONTH(A1344)))),'Data-monthly'!A:A,0),2)</f>
        <v>1.302</v>
      </c>
      <c r="C1344">
        <f>INDEX('Data-monthly'!A:C,MATCH(_xlfn.NUMBERVALUE(_xlfn.CONCAT(YEAR(A1344),IF(MONTH(A1344)&lt;10,_xlfn.CONCAT("0",MONTH(A1344)),MONTH(A1344)))),'Data-monthly'!A:A,0),3)</f>
        <v>79</v>
      </c>
      <c r="D1344">
        <f>INDEX('Data-monthly'!A:D,MATCH(_xlfn.NUMBERVALUE(_xlfn.CONCAT(YEAR(A1344),IF(MONTH(A1344)&lt;10,_xlfn.CONCAT("0",MONTH(A1344)),MONTH(A1344)))),'Data-monthly'!A:A,0),4)</f>
        <v>6.3</v>
      </c>
      <c r="E1344">
        <f>INDEX('Data-monthly'!A:E,MATCH(_xlfn.NUMBERVALUE(_xlfn.CONCAT(YEAR(A1344),IF(MONTH(A1344)&lt;10,_xlfn.CONCAT("0",MONTH(A1344)),MONTH(A1344)))),'Data-monthly'!A:A,0),5)</f>
        <v>1.4E-2</v>
      </c>
      <c r="F1344" s="4">
        <f>INDEX('Data-monthly'!A:F,MATCH(_xlfn.NUMBERVALUE(_xlfn.CONCAT(YEAR(A1344),IF(MONTH(A1344)&lt;10,_xlfn.CONCAT("0",MONTH(A1344)),MONTH(A1344)))),'Data-monthly'!A:A,0),6)</f>
        <v>14932.2</v>
      </c>
      <c r="G1344">
        <f>_xlfn.IFNA(INDEX('Data-covid'!A:B,MATCH(Overview!A1344,'Data-covid'!A:A,0),2),0)</f>
        <v>163312</v>
      </c>
      <c r="H1344">
        <f>INDEX('Data-weather-dates'!D:F,MATCH(Overview!A1344,'Data-weather-dates'!D:D,0),3)</f>
        <v>1</v>
      </c>
      <c r="I1344">
        <f>INDEX('Data-holidays'!A:B,MATCH(Overview!A1344,'Data-holidays'!A:A,0),2)</f>
        <v>0</v>
      </c>
    </row>
    <row r="1345" spans="1:9" x14ac:dyDescent="0.2">
      <c r="A1345" s="2">
        <v>44226</v>
      </c>
      <c r="B1345">
        <f>INDEX('Data-monthly'!A:B,MATCH(_xlfn.NUMBERVALUE(_xlfn.CONCAT(YEAR(A1345),IF(MONTH(A1345)&lt;10,_xlfn.CONCAT("0",MONTH(A1345)),MONTH(A1345)))),'Data-monthly'!A:A,0),2)</f>
        <v>1.302</v>
      </c>
      <c r="C1345">
        <f>INDEX('Data-monthly'!A:C,MATCH(_xlfn.NUMBERVALUE(_xlfn.CONCAT(YEAR(A1345),IF(MONTH(A1345)&lt;10,_xlfn.CONCAT("0",MONTH(A1345)),MONTH(A1345)))),'Data-monthly'!A:A,0),3)</f>
        <v>79</v>
      </c>
      <c r="D1345">
        <f>INDEX('Data-monthly'!A:D,MATCH(_xlfn.NUMBERVALUE(_xlfn.CONCAT(YEAR(A1345),IF(MONTH(A1345)&lt;10,_xlfn.CONCAT("0",MONTH(A1345)),MONTH(A1345)))),'Data-monthly'!A:A,0),4)</f>
        <v>6.3</v>
      </c>
      <c r="E1345">
        <f>INDEX('Data-monthly'!A:E,MATCH(_xlfn.NUMBERVALUE(_xlfn.CONCAT(YEAR(A1345),IF(MONTH(A1345)&lt;10,_xlfn.CONCAT("0",MONTH(A1345)),MONTH(A1345)))),'Data-monthly'!A:A,0),5)</f>
        <v>1.4E-2</v>
      </c>
      <c r="F1345" s="4">
        <f>INDEX('Data-monthly'!A:F,MATCH(_xlfn.NUMBERVALUE(_xlfn.CONCAT(YEAR(A1345),IF(MONTH(A1345)&lt;10,_xlfn.CONCAT("0",MONTH(A1345)),MONTH(A1345)))),'Data-monthly'!A:A,0),6)</f>
        <v>14932.2</v>
      </c>
      <c r="G1345">
        <f>_xlfn.IFNA(INDEX('Data-covid'!A:B,MATCH(Overview!A1345,'Data-covid'!A:A,0),2),0)</f>
        <v>150369</v>
      </c>
      <c r="H1345">
        <f>INDEX('Data-weather-dates'!D:F,MATCH(Overview!A1345,'Data-weather-dates'!D:D,0),3)</f>
        <v>0</v>
      </c>
      <c r="I1345">
        <f>INDEX('Data-holidays'!A:B,MATCH(Overview!A1345,'Data-holidays'!A:A,0),2)</f>
        <v>0</v>
      </c>
    </row>
    <row r="1346" spans="1:9" x14ac:dyDescent="0.2">
      <c r="A1346" s="2">
        <v>44227</v>
      </c>
      <c r="B1346">
        <f>INDEX('Data-monthly'!A:B,MATCH(_xlfn.NUMBERVALUE(_xlfn.CONCAT(YEAR(A1346),IF(MONTH(A1346)&lt;10,_xlfn.CONCAT("0",MONTH(A1346)),MONTH(A1346)))),'Data-monthly'!A:A,0),2)</f>
        <v>1.302</v>
      </c>
      <c r="C1346">
        <f>INDEX('Data-monthly'!A:C,MATCH(_xlfn.NUMBERVALUE(_xlfn.CONCAT(YEAR(A1346),IF(MONTH(A1346)&lt;10,_xlfn.CONCAT("0",MONTH(A1346)),MONTH(A1346)))),'Data-monthly'!A:A,0),3)</f>
        <v>79</v>
      </c>
      <c r="D1346">
        <f>INDEX('Data-monthly'!A:D,MATCH(_xlfn.NUMBERVALUE(_xlfn.CONCAT(YEAR(A1346),IF(MONTH(A1346)&lt;10,_xlfn.CONCAT("0",MONTH(A1346)),MONTH(A1346)))),'Data-monthly'!A:A,0),4)</f>
        <v>6.3</v>
      </c>
      <c r="E1346">
        <f>INDEX('Data-monthly'!A:E,MATCH(_xlfn.NUMBERVALUE(_xlfn.CONCAT(YEAR(A1346),IF(MONTH(A1346)&lt;10,_xlfn.CONCAT("0",MONTH(A1346)),MONTH(A1346)))),'Data-monthly'!A:A,0),5)</f>
        <v>1.4E-2</v>
      </c>
      <c r="F1346" s="4">
        <f>INDEX('Data-monthly'!A:F,MATCH(_xlfn.NUMBERVALUE(_xlfn.CONCAT(YEAR(A1346),IF(MONTH(A1346)&lt;10,_xlfn.CONCAT("0",MONTH(A1346)),MONTH(A1346)))),'Data-monthly'!A:A,0),6)</f>
        <v>14932.2</v>
      </c>
      <c r="G1346">
        <f>_xlfn.IFNA(INDEX('Data-covid'!A:B,MATCH(Overview!A1346,'Data-covid'!A:A,0),2),0)</f>
        <v>112553</v>
      </c>
      <c r="H1346">
        <f>INDEX('Data-weather-dates'!D:F,MATCH(Overview!A1346,'Data-weather-dates'!D:D,0),3)</f>
        <v>0</v>
      </c>
      <c r="I1346">
        <f>INDEX('Data-holidays'!A:B,MATCH(Overview!A1346,'Data-holidays'!A:A,0),2)</f>
        <v>0</v>
      </c>
    </row>
    <row r="1347" spans="1:9" x14ac:dyDescent="0.2">
      <c r="A1347" s="2">
        <v>44228</v>
      </c>
      <c r="B1347">
        <f>INDEX('Data-monthly'!A:B,MATCH(_xlfn.NUMBERVALUE(_xlfn.CONCAT(YEAR(A1347),IF(MONTH(A1347)&lt;10,_xlfn.CONCAT("0",MONTH(A1347)),MONTH(A1347)))),'Data-monthly'!A:A,0),2)</f>
        <v>1.9039999999999999</v>
      </c>
      <c r="C1347">
        <f>INDEX('Data-monthly'!A:C,MATCH(_xlfn.NUMBERVALUE(_xlfn.CONCAT(YEAR(A1347),IF(MONTH(A1347)&lt;10,_xlfn.CONCAT("0",MONTH(A1347)),MONTH(A1347)))),'Data-monthly'!A:A,0),3)</f>
        <v>76.8</v>
      </c>
      <c r="D1347">
        <f>INDEX('Data-monthly'!A:D,MATCH(_xlfn.NUMBERVALUE(_xlfn.CONCAT(YEAR(A1347),IF(MONTH(A1347)&lt;10,_xlfn.CONCAT("0",MONTH(A1347)),MONTH(A1347)))),'Data-monthly'!A:A,0),4)</f>
        <v>6.2</v>
      </c>
      <c r="E1347">
        <f>INDEX('Data-monthly'!A:E,MATCH(_xlfn.NUMBERVALUE(_xlfn.CONCAT(YEAR(A1347),IF(MONTH(A1347)&lt;10,_xlfn.CONCAT("0",MONTH(A1347)),MONTH(A1347)))),'Data-monthly'!A:A,0),5)</f>
        <v>1.6799999999999999E-2</v>
      </c>
      <c r="F1347" s="4">
        <f>INDEX('Data-monthly'!A:F,MATCH(_xlfn.NUMBERVALUE(_xlfn.CONCAT(YEAR(A1347),IF(MONTH(A1347)&lt;10,_xlfn.CONCAT("0",MONTH(A1347)),MONTH(A1347)))),'Data-monthly'!A:A,0),6)</f>
        <v>14843.2</v>
      </c>
      <c r="G1347">
        <f>_xlfn.IFNA(INDEX('Data-covid'!A:B,MATCH(Overview!A1347,'Data-covid'!A:A,0),2),0)</f>
        <v>125895</v>
      </c>
      <c r="H1347">
        <f>INDEX('Data-weather-dates'!D:F,MATCH(Overview!A1347,'Data-weather-dates'!D:D,0),3)</f>
        <v>0</v>
      </c>
      <c r="I1347">
        <f>INDEX('Data-holidays'!A:B,MATCH(Overview!A1347,'Data-holidays'!A:A,0),2)</f>
        <v>0</v>
      </c>
    </row>
    <row r="1348" spans="1:9" x14ac:dyDescent="0.2">
      <c r="A1348" s="2">
        <v>44229</v>
      </c>
      <c r="B1348">
        <f>INDEX('Data-monthly'!A:B,MATCH(_xlfn.NUMBERVALUE(_xlfn.CONCAT(YEAR(A1348),IF(MONTH(A1348)&lt;10,_xlfn.CONCAT("0",MONTH(A1348)),MONTH(A1348)))),'Data-monthly'!A:A,0),2)</f>
        <v>1.9039999999999999</v>
      </c>
      <c r="C1348">
        <f>INDEX('Data-monthly'!A:C,MATCH(_xlfn.NUMBERVALUE(_xlfn.CONCAT(YEAR(A1348),IF(MONTH(A1348)&lt;10,_xlfn.CONCAT("0",MONTH(A1348)),MONTH(A1348)))),'Data-monthly'!A:A,0),3)</f>
        <v>76.8</v>
      </c>
      <c r="D1348">
        <f>INDEX('Data-monthly'!A:D,MATCH(_xlfn.NUMBERVALUE(_xlfn.CONCAT(YEAR(A1348),IF(MONTH(A1348)&lt;10,_xlfn.CONCAT("0",MONTH(A1348)),MONTH(A1348)))),'Data-monthly'!A:A,0),4)</f>
        <v>6.2</v>
      </c>
      <c r="E1348">
        <f>INDEX('Data-monthly'!A:E,MATCH(_xlfn.NUMBERVALUE(_xlfn.CONCAT(YEAR(A1348),IF(MONTH(A1348)&lt;10,_xlfn.CONCAT("0",MONTH(A1348)),MONTH(A1348)))),'Data-monthly'!A:A,0),5)</f>
        <v>1.6799999999999999E-2</v>
      </c>
      <c r="F1348" s="4">
        <f>INDEX('Data-monthly'!A:F,MATCH(_xlfn.NUMBERVALUE(_xlfn.CONCAT(YEAR(A1348),IF(MONTH(A1348)&lt;10,_xlfn.CONCAT("0",MONTH(A1348)),MONTH(A1348)))),'Data-monthly'!A:A,0),6)</f>
        <v>14843.2</v>
      </c>
      <c r="G1348">
        <f>_xlfn.IFNA(INDEX('Data-covid'!A:B,MATCH(Overview!A1348,'Data-covid'!A:A,0),2),0)</f>
        <v>117471</v>
      </c>
      <c r="H1348">
        <f>INDEX('Data-weather-dates'!D:F,MATCH(Overview!A1348,'Data-weather-dates'!D:D,0),3)</f>
        <v>0</v>
      </c>
      <c r="I1348">
        <f>INDEX('Data-holidays'!A:B,MATCH(Overview!A1348,'Data-holidays'!A:A,0),2)</f>
        <v>0</v>
      </c>
    </row>
    <row r="1349" spans="1:9" x14ac:dyDescent="0.2">
      <c r="A1349" s="2">
        <v>44230</v>
      </c>
      <c r="B1349">
        <f>INDEX('Data-monthly'!A:B,MATCH(_xlfn.NUMBERVALUE(_xlfn.CONCAT(YEAR(A1349),IF(MONTH(A1349)&lt;10,_xlfn.CONCAT("0",MONTH(A1349)),MONTH(A1349)))),'Data-monthly'!A:A,0),2)</f>
        <v>1.9039999999999999</v>
      </c>
      <c r="C1349">
        <f>INDEX('Data-monthly'!A:C,MATCH(_xlfn.NUMBERVALUE(_xlfn.CONCAT(YEAR(A1349),IF(MONTH(A1349)&lt;10,_xlfn.CONCAT("0",MONTH(A1349)),MONTH(A1349)))),'Data-monthly'!A:A,0),3)</f>
        <v>76.8</v>
      </c>
      <c r="D1349">
        <f>INDEX('Data-monthly'!A:D,MATCH(_xlfn.NUMBERVALUE(_xlfn.CONCAT(YEAR(A1349),IF(MONTH(A1349)&lt;10,_xlfn.CONCAT("0",MONTH(A1349)),MONTH(A1349)))),'Data-monthly'!A:A,0),4)</f>
        <v>6.2</v>
      </c>
      <c r="E1349">
        <f>INDEX('Data-monthly'!A:E,MATCH(_xlfn.NUMBERVALUE(_xlfn.CONCAT(YEAR(A1349),IF(MONTH(A1349)&lt;10,_xlfn.CONCAT("0",MONTH(A1349)),MONTH(A1349)))),'Data-monthly'!A:A,0),5)</f>
        <v>1.6799999999999999E-2</v>
      </c>
      <c r="F1349" s="4">
        <f>INDEX('Data-monthly'!A:F,MATCH(_xlfn.NUMBERVALUE(_xlfn.CONCAT(YEAR(A1349),IF(MONTH(A1349)&lt;10,_xlfn.CONCAT("0",MONTH(A1349)),MONTH(A1349)))),'Data-monthly'!A:A,0),6)</f>
        <v>14843.2</v>
      </c>
      <c r="G1349">
        <f>_xlfn.IFNA(INDEX('Data-covid'!A:B,MATCH(Overview!A1349,'Data-covid'!A:A,0),2),0)</f>
        <v>124431</v>
      </c>
      <c r="H1349">
        <f>INDEX('Data-weather-dates'!D:F,MATCH(Overview!A1349,'Data-weather-dates'!D:D,0),3)</f>
        <v>0</v>
      </c>
      <c r="I1349">
        <f>INDEX('Data-holidays'!A:B,MATCH(Overview!A1349,'Data-holidays'!A:A,0),2)</f>
        <v>0</v>
      </c>
    </row>
    <row r="1350" spans="1:9" x14ac:dyDescent="0.2">
      <c r="A1350" s="2">
        <v>44231</v>
      </c>
      <c r="B1350">
        <f>INDEX('Data-monthly'!A:B,MATCH(_xlfn.NUMBERVALUE(_xlfn.CONCAT(YEAR(A1350),IF(MONTH(A1350)&lt;10,_xlfn.CONCAT("0",MONTH(A1350)),MONTH(A1350)))),'Data-monthly'!A:A,0),2)</f>
        <v>1.9039999999999999</v>
      </c>
      <c r="C1350">
        <f>INDEX('Data-monthly'!A:C,MATCH(_xlfn.NUMBERVALUE(_xlfn.CONCAT(YEAR(A1350),IF(MONTH(A1350)&lt;10,_xlfn.CONCAT("0",MONTH(A1350)),MONTH(A1350)))),'Data-monthly'!A:A,0),3)</f>
        <v>76.8</v>
      </c>
      <c r="D1350">
        <f>INDEX('Data-monthly'!A:D,MATCH(_xlfn.NUMBERVALUE(_xlfn.CONCAT(YEAR(A1350),IF(MONTH(A1350)&lt;10,_xlfn.CONCAT("0",MONTH(A1350)),MONTH(A1350)))),'Data-monthly'!A:A,0),4)</f>
        <v>6.2</v>
      </c>
      <c r="E1350">
        <f>INDEX('Data-monthly'!A:E,MATCH(_xlfn.NUMBERVALUE(_xlfn.CONCAT(YEAR(A1350),IF(MONTH(A1350)&lt;10,_xlfn.CONCAT("0",MONTH(A1350)),MONTH(A1350)))),'Data-monthly'!A:A,0),5)</f>
        <v>1.6799999999999999E-2</v>
      </c>
      <c r="F1350" s="4">
        <f>INDEX('Data-monthly'!A:F,MATCH(_xlfn.NUMBERVALUE(_xlfn.CONCAT(YEAR(A1350),IF(MONTH(A1350)&lt;10,_xlfn.CONCAT("0",MONTH(A1350)),MONTH(A1350)))),'Data-monthly'!A:A,0),6)</f>
        <v>14843.2</v>
      </c>
      <c r="G1350">
        <f>_xlfn.IFNA(INDEX('Data-covid'!A:B,MATCH(Overview!A1350,'Data-covid'!A:A,0),2),0)</f>
        <v>124653</v>
      </c>
      <c r="H1350">
        <f>INDEX('Data-weather-dates'!D:F,MATCH(Overview!A1350,'Data-weather-dates'!D:D,0),3)</f>
        <v>0</v>
      </c>
      <c r="I1350">
        <f>INDEX('Data-holidays'!A:B,MATCH(Overview!A1350,'Data-holidays'!A:A,0),2)</f>
        <v>0</v>
      </c>
    </row>
    <row r="1351" spans="1:9" x14ac:dyDescent="0.2">
      <c r="A1351" s="2">
        <v>44232</v>
      </c>
      <c r="B1351">
        <f>INDEX('Data-monthly'!A:B,MATCH(_xlfn.NUMBERVALUE(_xlfn.CONCAT(YEAR(A1351),IF(MONTH(A1351)&lt;10,_xlfn.CONCAT("0",MONTH(A1351)),MONTH(A1351)))),'Data-monthly'!A:A,0),2)</f>
        <v>1.9039999999999999</v>
      </c>
      <c r="C1351">
        <f>INDEX('Data-monthly'!A:C,MATCH(_xlfn.NUMBERVALUE(_xlfn.CONCAT(YEAR(A1351),IF(MONTH(A1351)&lt;10,_xlfn.CONCAT("0",MONTH(A1351)),MONTH(A1351)))),'Data-monthly'!A:A,0),3)</f>
        <v>76.8</v>
      </c>
      <c r="D1351">
        <f>INDEX('Data-monthly'!A:D,MATCH(_xlfn.NUMBERVALUE(_xlfn.CONCAT(YEAR(A1351),IF(MONTH(A1351)&lt;10,_xlfn.CONCAT("0",MONTH(A1351)),MONTH(A1351)))),'Data-monthly'!A:A,0),4)</f>
        <v>6.2</v>
      </c>
      <c r="E1351">
        <f>INDEX('Data-monthly'!A:E,MATCH(_xlfn.NUMBERVALUE(_xlfn.CONCAT(YEAR(A1351),IF(MONTH(A1351)&lt;10,_xlfn.CONCAT("0",MONTH(A1351)),MONTH(A1351)))),'Data-monthly'!A:A,0),5)</f>
        <v>1.6799999999999999E-2</v>
      </c>
      <c r="F1351" s="4">
        <f>INDEX('Data-monthly'!A:F,MATCH(_xlfn.NUMBERVALUE(_xlfn.CONCAT(YEAR(A1351),IF(MONTH(A1351)&lt;10,_xlfn.CONCAT("0",MONTH(A1351)),MONTH(A1351)))),'Data-monthly'!A:A,0),6)</f>
        <v>14843.2</v>
      </c>
      <c r="G1351">
        <f>_xlfn.IFNA(INDEX('Data-covid'!A:B,MATCH(Overview!A1351,'Data-covid'!A:A,0),2),0)</f>
        <v>130426</v>
      </c>
      <c r="H1351">
        <f>INDEX('Data-weather-dates'!D:F,MATCH(Overview!A1351,'Data-weather-dates'!D:D,0),3)</f>
        <v>0</v>
      </c>
      <c r="I1351">
        <f>INDEX('Data-holidays'!A:B,MATCH(Overview!A1351,'Data-holidays'!A:A,0),2)</f>
        <v>0</v>
      </c>
    </row>
    <row r="1352" spans="1:9" x14ac:dyDescent="0.2">
      <c r="A1352" s="2">
        <v>44233</v>
      </c>
      <c r="B1352">
        <f>INDEX('Data-monthly'!A:B,MATCH(_xlfn.NUMBERVALUE(_xlfn.CONCAT(YEAR(A1352),IF(MONTH(A1352)&lt;10,_xlfn.CONCAT("0",MONTH(A1352)),MONTH(A1352)))),'Data-monthly'!A:A,0),2)</f>
        <v>1.9039999999999999</v>
      </c>
      <c r="C1352">
        <f>INDEX('Data-monthly'!A:C,MATCH(_xlfn.NUMBERVALUE(_xlfn.CONCAT(YEAR(A1352),IF(MONTH(A1352)&lt;10,_xlfn.CONCAT("0",MONTH(A1352)),MONTH(A1352)))),'Data-monthly'!A:A,0),3)</f>
        <v>76.8</v>
      </c>
      <c r="D1352">
        <f>INDEX('Data-monthly'!A:D,MATCH(_xlfn.NUMBERVALUE(_xlfn.CONCAT(YEAR(A1352),IF(MONTH(A1352)&lt;10,_xlfn.CONCAT("0",MONTH(A1352)),MONTH(A1352)))),'Data-monthly'!A:A,0),4)</f>
        <v>6.2</v>
      </c>
      <c r="E1352">
        <f>INDEX('Data-monthly'!A:E,MATCH(_xlfn.NUMBERVALUE(_xlfn.CONCAT(YEAR(A1352),IF(MONTH(A1352)&lt;10,_xlfn.CONCAT("0",MONTH(A1352)),MONTH(A1352)))),'Data-monthly'!A:A,0),5)</f>
        <v>1.6799999999999999E-2</v>
      </c>
      <c r="F1352" s="4">
        <f>INDEX('Data-monthly'!A:F,MATCH(_xlfn.NUMBERVALUE(_xlfn.CONCAT(YEAR(A1352),IF(MONTH(A1352)&lt;10,_xlfn.CONCAT("0",MONTH(A1352)),MONTH(A1352)))),'Data-monthly'!A:A,0),6)</f>
        <v>14843.2</v>
      </c>
      <c r="G1352">
        <f>_xlfn.IFNA(INDEX('Data-covid'!A:B,MATCH(Overview!A1352,'Data-covid'!A:A,0),2),0)</f>
        <v>116239</v>
      </c>
      <c r="H1352">
        <f>INDEX('Data-weather-dates'!D:F,MATCH(Overview!A1352,'Data-weather-dates'!D:D,0),3)</f>
        <v>0</v>
      </c>
      <c r="I1352">
        <f>INDEX('Data-holidays'!A:B,MATCH(Overview!A1352,'Data-holidays'!A:A,0),2)</f>
        <v>0</v>
      </c>
    </row>
    <row r="1353" spans="1:9" x14ac:dyDescent="0.2">
      <c r="A1353" s="2">
        <v>44234</v>
      </c>
      <c r="B1353">
        <f>INDEX('Data-monthly'!A:B,MATCH(_xlfn.NUMBERVALUE(_xlfn.CONCAT(YEAR(A1353),IF(MONTH(A1353)&lt;10,_xlfn.CONCAT("0",MONTH(A1353)),MONTH(A1353)))),'Data-monthly'!A:A,0),2)</f>
        <v>1.9039999999999999</v>
      </c>
      <c r="C1353">
        <f>INDEX('Data-monthly'!A:C,MATCH(_xlfn.NUMBERVALUE(_xlfn.CONCAT(YEAR(A1353),IF(MONTH(A1353)&lt;10,_xlfn.CONCAT("0",MONTH(A1353)),MONTH(A1353)))),'Data-monthly'!A:A,0),3)</f>
        <v>76.8</v>
      </c>
      <c r="D1353">
        <f>INDEX('Data-monthly'!A:D,MATCH(_xlfn.NUMBERVALUE(_xlfn.CONCAT(YEAR(A1353),IF(MONTH(A1353)&lt;10,_xlfn.CONCAT("0",MONTH(A1353)),MONTH(A1353)))),'Data-monthly'!A:A,0),4)</f>
        <v>6.2</v>
      </c>
      <c r="E1353">
        <f>INDEX('Data-monthly'!A:E,MATCH(_xlfn.NUMBERVALUE(_xlfn.CONCAT(YEAR(A1353),IF(MONTH(A1353)&lt;10,_xlfn.CONCAT("0",MONTH(A1353)),MONTH(A1353)))),'Data-monthly'!A:A,0),5)</f>
        <v>1.6799999999999999E-2</v>
      </c>
      <c r="F1353" s="4">
        <f>INDEX('Data-monthly'!A:F,MATCH(_xlfn.NUMBERVALUE(_xlfn.CONCAT(YEAR(A1353),IF(MONTH(A1353)&lt;10,_xlfn.CONCAT("0",MONTH(A1353)),MONTH(A1353)))),'Data-monthly'!A:A,0),6)</f>
        <v>14843.2</v>
      </c>
      <c r="G1353">
        <f>_xlfn.IFNA(INDEX('Data-covid'!A:B,MATCH(Overview!A1353,'Data-covid'!A:A,0),2),0)</f>
        <v>89165</v>
      </c>
      <c r="H1353">
        <f>INDEX('Data-weather-dates'!D:F,MATCH(Overview!A1353,'Data-weather-dates'!D:D,0),3)</f>
        <v>0</v>
      </c>
      <c r="I1353">
        <f>INDEX('Data-holidays'!A:B,MATCH(Overview!A1353,'Data-holidays'!A:A,0),2)</f>
        <v>0</v>
      </c>
    </row>
    <row r="1354" spans="1:9" x14ac:dyDescent="0.2">
      <c r="A1354" s="2">
        <v>44235</v>
      </c>
      <c r="B1354">
        <f>INDEX('Data-monthly'!A:B,MATCH(_xlfn.NUMBERVALUE(_xlfn.CONCAT(YEAR(A1354),IF(MONTH(A1354)&lt;10,_xlfn.CONCAT("0",MONTH(A1354)),MONTH(A1354)))),'Data-monthly'!A:A,0),2)</f>
        <v>1.9039999999999999</v>
      </c>
      <c r="C1354">
        <f>INDEX('Data-monthly'!A:C,MATCH(_xlfn.NUMBERVALUE(_xlfn.CONCAT(YEAR(A1354),IF(MONTH(A1354)&lt;10,_xlfn.CONCAT("0",MONTH(A1354)),MONTH(A1354)))),'Data-monthly'!A:A,0),3)</f>
        <v>76.8</v>
      </c>
      <c r="D1354">
        <f>INDEX('Data-monthly'!A:D,MATCH(_xlfn.NUMBERVALUE(_xlfn.CONCAT(YEAR(A1354),IF(MONTH(A1354)&lt;10,_xlfn.CONCAT("0",MONTH(A1354)),MONTH(A1354)))),'Data-monthly'!A:A,0),4)</f>
        <v>6.2</v>
      </c>
      <c r="E1354">
        <f>INDEX('Data-monthly'!A:E,MATCH(_xlfn.NUMBERVALUE(_xlfn.CONCAT(YEAR(A1354),IF(MONTH(A1354)&lt;10,_xlfn.CONCAT("0",MONTH(A1354)),MONTH(A1354)))),'Data-monthly'!A:A,0),5)</f>
        <v>1.6799999999999999E-2</v>
      </c>
      <c r="F1354" s="4">
        <f>INDEX('Data-monthly'!A:F,MATCH(_xlfn.NUMBERVALUE(_xlfn.CONCAT(YEAR(A1354),IF(MONTH(A1354)&lt;10,_xlfn.CONCAT("0",MONTH(A1354)),MONTH(A1354)))),'Data-monthly'!A:A,0),6)</f>
        <v>14843.2</v>
      </c>
      <c r="G1354">
        <f>_xlfn.IFNA(INDEX('Data-covid'!A:B,MATCH(Overview!A1354,'Data-covid'!A:A,0),2),0)</f>
        <v>83203</v>
      </c>
      <c r="H1354">
        <f>INDEX('Data-weather-dates'!D:F,MATCH(Overview!A1354,'Data-weather-dates'!D:D,0),3)</f>
        <v>0</v>
      </c>
      <c r="I1354">
        <f>INDEX('Data-holidays'!A:B,MATCH(Overview!A1354,'Data-holidays'!A:A,0),2)</f>
        <v>0</v>
      </c>
    </row>
    <row r="1355" spans="1:9" x14ac:dyDescent="0.2">
      <c r="A1355" s="2">
        <v>44236</v>
      </c>
      <c r="B1355">
        <f>INDEX('Data-monthly'!A:B,MATCH(_xlfn.NUMBERVALUE(_xlfn.CONCAT(YEAR(A1355),IF(MONTH(A1355)&lt;10,_xlfn.CONCAT("0",MONTH(A1355)),MONTH(A1355)))),'Data-monthly'!A:A,0),2)</f>
        <v>1.9039999999999999</v>
      </c>
      <c r="C1355">
        <f>INDEX('Data-monthly'!A:C,MATCH(_xlfn.NUMBERVALUE(_xlfn.CONCAT(YEAR(A1355),IF(MONTH(A1355)&lt;10,_xlfn.CONCAT("0",MONTH(A1355)),MONTH(A1355)))),'Data-monthly'!A:A,0),3)</f>
        <v>76.8</v>
      </c>
      <c r="D1355">
        <f>INDEX('Data-monthly'!A:D,MATCH(_xlfn.NUMBERVALUE(_xlfn.CONCAT(YEAR(A1355),IF(MONTH(A1355)&lt;10,_xlfn.CONCAT("0",MONTH(A1355)),MONTH(A1355)))),'Data-monthly'!A:A,0),4)</f>
        <v>6.2</v>
      </c>
      <c r="E1355">
        <f>INDEX('Data-monthly'!A:E,MATCH(_xlfn.NUMBERVALUE(_xlfn.CONCAT(YEAR(A1355),IF(MONTH(A1355)&lt;10,_xlfn.CONCAT("0",MONTH(A1355)),MONTH(A1355)))),'Data-monthly'!A:A,0),5)</f>
        <v>1.6799999999999999E-2</v>
      </c>
      <c r="F1355" s="4">
        <f>INDEX('Data-monthly'!A:F,MATCH(_xlfn.NUMBERVALUE(_xlfn.CONCAT(YEAR(A1355),IF(MONTH(A1355)&lt;10,_xlfn.CONCAT("0",MONTH(A1355)),MONTH(A1355)))),'Data-monthly'!A:A,0),6)</f>
        <v>14843.2</v>
      </c>
      <c r="G1355">
        <f>_xlfn.IFNA(INDEX('Data-covid'!A:B,MATCH(Overview!A1355,'Data-covid'!A:A,0),2),0)</f>
        <v>95701</v>
      </c>
      <c r="H1355">
        <f>INDEX('Data-weather-dates'!D:F,MATCH(Overview!A1355,'Data-weather-dates'!D:D,0),3)</f>
        <v>0</v>
      </c>
      <c r="I1355">
        <f>INDEX('Data-holidays'!A:B,MATCH(Overview!A1355,'Data-holidays'!A:A,0),2)</f>
        <v>0</v>
      </c>
    </row>
    <row r="1356" spans="1:9" x14ac:dyDescent="0.2">
      <c r="A1356" s="2">
        <v>44237</v>
      </c>
      <c r="B1356">
        <f>INDEX('Data-monthly'!A:B,MATCH(_xlfn.NUMBERVALUE(_xlfn.CONCAT(YEAR(A1356),IF(MONTH(A1356)&lt;10,_xlfn.CONCAT("0",MONTH(A1356)),MONTH(A1356)))),'Data-monthly'!A:A,0),2)</f>
        <v>1.9039999999999999</v>
      </c>
      <c r="C1356">
        <f>INDEX('Data-monthly'!A:C,MATCH(_xlfn.NUMBERVALUE(_xlfn.CONCAT(YEAR(A1356),IF(MONTH(A1356)&lt;10,_xlfn.CONCAT("0",MONTH(A1356)),MONTH(A1356)))),'Data-monthly'!A:A,0),3)</f>
        <v>76.8</v>
      </c>
      <c r="D1356">
        <f>INDEX('Data-monthly'!A:D,MATCH(_xlfn.NUMBERVALUE(_xlfn.CONCAT(YEAR(A1356),IF(MONTH(A1356)&lt;10,_xlfn.CONCAT("0",MONTH(A1356)),MONTH(A1356)))),'Data-monthly'!A:A,0),4)</f>
        <v>6.2</v>
      </c>
      <c r="E1356">
        <f>INDEX('Data-monthly'!A:E,MATCH(_xlfn.NUMBERVALUE(_xlfn.CONCAT(YEAR(A1356),IF(MONTH(A1356)&lt;10,_xlfn.CONCAT("0",MONTH(A1356)),MONTH(A1356)))),'Data-monthly'!A:A,0),5)</f>
        <v>1.6799999999999999E-2</v>
      </c>
      <c r="F1356" s="4">
        <f>INDEX('Data-monthly'!A:F,MATCH(_xlfn.NUMBERVALUE(_xlfn.CONCAT(YEAR(A1356),IF(MONTH(A1356)&lt;10,_xlfn.CONCAT("0",MONTH(A1356)),MONTH(A1356)))),'Data-monthly'!A:A,0),6)</f>
        <v>14843.2</v>
      </c>
      <c r="G1356">
        <f>_xlfn.IFNA(INDEX('Data-covid'!A:B,MATCH(Overview!A1356,'Data-covid'!A:A,0),2),0)</f>
        <v>95704</v>
      </c>
      <c r="H1356">
        <f>INDEX('Data-weather-dates'!D:F,MATCH(Overview!A1356,'Data-weather-dates'!D:D,0),3)</f>
        <v>1</v>
      </c>
      <c r="I1356">
        <f>INDEX('Data-holidays'!A:B,MATCH(Overview!A1356,'Data-holidays'!A:A,0),2)</f>
        <v>1</v>
      </c>
    </row>
    <row r="1357" spans="1:9" x14ac:dyDescent="0.2">
      <c r="A1357" s="2">
        <v>44238</v>
      </c>
      <c r="B1357">
        <f>INDEX('Data-monthly'!A:B,MATCH(_xlfn.NUMBERVALUE(_xlfn.CONCAT(YEAR(A1357),IF(MONTH(A1357)&lt;10,_xlfn.CONCAT("0",MONTH(A1357)),MONTH(A1357)))),'Data-monthly'!A:A,0),2)</f>
        <v>1.9039999999999999</v>
      </c>
      <c r="C1357">
        <f>INDEX('Data-monthly'!A:C,MATCH(_xlfn.NUMBERVALUE(_xlfn.CONCAT(YEAR(A1357),IF(MONTH(A1357)&lt;10,_xlfn.CONCAT("0",MONTH(A1357)),MONTH(A1357)))),'Data-monthly'!A:A,0),3)</f>
        <v>76.8</v>
      </c>
      <c r="D1357">
        <f>INDEX('Data-monthly'!A:D,MATCH(_xlfn.NUMBERVALUE(_xlfn.CONCAT(YEAR(A1357),IF(MONTH(A1357)&lt;10,_xlfn.CONCAT("0",MONTH(A1357)),MONTH(A1357)))),'Data-monthly'!A:A,0),4)</f>
        <v>6.2</v>
      </c>
      <c r="E1357">
        <f>INDEX('Data-monthly'!A:E,MATCH(_xlfn.NUMBERVALUE(_xlfn.CONCAT(YEAR(A1357),IF(MONTH(A1357)&lt;10,_xlfn.CONCAT("0",MONTH(A1357)),MONTH(A1357)))),'Data-monthly'!A:A,0),5)</f>
        <v>1.6799999999999999E-2</v>
      </c>
      <c r="F1357" s="4">
        <f>INDEX('Data-monthly'!A:F,MATCH(_xlfn.NUMBERVALUE(_xlfn.CONCAT(YEAR(A1357),IF(MONTH(A1357)&lt;10,_xlfn.CONCAT("0",MONTH(A1357)),MONTH(A1357)))),'Data-monthly'!A:A,0),6)</f>
        <v>14843.2</v>
      </c>
      <c r="G1357">
        <f>_xlfn.IFNA(INDEX('Data-covid'!A:B,MATCH(Overview!A1357,'Data-covid'!A:A,0),2),0)</f>
        <v>106168</v>
      </c>
      <c r="H1357">
        <f>INDEX('Data-weather-dates'!D:F,MATCH(Overview!A1357,'Data-weather-dates'!D:D,0),3)</f>
        <v>1</v>
      </c>
      <c r="I1357">
        <f>INDEX('Data-holidays'!A:B,MATCH(Overview!A1357,'Data-holidays'!A:A,0),2)</f>
        <v>1</v>
      </c>
    </row>
    <row r="1358" spans="1:9" x14ac:dyDescent="0.2">
      <c r="A1358" s="2">
        <v>44239</v>
      </c>
      <c r="B1358">
        <f>INDEX('Data-monthly'!A:B,MATCH(_xlfn.NUMBERVALUE(_xlfn.CONCAT(YEAR(A1358),IF(MONTH(A1358)&lt;10,_xlfn.CONCAT("0",MONTH(A1358)),MONTH(A1358)))),'Data-monthly'!A:A,0),2)</f>
        <v>1.9039999999999999</v>
      </c>
      <c r="C1358">
        <f>INDEX('Data-monthly'!A:C,MATCH(_xlfn.NUMBERVALUE(_xlfn.CONCAT(YEAR(A1358),IF(MONTH(A1358)&lt;10,_xlfn.CONCAT("0",MONTH(A1358)),MONTH(A1358)))),'Data-monthly'!A:A,0),3)</f>
        <v>76.8</v>
      </c>
      <c r="D1358">
        <f>INDEX('Data-monthly'!A:D,MATCH(_xlfn.NUMBERVALUE(_xlfn.CONCAT(YEAR(A1358),IF(MONTH(A1358)&lt;10,_xlfn.CONCAT("0",MONTH(A1358)),MONTH(A1358)))),'Data-monthly'!A:A,0),4)</f>
        <v>6.2</v>
      </c>
      <c r="E1358">
        <f>INDEX('Data-monthly'!A:E,MATCH(_xlfn.NUMBERVALUE(_xlfn.CONCAT(YEAR(A1358),IF(MONTH(A1358)&lt;10,_xlfn.CONCAT("0",MONTH(A1358)),MONTH(A1358)))),'Data-monthly'!A:A,0),5)</f>
        <v>1.6799999999999999E-2</v>
      </c>
      <c r="F1358" s="4">
        <f>INDEX('Data-monthly'!A:F,MATCH(_xlfn.NUMBERVALUE(_xlfn.CONCAT(YEAR(A1358),IF(MONTH(A1358)&lt;10,_xlfn.CONCAT("0",MONTH(A1358)),MONTH(A1358)))),'Data-monthly'!A:A,0),6)</f>
        <v>14843.2</v>
      </c>
      <c r="G1358">
        <f>_xlfn.IFNA(INDEX('Data-covid'!A:B,MATCH(Overview!A1358,'Data-covid'!A:A,0),2),0)</f>
        <v>99571</v>
      </c>
      <c r="H1358">
        <f>INDEX('Data-weather-dates'!D:F,MATCH(Overview!A1358,'Data-weather-dates'!D:D,0),3)</f>
        <v>1</v>
      </c>
      <c r="I1358">
        <f>INDEX('Data-holidays'!A:B,MATCH(Overview!A1358,'Data-holidays'!A:A,0),2)</f>
        <v>1</v>
      </c>
    </row>
    <row r="1359" spans="1:9" x14ac:dyDescent="0.2">
      <c r="A1359" s="2">
        <v>44240</v>
      </c>
      <c r="B1359">
        <f>INDEX('Data-monthly'!A:B,MATCH(_xlfn.NUMBERVALUE(_xlfn.CONCAT(YEAR(A1359),IF(MONTH(A1359)&lt;10,_xlfn.CONCAT("0",MONTH(A1359)),MONTH(A1359)))),'Data-monthly'!A:A,0),2)</f>
        <v>1.9039999999999999</v>
      </c>
      <c r="C1359">
        <f>INDEX('Data-monthly'!A:C,MATCH(_xlfn.NUMBERVALUE(_xlfn.CONCAT(YEAR(A1359),IF(MONTH(A1359)&lt;10,_xlfn.CONCAT("0",MONTH(A1359)),MONTH(A1359)))),'Data-monthly'!A:A,0),3)</f>
        <v>76.8</v>
      </c>
      <c r="D1359">
        <f>INDEX('Data-monthly'!A:D,MATCH(_xlfn.NUMBERVALUE(_xlfn.CONCAT(YEAR(A1359),IF(MONTH(A1359)&lt;10,_xlfn.CONCAT("0",MONTH(A1359)),MONTH(A1359)))),'Data-monthly'!A:A,0),4)</f>
        <v>6.2</v>
      </c>
      <c r="E1359">
        <f>INDEX('Data-monthly'!A:E,MATCH(_xlfn.NUMBERVALUE(_xlfn.CONCAT(YEAR(A1359),IF(MONTH(A1359)&lt;10,_xlfn.CONCAT("0",MONTH(A1359)),MONTH(A1359)))),'Data-monthly'!A:A,0),5)</f>
        <v>1.6799999999999999E-2</v>
      </c>
      <c r="F1359" s="4">
        <f>INDEX('Data-monthly'!A:F,MATCH(_xlfn.NUMBERVALUE(_xlfn.CONCAT(YEAR(A1359),IF(MONTH(A1359)&lt;10,_xlfn.CONCAT("0",MONTH(A1359)),MONTH(A1359)))),'Data-monthly'!A:A,0),6)</f>
        <v>14843.2</v>
      </c>
      <c r="G1359">
        <f>_xlfn.IFNA(INDEX('Data-covid'!A:B,MATCH(Overview!A1359,'Data-covid'!A:A,0),2),0)</f>
        <v>90328</v>
      </c>
      <c r="H1359">
        <f>INDEX('Data-weather-dates'!D:F,MATCH(Overview!A1359,'Data-weather-dates'!D:D,0),3)</f>
        <v>1</v>
      </c>
      <c r="I1359">
        <f>INDEX('Data-holidays'!A:B,MATCH(Overview!A1359,'Data-holidays'!A:A,0),2)</f>
        <v>1</v>
      </c>
    </row>
    <row r="1360" spans="1:9" x14ac:dyDescent="0.2">
      <c r="A1360" s="2">
        <v>44241</v>
      </c>
      <c r="B1360">
        <f>INDEX('Data-monthly'!A:B,MATCH(_xlfn.NUMBERVALUE(_xlfn.CONCAT(YEAR(A1360),IF(MONTH(A1360)&lt;10,_xlfn.CONCAT("0",MONTH(A1360)),MONTH(A1360)))),'Data-monthly'!A:A,0),2)</f>
        <v>1.9039999999999999</v>
      </c>
      <c r="C1360">
        <f>INDEX('Data-monthly'!A:C,MATCH(_xlfn.NUMBERVALUE(_xlfn.CONCAT(YEAR(A1360),IF(MONTH(A1360)&lt;10,_xlfn.CONCAT("0",MONTH(A1360)),MONTH(A1360)))),'Data-monthly'!A:A,0),3)</f>
        <v>76.8</v>
      </c>
      <c r="D1360">
        <f>INDEX('Data-monthly'!A:D,MATCH(_xlfn.NUMBERVALUE(_xlfn.CONCAT(YEAR(A1360),IF(MONTH(A1360)&lt;10,_xlfn.CONCAT("0",MONTH(A1360)),MONTH(A1360)))),'Data-monthly'!A:A,0),4)</f>
        <v>6.2</v>
      </c>
      <c r="E1360">
        <f>INDEX('Data-monthly'!A:E,MATCH(_xlfn.NUMBERVALUE(_xlfn.CONCAT(YEAR(A1360),IF(MONTH(A1360)&lt;10,_xlfn.CONCAT("0",MONTH(A1360)),MONTH(A1360)))),'Data-monthly'!A:A,0),5)</f>
        <v>1.6799999999999999E-2</v>
      </c>
      <c r="F1360" s="4">
        <f>INDEX('Data-monthly'!A:F,MATCH(_xlfn.NUMBERVALUE(_xlfn.CONCAT(YEAR(A1360),IF(MONTH(A1360)&lt;10,_xlfn.CONCAT("0",MONTH(A1360)),MONTH(A1360)))),'Data-monthly'!A:A,0),6)</f>
        <v>14843.2</v>
      </c>
      <c r="G1360">
        <f>_xlfn.IFNA(INDEX('Data-covid'!A:B,MATCH(Overview!A1360,'Data-covid'!A:A,0),2),0)</f>
        <v>68189</v>
      </c>
      <c r="H1360">
        <f>INDEX('Data-weather-dates'!D:F,MATCH(Overview!A1360,'Data-weather-dates'!D:D,0),3)</f>
        <v>1</v>
      </c>
      <c r="I1360">
        <f>INDEX('Data-holidays'!A:B,MATCH(Overview!A1360,'Data-holidays'!A:A,0),2)</f>
        <v>1</v>
      </c>
    </row>
    <row r="1361" spans="1:9" x14ac:dyDescent="0.2">
      <c r="A1361" s="2">
        <v>44242</v>
      </c>
      <c r="B1361">
        <f>INDEX('Data-monthly'!A:B,MATCH(_xlfn.NUMBERVALUE(_xlfn.CONCAT(YEAR(A1361),IF(MONTH(A1361)&lt;10,_xlfn.CONCAT("0",MONTH(A1361)),MONTH(A1361)))),'Data-monthly'!A:A,0),2)</f>
        <v>1.9039999999999999</v>
      </c>
      <c r="C1361">
        <f>INDEX('Data-monthly'!A:C,MATCH(_xlfn.NUMBERVALUE(_xlfn.CONCAT(YEAR(A1361),IF(MONTH(A1361)&lt;10,_xlfn.CONCAT("0",MONTH(A1361)),MONTH(A1361)))),'Data-monthly'!A:A,0),3)</f>
        <v>76.8</v>
      </c>
      <c r="D1361">
        <f>INDEX('Data-monthly'!A:D,MATCH(_xlfn.NUMBERVALUE(_xlfn.CONCAT(YEAR(A1361),IF(MONTH(A1361)&lt;10,_xlfn.CONCAT("0",MONTH(A1361)),MONTH(A1361)))),'Data-monthly'!A:A,0),4)</f>
        <v>6.2</v>
      </c>
      <c r="E1361">
        <f>INDEX('Data-monthly'!A:E,MATCH(_xlfn.NUMBERVALUE(_xlfn.CONCAT(YEAR(A1361),IF(MONTH(A1361)&lt;10,_xlfn.CONCAT("0",MONTH(A1361)),MONTH(A1361)))),'Data-monthly'!A:A,0),5)</f>
        <v>1.6799999999999999E-2</v>
      </c>
      <c r="F1361" s="4">
        <f>INDEX('Data-monthly'!A:F,MATCH(_xlfn.NUMBERVALUE(_xlfn.CONCAT(YEAR(A1361),IF(MONTH(A1361)&lt;10,_xlfn.CONCAT("0",MONTH(A1361)),MONTH(A1361)))),'Data-monthly'!A:A,0),6)</f>
        <v>14843.2</v>
      </c>
      <c r="G1361">
        <f>_xlfn.IFNA(INDEX('Data-covid'!A:B,MATCH(Overview!A1361,'Data-covid'!A:A,0),2),0)</f>
        <v>56166</v>
      </c>
      <c r="H1361">
        <f>INDEX('Data-weather-dates'!D:F,MATCH(Overview!A1361,'Data-weather-dates'!D:D,0),3)</f>
        <v>1</v>
      </c>
      <c r="I1361">
        <f>INDEX('Data-holidays'!A:B,MATCH(Overview!A1361,'Data-holidays'!A:A,0),2)</f>
        <v>0</v>
      </c>
    </row>
    <row r="1362" spans="1:9" x14ac:dyDescent="0.2">
      <c r="A1362" s="2">
        <v>44243</v>
      </c>
      <c r="B1362">
        <f>INDEX('Data-monthly'!A:B,MATCH(_xlfn.NUMBERVALUE(_xlfn.CONCAT(YEAR(A1362),IF(MONTH(A1362)&lt;10,_xlfn.CONCAT("0",MONTH(A1362)),MONTH(A1362)))),'Data-monthly'!A:A,0),2)</f>
        <v>1.9039999999999999</v>
      </c>
      <c r="C1362">
        <f>INDEX('Data-monthly'!A:C,MATCH(_xlfn.NUMBERVALUE(_xlfn.CONCAT(YEAR(A1362),IF(MONTH(A1362)&lt;10,_xlfn.CONCAT("0",MONTH(A1362)),MONTH(A1362)))),'Data-monthly'!A:A,0),3)</f>
        <v>76.8</v>
      </c>
      <c r="D1362">
        <f>INDEX('Data-monthly'!A:D,MATCH(_xlfn.NUMBERVALUE(_xlfn.CONCAT(YEAR(A1362),IF(MONTH(A1362)&lt;10,_xlfn.CONCAT("0",MONTH(A1362)),MONTH(A1362)))),'Data-monthly'!A:A,0),4)</f>
        <v>6.2</v>
      </c>
      <c r="E1362">
        <f>INDEX('Data-monthly'!A:E,MATCH(_xlfn.NUMBERVALUE(_xlfn.CONCAT(YEAR(A1362),IF(MONTH(A1362)&lt;10,_xlfn.CONCAT("0",MONTH(A1362)),MONTH(A1362)))),'Data-monthly'!A:A,0),5)</f>
        <v>1.6799999999999999E-2</v>
      </c>
      <c r="F1362" s="4">
        <f>INDEX('Data-monthly'!A:F,MATCH(_xlfn.NUMBERVALUE(_xlfn.CONCAT(YEAR(A1362),IF(MONTH(A1362)&lt;10,_xlfn.CONCAT("0",MONTH(A1362)),MONTH(A1362)))),'Data-monthly'!A:A,0),6)</f>
        <v>14843.2</v>
      </c>
      <c r="G1362">
        <f>_xlfn.IFNA(INDEX('Data-covid'!A:B,MATCH(Overview!A1362,'Data-covid'!A:A,0),2),0)</f>
        <v>59823</v>
      </c>
      <c r="H1362">
        <f>INDEX('Data-weather-dates'!D:F,MATCH(Overview!A1362,'Data-weather-dates'!D:D,0),3)</f>
        <v>1</v>
      </c>
      <c r="I1362">
        <f>INDEX('Data-holidays'!A:B,MATCH(Overview!A1362,'Data-holidays'!A:A,0),2)</f>
        <v>0</v>
      </c>
    </row>
    <row r="1363" spans="1:9" x14ac:dyDescent="0.2">
      <c r="A1363" s="2">
        <v>44244</v>
      </c>
      <c r="B1363">
        <f>INDEX('Data-monthly'!A:B,MATCH(_xlfn.NUMBERVALUE(_xlfn.CONCAT(YEAR(A1363),IF(MONTH(A1363)&lt;10,_xlfn.CONCAT("0",MONTH(A1363)),MONTH(A1363)))),'Data-monthly'!A:A,0),2)</f>
        <v>1.9039999999999999</v>
      </c>
      <c r="C1363">
        <f>INDEX('Data-monthly'!A:C,MATCH(_xlfn.NUMBERVALUE(_xlfn.CONCAT(YEAR(A1363),IF(MONTH(A1363)&lt;10,_xlfn.CONCAT("0",MONTH(A1363)),MONTH(A1363)))),'Data-monthly'!A:A,0),3)</f>
        <v>76.8</v>
      </c>
      <c r="D1363">
        <f>INDEX('Data-monthly'!A:D,MATCH(_xlfn.NUMBERVALUE(_xlfn.CONCAT(YEAR(A1363),IF(MONTH(A1363)&lt;10,_xlfn.CONCAT("0",MONTH(A1363)),MONTH(A1363)))),'Data-monthly'!A:A,0),4)</f>
        <v>6.2</v>
      </c>
      <c r="E1363">
        <f>INDEX('Data-monthly'!A:E,MATCH(_xlfn.NUMBERVALUE(_xlfn.CONCAT(YEAR(A1363),IF(MONTH(A1363)&lt;10,_xlfn.CONCAT("0",MONTH(A1363)),MONTH(A1363)))),'Data-monthly'!A:A,0),5)</f>
        <v>1.6799999999999999E-2</v>
      </c>
      <c r="F1363" s="4">
        <f>INDEX('Data-monthly'!A:F,MATCH(_xlfn.NUMBERVALUE(_xlfn.CONCAT(YEAR(A1363),IF(MONTH(A1363)&lt;10,_xlfn.CONCAT("0",MONTH(A1363)),MONTH(A1363)))),'Data-monthly'!A:A,0),6)</f>
        <v>14843.2</v>
      </c>
      <c r="G1363">
        <f>_xlfn.IFNA(INDEX('Data-covid'!A:B,MATCH(Overview!A1363,'Data-covid'!A:A,0),2),0)</f>
        <v>68991</v>
      </c>
      <c r="H1363">
        <f>INDEX('Data-weather-dates'!D:F,MATCH(Overview!A1363,'Data-weather-dates'!D:D,0),3)</f>
        <v>1</v>
      </c>
      <c r="I1363">
        <f>INDEX('Data-holidays'!A:B,MATCH(Overview!A1363,'Data-holidays'!A:A,0),2)</f>
        <v>0</v>
      </c>
    </row>
    <row r="1364" spans="1:9" x14ac:dyDescent="0.2">
      <c r="A1364" s="2">
        <v>44245</v>
      </c>
      <c r="B1364">
        <f>INDEX('Data-monthly'!A:B,MATCH(_xlfn.NUMBERVALUE(_xlfn.CONCAT(YEAR(A1364),IF(MONTH(A1364)&lt;10,_xlfn.CONCAT("0",MONTH(A1364)),MONTH(A1364)))),'Data-monthly'!A:A,0),2)</f>
        <v>1.9039999999999999</v>
      </c>
      <c r="C1364">
        <f>INDEX('Data-monthly'!A:C,MATCH(_xlfn.NUMBERVALUE(_xlfn.CONCAT(YEAR(A1364),IF(MONTH(A1364)&lt;10,_xlfn.CONCAT("0",MONTH(A1364)),MONTH(A1364)))),'Data-monthly'!A:A,0),3)</f>
        <v>76.8</v>
      </c>
      <c r="D1364">
        <f>INDEX('Data-monthly'!A:D,MATCH(_xlfn.NUMBERVALUE(_xlfn.CONCAT(YEAR(A1364),IF(MONTH(A1364)&lt;10,_xlfn.CONCAT("0",MONTH(A1364)),MONTH(A1364)))),'Data-monthly'!A:A,0),4)</f>
        <v>6.2</v>
      </c>
      <c r="E1364">
        <f>INDEX('Data-monthly'!A:E,MATCH(_xlfn.NUMBERVALUE(_xlfn.CONCAT(YEAR(A1364),IF(MONTH(A1364)&lt;10,_xlfn.CONCAT("0",MONTH(A1364)),MONTH(A1364)))),'Data-monthly'!A:A,0),5)</f>
        <v>1.6799999999999999E-2</v>
      </c>
      <c r="F1364" s="4">
        <f>INDEX('Data-monthly'!A:F,MATCH(_xlfn.NUMBERVALUE(_xlfn.CONCAT(YEAR(A1364),IF(MONTH(A1364)&lt;10,_xlfn.CONCAT("0",MONTH(A1364)),MONTH(A1364)))),'Data-monthly'!A:A,0),6)</f>
        <v>14843.2</v>
      </c>
      <c r="G1364">
        <f>_xlfn.IFNA(INDEX('Data-covid'!A:B,MATCH(Overview!A1364,'Data-covid'!A:A,0),2),0)</f>
        <v>72248</v>
      </c>
      <c r="H1364">
        <f>INDEX('Data-weather-dates'!D:F,MATCH(Overview!A1364,'Data-weather-dates'!D:D,0),3)</f>
        <v>1</v>
      </c>
      <c r="I1364">
        <f>INDEX('Data-holidays'!A:B,MATCH(Overview!A1364,'Data-holidays'!A:A,0),2)</f>
        <v>0</v>
      </c>
    </row>
    <row r="1365" spans="1:9" x14ac:dyDescent="0.2">
      <c r="A1365" s="2">
        <v>44246</v>
      </c>
      <c r="B1365">
        <f>INDEX('Data-monthly'!A:B,MATCH(_xlfn.NUMBERVALUE(_xlfn.CONCAT(YEAR(A1365),IF(MONTH(A1365)&lt;10,_xlfn.CONCAT("0",MONTH(A1365)),MONTH(A1365)))),'Data-monthly'!A:A,0),2)</f>
        <v>1.9039999999999999</v>
      </c>
      <c r="C1365">
        <f>INDEX('Data-monthly'!A:C,MATCH(_xlfn.NUMBERVALUE(_xlfn.CONCAT(YEAR(A1365),IF(MONTH(A1365)&lt;10,_xlfn.CONCAT("0",MONTH(A1365)),MONTH(A1365)))),'Data-monthly'!A:A,0),3)</f>
        <v>76.8</v>
      </c>
      <c r="D1365">
        <f>INDEX('Data-monthly'!A:D,MATCH(_xlfn.NUMBERVALUE(_xlfn.CONCAT(YEAR(A1365),IF(MONTH(A1365)&lt;10,_xlfn.CONCAT("0",MONTH(A1365)),MONTH(A1365)))),'Data-monthly'!A:A,0),4)</f>
        <v>6.2</v>
      </c>
      <c r="E1365">
        <f>INDEX('Data-monthly'!A:E,MATCH(_xlfn.NUMBERVALUE(_xlfn.CONCAT(YEAR(A1365),IF(MONTH(A1365)&lt;10,_xlfn.CONCAT("0",MONTH(A1365)),MONTH(A1365)))),'Data-monthly'!A:A,0),5)</f>
        <v>1.6799999999999999E-2</v>
      </c>
      <c r="F1365" s="4">
        <f>INDEX('Data-monthly'!A:F,MATCH(_xlfn.NUMBERVALUE(_xlfn.CONCAT(YEAR(A1365),IF(MONTH(A1365)&lt;10,_xlfn.CONCAT("0",MONTH(A1365)),MONTH(A1365)))),'Data-monthly'!A:A,0),6)</f>
        <v>14843.2</v>
      </c>
      <c r="G1365">
        <f>_xlfn.IFNA(INDEX('Data-covid'!A:B,MATCH(Overview!A1365,'Data-covid'!A:A,0),2),0)</f>
        <v>74871</v>
      </c>
      <c r="H1365">
        <f>INDEX('Data-weather-dates'!D:F,MATCH(Overview!A1365,'Data-weather-dates'!D:D,0),3)</f>
        <v>1</v>
      </c>
      <c r="I1365">
        <f>INDEX('Data-holidays'!A:B,MATCH(Overview!A1365,'Data-holidays'!A:A,0),2)</f>
        <v>0</v>
      </c>
    </row>
    <row r="1366" spans="1:9" x14ac:dyDescent="0.2">
      <c r="A1366" s="2">
        <v>44247</v>
      </c>
      <c r="B1366">
        <f>INDEX('Data-monthly'!A:B,MATCH(_xlfn.NUMBERVALUE(_xlfn.CONCAT(YEAR(A1366),IF(MONTH(A1366)&lt;10,_xlfn.CONCAT("0",MONTH(A1366)),MONTH(A1366)))),'Data-monthly'!A:A,0),2)</f>
        <v>1.9039999999999999</v>
      </c>
      <c r="C1366">
        <f>INDEX('Data-monthly'!A:C,MATCH(_xlfn.NUMBERVALUE(_xlfn.CONCAT(YEAR(A1366),IF(MONTH(A1366)&lt;10,_xlfn.CONCAT("0",MONTH(A1366)),MONTH(A1366)))),'Data-monthly'!A:A,0),3)</f>
        <v>76.8</v>
      </c>
      <c r="D1366">
        <f>INDEX('Data-monthly'!A:D,MATCH(_xlfn.NUMBERVALUE(_xlfn.CONCAT(YEAR(A1366),IF(MONTH(A1366)&lt;10,_xlfn.CONCAT("0",MONTH(A1366)),MONTH(A1366)))),'Data-monthly'!A:A,0),4)</f>
        <v>6.2</v>
      </c>
      <c r="E1366">
        <f>INDEX('Data-monthly'!A:E,MATCH(_xlfn.NUMBERVALUE(_xlfn.CONCAT(YEAR(A1366),IF(MONTH(A1366)&lt;10,_xlfn.CONCAT("0",MONTH(A1366)),MONTH(A1366)))),'Data-monthly'!A:A,0),5)</f>
        <v>1.6799999999999999E-2</v>
      </c>
      <c r="F1366" s="4">
        <f>INDEX('Data-monthly'!A:F,MATCH(_xlfn.NUMBERVALUE(_xlfn.CONCAT(YEAR(A1366),IF(MONTH(A1366)&lt;10,_xlfn.CONCAT("0",MONTH(A1366)),MONTH(A1366)))),'Data-monthly'!A:A,0),6)</f>
        <v>14843.2</v>
      </c>
      <c r="G1366">
        <f>_xlfn.IFNA(INDEX('Data-covid'!A:B,MATCH(Overview!A1366,'Data-covid'!A:A,0),2),0)</f>
        <v>73537</v>
      </c>
      <c r="H1366">
        <f>INDEX('Data-weather-dates'!D:F,MATCH(Overview!A1366,'Data-weather-dates'!D:D,0),3)</f>
        <v>0</v>
      </c>
      <c r="I1366">
        <f>INDEX('Data-holidays'!A:B,MATCH(Overview!A1366,'Data-holidays'!A:A,0),2)</f>
        <v>0</v>
      </c>
    </row>
    <row r="1367" spans="1:9" x14ac:dyDescent="0.2">
      <c r="A1367" s="2">
        <v>44248</v>
      </c>
      <c r="B1367">
        <f>INDEX('Data-monthly'!A:B,MATCH(_xlfn.NUMBERVALUE(_xlfn.CONCAT(YEAR(A1367),IF(MONTH(A1367)&lt;10,_xlfn.CONCAT("0",MONTH(A1367)),MONTH(A1367)))),'Data-monthly'!A:A,0),2)</f>
        <v>1.9039999999999999</v>
      </c>
      <c r="C1367">
        <f>INDEX('Data-monthly'!A:C,MATCH(_xlfn.NUMBERVALUE(_xlfn.CONCAT(YEAR(A1367),IF(MONTH(A1367)&lt;10,_xlfn.CONCAT("0",MONTH(A1367)),MONTH(A1367)))),'Data-monthly'!A:A,0),3)</f>
        <v>76.8</v>
      </c>
      <c r="D1367">
        <f>INDEX('Data-monthly'!A:D,MATCH(_xlfn.NUMBERVALUE(_xlfn.CONCAT(YEAR(A1367),IF(MONTH(A1367)&lt;10,_xlfn.CONCAT("0",MONTH(A1367)),MONTH(A1367)))),'Data-monthly'!A:A,0),4)</f>
        <v>6.2</v>
      </c>
      <c r="E1367">
        <f>INDEX('Data-monthly'!A:E,MATCH(_xlfn.NUMBERVALUE(_xlfn.CONCAT(YEAR(A1367),IF(MONTH(A1367)&lt;10,_xlfn.CONCAT("0",MONTH(A1367)),MONTH(A1367)))),'Data-monthly'!A:A,0),5)</f>
        <v>1.6799999999999999E-2</v>
      </c>
      <c r="F1367" s="4">
        <f>INDEX('Data-monthly'!A:F,MATCH(_xlfn.NUMBERVALUE(_xlfn.CONCAT(YEAR(A1367),IF(MONTH(A1367)&lt;10,_xlfn.CONCAT("0",MONTH(A1367)),MONTH(A1367)))),'Data-monthly'!A:A,0),6)</f>
        <v>14843.2</v>
      </c>
      <c r="G1367">
        <f>_xlfn.IFNA(INDEX('Data-covid'!A:B,MATCH(Overview!A1367,'Data-covid'!A:A,0),2),0)</f>
        <v>55247</v>
      </c>
      <c r="H1367">
        <f>INDEX('Data-weather-dates'!D:F,MATCH(Overview!A1367,'Data-weather-dates'!D:D,0),3)</f>
        <v>0</v>
      </c>
      <c r="I1367">
        <f>INDEX('Data-holidays'!A:B,MATCH(Overview!A1367,'Data-holidays'!A:A,0),2)</f>
        <v>0</v>
      </c>
    </row>
    <row r="1368" spans="1:9" x14ac:dyDescent="0.2">
      <c r="A1368" s="2">
        <v>44249</v>
      </c>
      <c r="B1368">
        <f>INDEX('Data-monthly'!A:B,MATCH(_xlfn.NUMBERVALUE(_xlfn.CONCAT(YEAR(A1368),IF(MONTH(A1368)&lt;10,_xlfn.CONCAT("0",MONTH(A1368)),MONTH(A1368)))),'Data-monthly'!A:A,0),2)</f>
        <v>1.9039999999999999</v>
      </c>
      <c r="C1368">
        <f>INDEX('Data-monthly'!A:C,MATCH(_xlfn.NUMBERVALUE(_xlfn.CONCAT(YEAR(A1368),IF(MONTH(A1368)&lt;10,_xlfn.CONCAT("0",MONTH(A1368)),MONTH(A1368)))),'Data-monthly'!A:A,0),3)</f>
        <v>76.8</v>
      </c>
      <c r="D1368">
        <f>INDEX('Data-monthly'!A:D,MATCH(_xlfn.NUMBERVALUE(_xlfn.CONCAT(YEAR(A1368),IF(MONTH(A1368)&lt;10,_xlfn.CONCAT("0",MONTH(A1368)),MONTH(A1368)))),'Data-monthly'!A:A,0),4)</f>
        <v>6.2</v>
      </c>
      <c r="E1368">
        <f>INDEX('Data-monthly'!A:E,MATCH(_xlfn.NUMBERVALUE(_xlfn.CONCAT(YEAR(A1368),IF(MONTH(A1368)&lt;10,_xlfn.CONCAT("0",MONTH(A1368)),MONTH(A1368)))),'Data-monthly'!A:A,0),5)</f>
        <v>1.6799999999999999E-2</v>
      </c>
      <c r="F1368" s="4">
        <f>INDEX('Data-monthly'!A:F,MATCH(_xlfn.NUMBERVALUE(_xlfn.CONCAT(YEAR(A1368),IF(MONTH(A1368)&lt;10,_xlfn.CONCAT("0",MONTH(A1368)),MONTH(A1368)))),'Data-monthly'!A:A,0),6)</f>
        <v>14843.2</v>
      </c>
      <c r="G1368">
        <f>_xlfn.IFNA(INDEX('Data-covid'!A:B,MATCH(Overview!A1368,'Data-covid'!A:A,0),2),0)</f>
        <v>56073</v>
      </c>
      <c r="H1368">
        <f>INDEX('Data-weather-dates'!D:F,MATCH(Overview!A1368,'Data-weather-dates'!D:D,0),3)</f>
        <v>0</v>
      </c>
      <c r="I1368">
        <f>INDEX('Data-holidays'!A:B,MATCH(Overview!A1368,'Data-holidays'!A:A,0),2)</f>
        <v>0</v>
      </c>
    </row>
    <row r="1369" spans="1:9" x14ac:dyDescent="0.2">
      <c r="A1369" s="2">
        <v>44250</v>
      </c>
      <c r="B1369">
        <f>INDEX('Data-monthly'!A:B,MATCH(_xlfn.NUMBERVALUE(_xlfn.CONCAT(YEAR(A1369),IF(MONTH(A1369)&lt;10,_xlfn.CONCAT("0",MONTH(A1369)),MONTH(A1369)))),'Data-monthly'!A:A,0),2)</f>
        <v>1.9039999999999999</v>
      </c>
      <c r="C1369">
        <f>INDEX('Data-monthly'!A:C,MATCH(_xlfn.NUMBERVALUE(_xlfn.CONCAT(YEAR(A1369),IF(MONTH(A1369)&lt;10,_xlfn.CONCAT("0",MONTH(A1369)),MONTH(A1369)))),'Data-monthly'!A:A,0),3)</f>
        <v>76.8</v>
      </c>
      <c r="D1369">
        <f>INDEX('Data-monthly'!A:D,MATCH(_xlfn.NUMBERVALUE(_xlfn.CONCAT(YEAR(A1369),IF(MONTH(A1369)&lt;10,_xlfn.CONCAT("0",MONTH(A1369)),MONTH(A1369)))),'Data-monthly'!A:A,0),4)</f>
        <v>6.2</v>
      </c>
      <c r="E1369">
        <f>INDEX('Data-monthly'!A:E,MATCH(_xlfn.NUMBERVALUE(_xlfn.CONCAT(YEAR(A1369),IF(MONTH(A1369)&lt;10,_xlfn.CONCAT("0",MONTH(A1369)),MONTH(A1369)))),'Data-monthly'!A:A,0),5)</f>
        <v>1.6799999999999999E-2</v>
      </c>
      <c r="F1369" s="4">
        <f>INDEX('Data-monthly'!A:F,MATCH(_xlfn.NUMBERVALUE(_xlfn.CONCAT(YEAR(A1369),IF(MONTH(A1369)&lt;10,_xlfn.CONCAT("0",MONTH(A1369)),MONTH(A1369)))),'Data-monthly'!A:A,0),6)</f>
        <v>14843.2</v>
      </c>
      <c r="G1369">
        <f>_xlfn.IFNA(INDEX('Data-covid'!A:B,MATCH(Overview!A1369,'Data-covid'!A:A,0),2),0)</f>
        <v>73821</v>
      </c>
      <c r="H1369">
        <f>INDEX('Data-weather-dates'!D:F,MATCH(Overview!A1369,'Data-weather-dates'!D:D,0),3)</f>
        <v>0</v>
      </c>
      <c r="I1369">
        <f>INDEX('Data-holidays'!A:B,MATCH(Overview!A1369,'Data-holidays'!A:A,0),2)</f>
        <v>0</v>
      </c>
    </row>
    <row r="1370" spans="1:9" x14ac:dyDescent="0.2">
      <c r="A1370" s="2">
        <v>44251</v>
      </c>
      <c r="B1370">
        <f>INDEX('Data-monthly'!A:B,MATCH(_xlfn.NUMBERVALUE(_xlfn.CONCAT(YEAR(A1370),IF(MONTH(A1370)&lt;10,_xlfn.CONCAT("0",MONTH(A1370)),MONTH(A1370)))),'Data-monthly'!A:A,0),2)</f>
        <v>1.9039999999999999</v>
      </c>
      <c r="C1370">
        <f>INDEX('Data-monthly'!A:C,MATCH(_xlfn.NUMBERVALUE(_xlfn.CONCAT(YEAR(A1370),IF(MONTH(A1370)&lt;10,_xlfn.CONCAT("0",MONTH(A1370)),MONTH(A1370)))),'Data-monthly'!A:A,0),3)</f>
        <v>76.8</v>
      </c>
      <c r="D1370">
        <f>INDEX('Data-monthly'!A:D,MATCH(_xlfn.NUMBERVALUE(_xlfn.CONCAT(YEAR(A1370),IF(MONTH(A1370)&lt;10,_xlfn.CONCAT("0",MONTH(A1370)),MONTH(A1370)))),'Data-monthly'!A:A,0),4)</f>
        <v>6.2</v>
      </c>
      <c r="E1370">
        <f>INDEX('Data-monthly'!A:E,MATCH(_xlfn.NUMBERVALUE(_xlfn.CONCAT(YEAR(A1370),IF(MONTH(A1370)&lt;10,_xlfn.CONCAT("0",MONTH(A1370)),MONTH(A1370)))),'Data-monthly'!A:A,0),5)</f>
        <v>1.6799999999999999E-2</v>
      </c>
      <c r="F1370" s="4">
        <f>INDEX('Data-monthly'!A:F,MATCH(_xlfn.NUMBERVALUE(_xlfn.CONCAT(YEAR(A1370),IF(MONTH(A1370)&lt;10,_xlfn.CONCAT("0",MONTH(A1370)),MONTH(A1370)))),'Data-monthly'!A:A,0),6)</f>
        <v>14843.2</v>
      </c>
      <c r="G1370">
        <f>_xlfn.IFNA(INDEX('Data-covid'!A:B,MATCH(Overview!A1370,'Data-covid'!A:A,0),2),0)</f>
        <v>75015</v>
      </c>
      <c r="H1370">
        <f>INDEX('Data-weather-dates'!D:F,MATCH(Overview!A1370,'Data-weather-dates'!D:D,0),3)</f>
        <v>0</v>
      </c>
      <c r="I1370">
        <f>INDEX('Data-holidays'!A:B,MATCH(Overview!A1370,'Data-holidays'!A:A,0),2)</f>
        <v>0</v>
      </c>
    </row>
    <row r="1371" spans="1:9" x14ac:dyDescent="0.2">
      <c r="A1371" s="2">
        <v>44252</v>
      </c>
      <c r="B1371">
        <f>INDEX('Data-monthly'!A:B,MATCH(_xlfn.NUMBERVALUE(_xlfn.CONCAT(YEAR(A1371),IF(MONTH(A1371)&lt;10,_xlfn.CONCAT("0",MONTH(A1371)),MONTH(A1371)))),'Data-monthly'!A:A,0),2)</f>
        <v>1.9039999999999999</v>
      </c>
      <c r="C1371">
        <f>INDEX('Data-monthly'!A:C,MATCH(_xlfn.NUMBERVALUE(_xlfn.CONCAT(YEAR(A1371),IF(MONTH(A1371)&lt;10,_xlfn.CONCAT("0",MONTH(A1371)),MONTH(A1371)))),'Data-monthly'!A:A,0),3)</f>
        <v>76.8</v>
      </c>
      <c r="D1371">
        <f>INDEX('Data-monthly'!A:D,MATCH(_xlfn.NUMBERVALUE(_xlfn.CONCAT(YEAR(A1371),IF(MONTH(A1371)&lt;10,_xlfn.CONCAT("0",MONTH(A1371)),MONTH(A1371)))),'Data-monthly'!A:A,0),4)</f>
        <v>6.2</v>
      </c>
      <c r="E1371">
        <f>INDEX('Data-monthly'!A:E,MATCH(_xlfn.NUMBERVALUE(_xlfn.CONCAT(YEAR(A1371),IF(MONTH(A1371)&lt;10,_xlfn.CONCAT("0",MONTH(A1371)),MONTH(A1371)))),'Data-monthly'!A:A,0),5)</f>
        <v>1.6799999999999999E-2</v>
      </c>
      <c r="F1371" s="4">
        <f>INDEX('Data-monthly'!A:F,MATCH(_xlfn.NUMBERVALUE(_xlfn.CONCAT(YEAR(A1371),IF(MONTH(A1371)&lt;10,_xlfn.CONCAT("0",MONTH(A1371)),MONTH(A1371)))),'Data-monthly'!A:A,0),6)</f>
        <v>14843.2</v>
      </c>
      <c r="G1371">
        <f>_xlfn.IFNA(INDEX('Data-covid'!A:B,MATCH(Overview!A1371,'Data-covid'!A:A,0),2),0)</f>
        <v>77077</v>
      </c>
      <c r="H1371">
        <f>INDEX('Data-weather-dates'!D:F,MATCH(Overview!A1371,'Data-weather-dates'!D:D,0),3)</f>
        <v>0</v>
      </c>
      <c r="I1371">
        <f>INDEX('Data-holidays'!A:B,MATCH(Overview!A1371,'Data-holidays'!A:A,0),2)</f>
        <v>0</v>
      </c>
    </row>
    <row r="1372" spans="1:9" x14ac:dyDescent="0.2">
      <c r="A1372" s="2">
        <v>44253</v>
      </c>
      <c r="B1372">
        <f>INDEX('Data-monthly'!A:B,MATCH(_xlfn.NUMBERVALUE(_xlfn.CONCAT(YEAR(A1372),IF(MONTH(A1372)&lt;10,_xlfn.CONCAT("0",MONTH(A1372)),MONTH(A1372)))),'Data-monthly'!A:A,0),2)</f>
        <v>1.9039999999999999</v>
      </c>
      <c r="C1372">
        <f>INDEX('Data-monthly'!A:C,MATCH(_xlfn.NUMBERVALUE(_xlfn.CONCAT(YEAR(A1372),IF(MONTH(A1372)&lt;10,_xlfn.CONCAT("0",MONTH(A1372)),MONTH(A1372)))),'Data-monthly'!A:A,0),3)</f>
        <v>76.8</v>
      </c>
      <c r="D1372">
        <f>INDEX('Data-monthly'!A:D,MATCH(_xlfn.NUMBERVALUE(_xlfn.CONCAT(YEAR(A1372),IF(MONTH(A1372)&lt;10,_xlfn.CONCAT("0",MONTH(A1372)),MONTH(A1372)))),'Data-monthly'!A:A,0),4)</f>
        <v>6.2</v>
      </c>
      <c r="E1372">
        <f>INDEX('Data-monthly'!A:E,MATCH(_xlfn.NUMBERVALUE(_xlfn.CONCAT(YEAR(A1372),IF(MONTH(A1372)&lt;10,_xlfn.CONCAT("0",MONTH(A1372)),MONTH(A1372)))),'Data-monthly'!A:A,0),5)</f>
        <v>1.6799999999999999E-2</v>
      </c>
      <c r="F1372" s="4">
        <f>INDEX('Data-monthly'!A:F,MATCH(_xlfn.NUMBERVALUE(_xlfn.CONCAT(YEAR(A1372),IF(MONTH(A1372)&lt;10,_xlfn.CONCAT("0",MONTH(A1372)),MONTH(A1372)))),'Data-monthly'!A:A,0),6)</f>
        <v>14843.2</v>
      </c>
      <c r="G1372">
        <f>_xlfn.IFNA(INDEX('Data-covid'!A:B,MATCH(Overview!A1372,'Data-covid'!A:A,0),2),0)</f>
        <v>74942</v>
      </c>
      <c r="H1372">
        <f>INDEX('Data-weather-dates'!D:F,MATCH(Overview!A1372,'Data-weather-dates'!D:D,0),3)</f>
        <v>0</v>
      </c>
      <c r="I1372">
        <f>INDEX('Data-holidays'!A:B,MATCH(Overview!A1372,'Data-holidays'!A:A,0),2)</f>
        <v>0</v>
      </c>
    </row>
    <row r="1373" spans="1:9" x14ac:dyDescent="0.2">
      <c r="A1373" s="2">
        <v>44254</v>
      </c>
      <c r="B1373">
        <f>INDEX('Data-monthly'!A:B,MATCH(_xlfn.NUMBERVALUE(_xlfn.CONCAT(YEAR(A1373),IF(MONTH(A1373)&lt;10,_xlfn.CONCAT("0",MONTH(A1373)),MONTH(A1373)))),'Data-monthly'!A:A,0),2)</f>
        <v>1.9039999999999999</v>
      </c>
      <c r="C1373">
        <f>INDEX('Data-monthly'!A:C,MATCH(_xlfn.NUMBERVALUE(_xlfn.CONCAT(YEAR(A1373),IF(MONTH(A1373)&lt;10,_xlfn.CONCAT("0",MONTH(A1373)),MONTH(A1373)))),'Data-monthly'!A:A,0),3)</f>
        <v>76.8</v>
      </c>
      <c r="D1373">
        <f>INDEX('Data-monthly'!A:D,MATCH(_xlfn.NUMBERVALUE(_xlfn.CONCAT(YEAR(A1373),IF(MONTH(A1373)&lt;10,_xlfn.CONCAT("0",MONTH(A1373)),MONTH(A1373)))),'Data-monthly'!A:A,0),4)</f>
        <v>6.2</v>
      </c>
      <c r="E1373">
        <f>INDEX('Data-monthly'!A:E,MATCH(_xlfn.NUMBERVALUE(_xlfn.CONCAT(YEAR(A1373),IF(MONTH(A1373)&lt;10,_xlfn.CONCAT("0",MONTH(A1373)),MONTH(A1373)))),'Data-monthly'!A:A,0),5)</f>
        <v>1.6799999999999999E-2</v>
      </c>
      <c r="F1373" s="4">
        <f>INDEX('Data-monthly'!A:F,MATCH(_xlfn.NUMBERVALUE(_xlfn.CONCAT(YEAR(A1373),IF(MONTH(A1373)&lt;10,_xlfn.CONCAT("0",MONTH(A1373)),MONTH(A1373)))),'Data-monthly'!A:A,0),6)</f>
        <v>14843.2</v>
      </c>
      <c r="G1373">
        <f>_xlfn.IFNA(INDEX('Data-covid'!A:B,MATCH(Overview!A1373,'Data-covid'!A:A,0),2),0)</f>
        <v>70808</v>
      </c>
      <c r="H1373">
        <f>INDEX('Data-weather-dates'!D:F,MATCH(Overview!A1373,'Data-weather-dates'!D:D,0),3)</f>
        <v>0</v>
      </c>
      <c r="I1373">
        <f>INDEX('Data-holidays'!A:B,MATCH(Overview!A1373,'Data-holidays'!A:A,0),2)</f>
        <v>0</v>
      </c>
    </row>
    <row r="1374" spans="1:9" x14ac:dyDescent="0.2">
      <c r="A1374" s="2">
        <v>44255</v>
      </c>
      <c r="B1374">
        <f>INDEX('Data-monthly'!A:B,MATCH(_xlfn.NUMBERVALUE(_xlfn.CONCAT(YEAR(A1374),IF(MONTH(A1374)&lt;10,_xlfn.CONCAT("0",MONTH(A1374)),MONTH(A1374)))),'Data-monthly'!A:A,0),2)</f>
        <v>1.9039999999999999</v>
      </c>
      <c r="C1374">
        <f>INDEX('Data-monthly'!A:C,MATCH(_xlfn.NUMBERVALUE(_xlfn.CONCAT(YEAR(A1374),IF(MONTH(A1374)&lt;10,_xlfn.CONCAT("0",MONTH(A1374)),MONTH(A1374)))),'Data-monthly'!A:A,0),3)</f>
        <v>76.8</v>
      </c>
      <c r="D1374">
        <f>INDEX('Data-monthly'!A:D,MATCH(_xlfn.NUMBERVALUE(_xlfn.CONCAT(YEAR(A1374),IF(MONTH(A1374)&lt;10,_xlfn.CONCAT("0",MONTH(A1374)),MONTH(A1374)))),'Data-monthly'!A:A,0),4)</f>
        <v>6.2</v>
      </c>
      <c r="E1374">
        <f>INDEX('Data-monthly'!A:E,MATCH(_xlfn.NUMBERVALUE(_xlfn.CONCAT(YEAR(A1374),IF(MONTH(A1374)&lt;10,_xlfn.CONCAT("0",MONTH(A1374)),MONTH(A1374)))),'Data-monthly'!A:A,0),5)</f>
        <v>1.6799999999999999E-2</v>
      </c>
      <c r="F1374" s="4">
        <f>INDEX('Data-monthly'!A:F,MATCH(_xlfn.NUMBERVALUE(_xlfn.CONCAT(YEAR(A1374),IF(MONTH(A1374)&lt;10,_xlfn.CONCAT("0",MONTH(A1374)),MONTH(A1374)))),'Data-monthly'!A:A,0),6)</f>
        <v>14843.2</v>
      </c>
      <c r="G1374">
        <f>_xlfn.IFNA(INDEX('Data-covid'!A:B,MATCH(Overview!A1374,'Data-covid'!A:A,0),2),0)</f>
        <v>51653</v>
      </c>
      <c r="H1374">
        <f>INDEX('Data-weather-dates'!D:F,MATCH(Overview!A1374,'Data-weather-dates'!D:D,0),3)</f>
        <v>0</v>
      </c>
      <c r="I1374">
        <f>INDEX('Data-holidays'!A:B,MATCH(Overview!A1374,'Data-holidays'!A:A,0),2)</f>
        <v>0</v>
      </c>
    </row>
    <row r="1375" spans="1:9" x14ac:dyDescent="0.2">
      <c r="A1375" s="2">
        <v>44256</v>
      </c>
      <c r="B1375">
        <f>INDEX('Data-monthly'!A:B,MATCH(_xlfn.NUMBERVALUE(_xlfn.CONCAT(YEAR(A1375),IF(MONTH(A1375)&lt;10,_xlfn.CONCAT("0",MONTH(A1375)),MONTH(A1375)))),'Data-monthly'!A:A,0),2)</f>
        <v>2.2069999999999999</v>
      </c>
      <c r="C1375">
        <f>INDEX('Data-monthly'!A:C,MATCH(_xlfn.NUMBERVALUE(_xlfn.CONCAT(YEAR(A1375),IF(MONTH(A1375)&lt;10,_xlfn.CONCAT("0",MONTH(A1375)),MONTH(A1375)))),'Data-monthly'!A:A,0),3)</f>
        <v>84.9</v>
      </c>
      <c r="D1375">
        <f>INDEX('Data-monthly'!A:D,MATCH(_xlfn.NUMBERVALUE(_xlfn.CONCAT(YEAR(A1375),IF(MONTH(A1375)&lt;10,_xlfn.CONCAT("0",MONTH(A1375)),MONTH(A1375)))),'Data-monthly'!A:A,0),4)</f>
        <v>6.1</v>
      </c>
      <c r="E1375">
        <f>INDEX('Data-monthly'!A:E,MATCH(_xlfn.NUMBERVALUE(_xlfn.CONCAT(YEAR(A1375),IF(MONTH(A1375)&lt;10,_xlfn.CONCAT("0",MONTH(A1375)),MONTH(A1375)))),'Data-monthly'!A:A,0),5)</f>
        <v>2.6200000000000001E-2</v>
      </c>
      <c r="F1375" s="4">
        <f>INDEX('Data-monthly'!A:F,MATCH(_xlfn.NUMBERVALUE(_xlfn.CONCAT(YEAR(A1375),IF(MONTH(A1375)&lt;10,_xlfn.CONCAT("0",MONTH(A1375)),MONTH(A1375)))),'Data-monthly'!A:A,0),6)</f>
        <v>15619.1</v>
      </c>
      <c r="G1375">
        <f>_xlfn.IFNA(INDEX('Data-covid'!A:B,MATCH(Overview!A1375,'Data-covid'!A:A,0),2),0)</f>
        <v>50155</v>
      </c>
      <c r="H1375">
        <f>INDEX('Data-weather-dates'!D:F,MATCH(Overview!A1375,'Data-weather-dates'!D:D,0),3)</f>
        <v>0</v>
      </c>
      <c r="I1375">
        <f>INDEX('Data-holidays'!A:B,MATCH(Overview!A1375,'Data-holidays'!A:A,0),2)</f>
        <v>0</v>
      </c>
    </row>
    <row r="1376" spans="1:9" x14ac:dyDescent="0.2">
      <c r="A1376" s="2">
        <v>44257</v>
      </c>
      <c r="B1376">
        <f>INDEX('Data-monthly'!A:B,MATCH(_xlfn.NUMBERVALUE(_xlfn.CONCAT(YEAR(A1376),IF(MONTH(A1376)&lt;10,_xlfn.CONCAT("0",MONTH(A1376)),MONTH(A1376)))),'Data-monthly'!A:A,0),2)</f>
        <v>2.2069999999999999</v>
      </c>
      <c r="C1376">
        <f>INDEX('Data-monthly'!A:C,MATCH(_xlfn.NUMBERVALUE(_xlfn.CONCAT(YEAR(A1376),IF(MONTH(A1376)&lt;10,_xlfn.CONCAT("0",MONTH(A1376)),MONTH(A1376)))),'Data-monthly'!A:A,0),3)</f>
        <v>84.9</v>
      </c>
      <c r="D1376">
        <f>INDEX('Data-monthly'!A:D,MATCH(_xlfn.NUMBERVALUE(_xlfn.CONCAT(YEAR(A1376),IF(MONTH(A1376)&lt;10,_xlfn.CONCAT("0",MONTH(A1376)),MONTH(A1376)))),'Data-monthly'!A:A,0),4)</f>
        <v>6.1</v>
      </c>
      <c r="E1376">
        <f>INDEX('Data-monthly'!A:E,MATCH(_xlfn.NUMBERVALUE(_xlfn.CONCAT(YEAR(A1376),IF(MONTH(A1376)&lt;10,_xlfn.CONCAT("0",MONTH(A1376)),MONTH(A1376)))),'Data-monthly'!A:A,0),5)</f>
        <v>2.6200000000000001E-2</v>
      </c>
      <c r="F1376" s="4">
        <f>INDEX('Data-monthly'!A:F,MATCH(_xlfn.NUMBERVALUE(_xlfn.CONCAT(YEAR(A1376),IF(MONTH(A1376)&lt;10,_xlfn.CONCAT("0",MONTH(A1376)),MONTH(A1376)))),'Data-monthly'!A:A,0),6)</f>
        <v>15619.1</v>
      </c>
      <c r="G1376">
        <f>_xlfn.IFNA(INDEX('Data-covid'!A:B,MATCH(Overview!A1376,'Data-covid'!A:A,0),2),0)</f>
        <v>58667</v>
      </c>
      <c r="H1376">
        <f>INDEX('Data-weather-dates'!D:F,MATCH(Overview!A1376,'Data-weather-dates'!D:D,0),3)</f>
        <v>0</v>
      </c>
      <c r="I1376">
        <f>INDEX('Data-holidays'!A:B,MATCH(Overview!A1376,'Data-holidays'!A:A,0),2)</f>
        <v>0</v>
      </c>
    </row>
    <row r="1377" spans="1:9" x14ac:dyDescent="0.2">
      <c r="A1377" s="2">
        <v>44258</v>
      </c>
      <c r="B1377">
        <f>INDEX('Data-monthly'!A:B,MATCH(_xlfn.NUMBERVALUE(_xlfn.CONCAT(YEAR(A1377),IF(MONTH(A1377)&lt;10,_xlfn.CONCAT("0",MONTH(A1377)),MONTH(A1377)))),'Data-monthly'!A:A,0),2)</f>
        <v>2.2069999999999999</v>
      </c>
      <c r="C1377">
        <f>INDEX('Data-monthly'!A:C,MATCH(_xlfn.NUMBERVALUE(_xlfn.CONCAT(YEAR(A1377),IF(MONTH(A1377)&lt;10,_xlfn.CONCAT("0",MONTH(A1377)),MONTH(A1377)))),'Data-monthly'!A:A,0),3)</f>
        <v>84.9</v>
      </c>
      <c r="D1377">
        <f>INDEX('Data-monthly'!A:D,MATCH(_xlfn.NUMBERVALUE(_xlfn.CONCAT(YEAR(A1377),IF(MONTH(A1377)&lt;10,_xlfn.CONCAT("0",MONTH(A1377)),MONTH(A1377)))),'Data-monthly'!A:A,0),4)</f>
        <v>6.1</v>
      </c>
      <c r="E1377">
        <f>INDEX('Data-monthly'!A:E,MATCH(_xlfn.NUMBERVALUE(_xlfn.CONCAT(YEAR(A1377),IF(MONTH(A1377)&lt;10,_xlfn.CONCAT("0",MONTH(A1377)),MONTH(A1377)))),'Data-monthly'!A:A,0),5)</f>
        <v>2.6200000000000001E-2</v>
      </c>
      <c r="F1377" s="4">
        <f>INDEX('Data-monthly'!A:F,MATCH(_xlfn.NUMBERVALUE(_xlfn.CONCAT(YEAR(A1377),IF(MONTH(A1377)&lt;10,_xlfn.CONCAT("0",MONTH(A1377)),MONTH(A1377)))),'Data-monthly'!A:A,0),6)</f>
        <v>15619.1</v>
      </c>
      <c r="G1377">
        <f>_xlfn.IFNA(INDEX('Data-covid'!A:B,MATCH(Overview!A1377,'Data-covid'!A:A,0),2),0)</f>
        <v>67082</v>
      </c>
      <c r="H1377">
        <f>INDEX('Data-weather-dates'!D:F,MATCH(Overview!A1377,'Data-weather-dates'!D:D,0),3)</f>
        <v>0</v>
      </c>
      <c r="I1377">
        <f>INDEX('Data-holidays'!A:B,MATCH(Overview!A1377,'Data-holidays'!A:A,0),2)</f>
        <v>0</v>
      </c>
    </row>
    <row r="1378" spans="1:9" x14ac:dyDescent="0.2">
      <c r="A1378" s="2">
        <v>44259</v>
      </c>
      <c r="B1378">
        <f>INDEX('Data-monthly'!A:B,MATCH(_xlfn.NUMBERVALUE(_xlfn.CONCAT(YEAR(A1378),IF(MONTH(A1378)&lt;10,_xlfn.CONCAT("0",MONTH(A1378)),MONTH(A1378)))),'Data-monthly'!A:A,0),2)</f>
        <v>2.2069999999999999</v>
      </c>
      <c r="C1378">
        <f>INDEX('Data-monthly'!A:C,MATCH(_xlfn.NUMBERVALUE(_xlfn.CONCAT(YEAR(A1378),IF(MONTH(A1378)&lt;10,_xlfn.CONCAT("0",MONTH(A1378)),MONTH(A1378)))),'Data-monthly'!A:A,0),3)</f>
        <v>84.9</v>
      </c>
      <c r="D1378">
        <f>INDEX('Data-monthly'!A:D,MATCH(_xlfn.NUMBERVALUE(_xlfn.CONCAT(YEAR(A1378),IF(MONTH(A1378)&lt;10,_xlfn.CONCAT("0",MONTH(A1378)),MONTH(A1378)))),'Data-monthly'!A:A,0),4)</f>
        <v>6.1</v>
      </c>
      <c r="E1378">
        <f>INDEX('Data-monthly'!A:E,MATCH(_xlfn.NUMBERVALUE(_xlfn.CONCAT(YEAR(A1378),IF(MONTH(A1378)&lt;10,_xlfn.CONCAT("0",MONTH(A1378)),MONTH(A1378)))),'Data-monthly'!A:A,0),5)</f>
        <v>2.6200000000000001E-2</v>
      </c>
      <c r="F1378" s="4">
        <f>INDEX('Data-monthly'!A:F,MATCH(_xlfn.NUMBERVALUE(_xlfn.CONCAT(YEAR(A1378),IF(MONTH(A1378)&lt;10,_xlfn.CONCAT("0",MONTH(A1378)),MONTH(A1378)))),'Data-monthly'!A:A,0),6)</f>
        <v>15619.1</v>
      </c>
      <c r="G1378">
        <f>_xlfn.IFNA(INDEX('Data-covid'!A:B,MATCH(Overview!A1378,'Data-covid'!A:A,0),2),0)</f>
        <v>68479</v>
      </c>
      <c r="H1378">
        <f>INDEX('Data-weather-dates'!D:F,MATCH(Overview!A1378,'Data-weather-dates'!D:D,0),3)</f>
        <v>0</v>
      </c>
      <c r="I1378">
        <f>INDEX('Data-holidays'!A:B,MATCH(Overview!A1378,'Data-holidays'!A:A,0),2)</f>
        <v>0</v>
      </c>
    </row>
    <row r="1379" spans="1:9" x14ac:dyDescent="0.2">
      <c r="A1379" s="2">
        <v>44260</v>
      </c>
      <c r="B1379">
        <f>INDEX('Data-monthly'!A:B,MATCH(_xlfn.NUMBERVALUE(_xlfn.CONCAT(YEAR(A1379),IF(MONTH(A1379)&lt;10,_xlfn.CONCAT("0",MONTH(A1379)),MONTH(A1379)))),'Data-monthly'!A:A,0),2)</f>
        <v>2.2069999999999999</v>
      </c>
      <c r="C1379">
        <f>INDEX('Data-monthly'!A:C,MATCH(_xlfn.NUMBERVALUE(_xlfn.CONCAT(YEAR(A1379),IF(MONTH(A1379)&lt;10,_xlfn.CONCAT("0",MONTH(A1379)),MONTH(A1379)))),'Data-monthly'!A:A,0),3)</f>
        <v>84.9</v>
      </c>
      <c r="D1379">
        <f>INDEX('Data-monthly'!A:D,MATCH(_xlfn.NUMBERVALUE(_xlfn.CONCAT(YEAR(A1379),IF(MONTH(A1379)&lt;10,_xlfn.CONCAT("0",MONTH(A1379)),MONTH(A1379)))),'Data-monthly'!A:A,0),4)</f>
        <v>6.1</v>
      </c>
      <c r="E1379">
        <f>INDEX('Data-monthly'!A:E,MATCH(_xlfn.NUMBERVALUE(_xlfn.CONCAT(YEAR(A1379),IF(MONTH(A1379)&lt;10,_xlfn.CONCAT("0",MONTH(A1379)),MONTH(A1379)))),'Data-monthly'!A:A,0),5)</f>
        <v>2.6200000000000001E-2</v>
      </c>
      <c r="F1379" s="4">
        <f>INDEX('Data-monthly'!A:F,MATCH(_xlfn.NUMBERVALUE(_xlfn.CONCAT(YEAR(A1379),IF(MONTH(A1379)&lt;10,_xlfn.CONCAT("0",MONTH(A1379)),MONTH(A1379)))),'Data-monthly'!A:A,0),6)</f>
        <v>15619.1</v>
      </c>
      <c r="G1379">
        <f>_xlfn.IFNA(INDEX('Data-covid'!A:B,MATCH(Overview!A1379,'Data-covid'!A:A,0),2),0)</f>
        <v>67203</v>
      </c>
      <c r="H1379">
        <f>INDEX('Data-weather-dates'!D:F,MATCH(Overview!A1379,'Data-weather-dates'!D:D,0),3)</f>
        <v>0</v>
      </c>
      <c r="I1379">
        <f>INDEX('Data-holidays'!A:B,MATCH(Overview!A1379,'Data-holidays'!A:A,0),2)</f>
        <v>0</v>
      </c>
    </row>
    <row r="1380" spans="1:9" x14ac:dyDescent="0.2">
      <c r="A1380" s="2">
        <v>44261</v>
      </c>
      <c r="B1380">
        <f>INDEX('Data-monthly'!A:B,MATCH(_xlfn.NUMBERVALUE(_xlfn.CONCAT(YEAR(A1380),IF(MONTH(A1380)&lt;10,_xlfn.CONCAT("0",MONTH(A1380)),MONTH(A1380)))),'Data-monthly'!A:A,0),2)</f>
        <v>2.2069999999999999</v>
      </c>
      <c r="C1380">
        <f>INDEX('Data-monthly'!A:C,MATCH(_xlfn.NUMBERVALUE(_xlfn.CONCAT(YEAR(A1380),IF(MONTH(A1380)&lt;10,_xlfn.CONCAT("0",MONTH(A1380)),MONTH(A1380)))),'Data-monthly'!A:A,0),3)</f>
        <v>84.9</v>
      </c>
      <c r="D1380">
        <f>INDEX('Data-monthly'!A:D,MATCH(_xlfn.NUMBERVALUE(_xlfn.CONCAT(YEAR(A1380),IF(MONTH(A1380)&lt;10,_xlfn.CONCAT("0",MONTH(A1380)),MONTH(A1380)))),'Data-monthly'!A:A,0),4)</f>
        <v>6.1</v>
      </c>
      <c r="E1380">
        <f>INDEX('Data-monthly'!A:E,MATCH(_xlfn.NUMBERVALUE(_xlfn.CONCAT(YEAR(A1380),IF(MONTH(A1380)&lt;10,_xlfn.CONCAT("0",MONTH(A1380)),MONTH(A1380)))),'Data-monthly'!A:A,0),5)</f>
        <v>2.6200000000000001E-2</v>
      </c>
      <c r="F1380" s="4">
        <f>INDEX('Data-monthly'!A:F,MATCH(_xlfn.NUMBERVALUE(_xlfn.CONCAT(YEAR(A1380),IF(MONTH(A1380)&lt;10,_xlfn.CONCAT("0",MONTH(A1380)),MONTH(A1380)))),'Data-monthly'!A:A,0),6)</f>
        <v>15619.1</v>
      </c>
      <c r="G1380">
        <f>_xlfn.IFNA(INDEX('Data-covid'!A:B,MATCH(Overview!A1380,'Data-covid'!A:A,0),2),0)</f>
        <v>60747</v>
      </c>
      <c r="H1380">
        <f>INDEX('Data-weather-dates'!D:F,MATCH(Overview!A1380,'Data-weather-dates'!D:D,0),3)</f>
        <v>0</v>
      </c>
      <c r="I1380">
        <f>INDEX('Data-holidays'!A:B,MATCH(Overview!A1380,'Data-holidays'!A:A,0),2)</f>
        <v>0</v>
      </c>
    </row>
    <row r="1381" spans="1:9" x14ac:dyDescent="0.2">
      <c r="A1381" s="2">
        <v>44262</v>
      </c>
      <c r="B1381">
        <f>INDEX('Data-monthly'!A:B,MATCH(_xlfn.NUMBERVALUE(_xlfn.CONCAT(YEAR(A1381),IF(MONTH(A1381)&lt;10,_xlfn.CONCAT("0",MONTH(A1381)),MONTH(A1381)))),'Data-monthly'!A:A,0),2)</f>
        <v>2.2069999999999999</v>
      </c>
      <c r="C1381">
        <f>INDEX('Data-monthly'!A:C,MATCH(_xlfn.NUMBERVALUE(_xlfn.CONCAT(YEAR(A1381),IF(MONTH(A1381)&lt;10,_xlfn.CONCAT("0",MONTH(A1381)),MONTH(A1381)))),'Data-monthly'!A:A,0),3)</f>
        <v>84.9</v>
      </c>
      <c r="D1381">
        <f>INDEX('Data-monthly'!A:D,MATCH(_xlfn.NUMBERVALUE(_xlfn.CONCAT(YEAR(A1381),IF(MONTH(A1381)&lt;10,_xlfn.CONCAT("0",MONTH(A1381)),MONTH(A1381)))),'Data-monthly'!A:A,0),4)</f>
        <v>6.1</v>
      </c>
      <c r="E1381">
        <f>INDEX('Data-monthly'!A:E,MATCH(_xlfn.NUMBERVALUE(_xlfn.CONCAT(YEAR(A1381),IF(MONTH(A1381)&lt;10,_xlfn.CONCAT("0",MONTH(A1381)),MONTH(A1381)))),'Data-monthly'!A:A,0),5)</f>
        <v>2.6200000000000001E-2</v>
      </c>
      <c r="F1381" s="4">
        <f>INDEX('Data-monthly'!A:F,MATCH(_xlfn.NUMBERVALUE(_xlfn.CONCAT(YEAR(A1381),IF(MONTH(A1381)&lt;10,_xlfn.CONCAT("0",MONTH(A1381)),MONTH(A1381)))),'Data-monthly'!A:A,0),6)</f>
        <v>15619.1</v>
      </c>
      <c r="G1381">
        <f>_xlfn.IFNA(INDEX('Data-covid'!A:B,MATCH(Overview!A1381,'Data-covid'!A:A,0),2),0)</f>
        <v>41540</v>
      </c>
      <c r="H1381">
        <f>INDEX('Data-weather-dates'!D:F,MATCH(Overview!A1381,'Data-weather-dates'!D:D,0),3)</f>
        <v>0</v>
      </c>
      <c r="I1381">
        <f>INDEX('Data-holidays'!A:B,MATCH(Overview!A1381,'Data-holidays'!A:A,0),2)</f>
        <v>0</v>
      </c>
    </row>
    <row r="1382" spans="1:9" x14ac:dyDescent="0.2">
      <c r="A1382" s="2">
        <v>44263</v>
      </c>
      <c r="B1382">
        <f>INDEX('Data-monthly'!A:B,MATCH(_xlfn.NUMBERVALUE(_xlfn.CONCAT(YEAR(A1382),IF(MONTH(A1382)&lt;10,_xlfn.CONCAT("0",MONTH(A1382)),MONTH(A1382)))),'Data-monthly'!A:A,0),2)</f>
        <v>2.2069999999999999</v>
      </c>
      <c r="C1382">
        <f>INDEX('Data-monthly'!A:C,MATCH(_xlfn.NUMBERVALUE(_xlfn.CONCAT(YEAR(A1382),IF(MONTH(A1382)&lt;10,_xlfn.CONCAT("0",MONTH(A1382)),MONTH(A1382)))),'Data-monthly'!A:A,0),3)</f>
        <v>84.9</v>
      </c>
      <c r="D1382">
        <f>INDEX('Data-monthly'!A:D,MATCH(_xlfn.NUMBERVALUE(_xlfn.CONCAT(YEAR(A1382),IF(MONTH(A1382)&lt;10,_xlfn.CONCAT("0",MONTH(A1382)),MONTH(A1382)))),'Data-monthly'!A:A,0),4)</f>
        <v>6.1</v>
      </c>
      <c r="E1382">
        <f>INDEX('Data-monthly'!A:E,MATCH(_xlfn.NUMBERVALUE(_xlfn.CONCAT(YEAR(A1382),IF(MONTH(A1382)&lt;10,_xlfn.CONCAT("0",MONTH(A1382)),MONTH(A1382)))),'Data-monthly'!A:A,0),5)</f>
        <v>2.6200000000000001E-2</v>
      </c>
      <c r="F1382" s="4">
        <f>INDEX('Data-monthly'!A:F,MATCH(_xlfn.NUMBERVALUE(_xlfn.CONCAT(YEAR(A1382),IF(MONTH(A1382)&lt;10,_xlfn.CONCAT("0",MONTH(A1382)),MONTH(A1382)))),'Data-monthly'!A:A,0),6)</f>
        <v>15619.1</v>
      </c>
      <c r="G1382">
        <f>_xlfn.IFNA(INDEX('Data-covid'!A:B,MATCH(Overview!A1382,'Data-covid'!A:A,0),2),0)</f>
        <v>44799</v>
      </c>
      <c r="H1382">
        <f>INDEX('Data-weather-dates'!D:F,MATCH(Overview!A1382,'Data-weather-dates'!D:D,0),3)</f>
        <v>0</v>
      </c>
      <c r="I1382">
        <f>INDEX('Data-holidays'!A:B,MATCH(Overview!A1382,'Data-holidays'!A:A,0),2)</f>
        <v>0</v>
      </c>
    </row>
    <row r="1383" spans="1:9" x14ac:dyDescent="0.2">
      <c r="A1383" s="2">
        <v>44264</v>
      </c>
      <c r="B1383">
        <f>INDEX('Data-monthly'!A:B,MATCH(_xlfn.NUMBERVALUE(_xlfn.CONCAT(YEAR(A1383),IF(MONTH(A1383)&lt;10,_xlfn.CONCAT("0",MONTH(A1383)),MONTH(A1383)))),'Data-monthly'!A:A,0),2)</f>
        <v>2.2069999999999999</v>
      </c>
      <c r="C1383">
        <f>INDEX('Data-monthly'!A:C,MATCH(_xlfn.NUMBERVALUE(_xlfn.CONCAT(YEAR(A1383),IF(MONTH(A1383)&lt;10,_xlfn.CONCAT("0",MONTH(A1383)),MONTH(A1383)))),'Data-monthly'!A:A,0),3)</f>
        <v>84.9</v>
      </c>
      <c r="D1383">
        <f>INDEX('Data-monthly'!A:D,MATCH(_xlfn.NUMBERVALUE(_xlfn.CONCAT(YEAR(A1383),IF(MONTH(A1383)&lt;10,_xlfn.CONCAT("0",MONTH(A1383)),MONTH(A1383)))),'Data-monthly'!A:A,0),4)</f>
        <v>6.1</v>
      </c>
      <c r="E1383">
        <f>INDEX('Data-monthly'!A:E,MATCH(_xlfn.NUMBERVALUE(_xlfn.CONCAT(YEAR(A1383),IF(MONTH(A1383)&lt;10,_xlfn.CONCAT("0",MONTH(A1383)),MONTH(A1383)))),'Data-monthly'!A:A,0),5)</f>
        <v>2.6200000000000001E-2</v>
      </c>
      <c r="F1383" s="4">
        <f>INDEX('Data-monthly'!A:F,MATCH(_xlfn.NUMBERVALUE(_xlfn.CONCAT(YEAR(A1383),IF(MONTH(A1383)&lt;10,_xlfn.CONCAT("0",MONTH(A1383)),MONTH(A1383)))),'Data-monthly'!A:A,0),6)</f>
        <v>15619.1</v>
      </c>
      <c r="G1383">
        <f>_xlfn.IFNA(INDEX('Data-covid'!A:B,MATCH(Overview!A1383,'Data-covid'!A:A,0),2),0)</f>
        <v>55825</v>
      </c>
      <c r="H1383">
        <f>INDEX('Data-weather-dates'!D:F,MATCH(Overview!A1383,'Data-weather-dates'!D:D,0),3)</f>
        <v>0</v>
      </c>
      <c r="I1383">
        <f>INDEX('Data-holidays'!A:B,MATCH(Overview!A1383,'Data-holidays'!A:A,0),2)</f>
        <v>0</v>
      </c>
    </row>
    <row r="1384" spans="1:9" x14ac:dyDescent="0.2">
      <c r="A1384" s="2">
        <v>44265</v>
      </c>
      <c r="B1384">
        <f>INDEX('Data-monthly'!A:B,MATCH(_xlfn.NUMBERVALUE(_xlfn.CONCAT(YEAR(A1384),IF(MONTH(A1384)&lt;10,_xlfn.CONCAT("0",MONTH(A1384)),MONTH(A1384)))),'Data-monthly'!A:A,0),2)</f>
        <v>2.2069999999999999</v>
      </c>
      <c r="C1384">
        <f>INDEX('Data-monthly'!A:C,MATCH(_xlfn.NUMBERVALUE(_xlfn.CONCAT(YEAR(A1384),IF(MONTH(A1384)&lt;10,_xlfn.CONCAT("0",MONTH(A1384)),MONTH(A1384)))),'Data-monthly'!A:A,0),3)</f>
        <v>84.9</v>
      </c>
      <c r="D1384">
        <f>INDEX('Data-monthly'!A:D,MATCH(_xlfn.NUMBERVALUE(_xlfn.CONCAT(YEAR(A1384),IF(MONTH(A1384)&lt;10,_xlfn.CONCAT("0",MONTH(A1384)),MONTH(A1384)))),'Data-monthly'!A:A,0),4)</f>
        <v>6.1</v>
      </c>
      <c r="E1384">
        <f>INDEX('Data-monthly'!A:E,MATCH(_xlfn.NUMBERVALUE(_xlfn.CONCAT(YEAR(A1384),IF(MONTH(A1384)&lt;10,_xlfn.CONCAT("0",MONTH(A1384)),MONTH(A1384)))),'Data-monthly'!A:A,0),5)</f>
        <v>2.6200000000000001E-2</v>
      </c>
      <c r="F1384" s="4">
        <f>INDEX('Data-monthly'!A:F,MATCH(_xlfn.NUMBERVALUE(_xlfn.CONCAT(YEAR(A1384),IF(MONTH(A1384)&lt;10,_xlfn.CONCAT("0",MONTH(A1384)),MONTH(A1384)))),'Data-monthly'!A:A,0),6)</f>
        <v>15619.1</v>
      </c>
      <c r="G1384">
        <f>_xlfn.IFNA(INDEX('Data-covid'!A:B,MATCH(Overview!A1384,'Data-covid'!A:A,0),2),0)</f>
        <v>57718</v>
      </c>
      <c r="H1384">
        <f>INDEX('Data-weather-dates'!D:F,MATCH(Overview!A1384,'Data-weather-dates'!D:D,0),3)</f>
        <v>0</v>
      </c>
      <c r="I1384">
        <f>INDEX('Data-holidays'!A:B,MATCH(Overview!A1384,'Data-holidays'!A:A,0),2)</f>
        <v>0</v>
      </c>
    </row>
    <row r="1385" spans="1:9" x14ac:dyDescent="0.2">
      <c r="A1385" s="2">
        <v>44266</v>
      </c>
      <c r="B1385">
        <f>INDEX('Data-monthly'!A:B,MATCH(_xlfn.NUMBERVALUE(_xlfn.CONCAT(YEAR(A1385),IF(MONTH(A1385)&lt;10,_xlfn.CONCAT("0",MONTH(A1385)),MONTH(A1385)))),'Data-monthly'!A:A,0),2)</f>
        <v>2.2069999999999999</v>
      </c>
      <c r="C1385">
        <f>INDEX('Data-monthly'!A:C,MATCH(_xlfn.NUMBERVALUE(_xlfn.CONCAT(YEAR(A1385),IF(MONTH(A1385)&lt;10,_xlfn.CONCAT("0",MONTH(A1385)),MONTH(A1385)))),'Data-monthly'!A:A,0),3)</f>
        <v>84.9</v>
      </c>
      <c r="D1385">
        <f>INDEX('Data-monthly'!A:D,MATCH(_xlfn.NUMBERVALUE(_xlfn.CONCAT(YEAR(A1385),IF(MONTH(A1385)&lt;10,_xlfn.CONCAT("0",MONTH(A1385)),MONTH(A1385)))),'Data-monthly'!A:A,0),4)</f>
        <v>6.1</v>
      </c>
      <c r="E1385">
        <f>INDEX('Data-monthly'!A:E,MATCH(_xlfn.NUMBERVALUE(_xlfn.CONCAT(YEAR(A1385),IF(MONTH(A1385)&lt;10,_xlfn.CONCAT("0",MONTH(A1385)),MONTH(A1385)))),'Data-monthly'!A:A,0),5)</f>
        <v>2.6200000000000001E-2</v>
      </c>
      <c r="F1385" s="4">
        <f>INDEX('Data-monthly'!A:F,MATCH(_xlfn.NUMBERVALUE(_xlfn.CONCAT(YEAR(A1385),IF(MONTH(A1385)&lt;10,_xlfn.CONCAT("0",MONTH(A1385)),MONTH(A1385)))),'Data-monthly'!A:A,0),6)</f>
        <v>15619.1</v>
      </c>
      <c r="G1385">
        <f>_xlfn.IFNA(INDEX('Data-covid'!A:B,MATCH(Overview!A1385,'Data-covid'!A:A,0),2),0)</f>
        <v>61760</v>
      </c>
      <c r="H1385">
        <f>INDEX('Data-weather-dates'!D:F,MATCH(Overview!A1385,'Data-weather-dates'!D:D,0),3)</f>
        <v>0</v>
      </c>
      <c r="I1385">
        <f>INDEX('Data-holidays'!A:B,MATCH(Overview!A1385,'Data-holidays'!A:A,0),2)</f>
        <v>0</v>
      </c>
    </row>
    <row r="1386" spans="1:9" x14ac:dyDescent="0.2">
      <c r="A1386" s="2">
        <v>44267</v>
      </c>
      <c r="B1386">
        <f>INDEX('Data-monthly'!A:B,MATCH(_xlfn.NUMBERVALUE(_xlfn.CONCAT(YEAR(A1386),IF(MONTH(A1386)&lt;10,_xlfn.CONCAT("0",MONTH(A1386)),MONTH(A1386)))),'Data-monthly'!A:A,0),2)</f>
        <v>2.2069999999999999</v>
      </c>
      <c r="C1386">
        <f>INDEX('Data-monthly'!A:C,MATCH(_xlfn.NUMBERVALUE(_xlfn.CONCAT(YEAR(A1386),IF(MONTH(A1386)&lt;10,_xlfn.CONCAT("0",MONTH(A1386)),MONTH(A1386)))),'Data-monthly'!A:A,0),3)</f>
        <v>84.9</v>
      </c>
      <c r="D1386">
        <f>INDEX('Data-monthly'!A:D,MATCH(_xlfn.NUMBERVALUE(_xlfn.CONCAT(YEAR(A1386),IF(MONTH(A1386)&lt;10,_xlfn.CONCAT("0",MONTH(A1386)),MONTH(A1386)))),'Data-monthly'!A:A,0),4)</f>
        <v>6.1</v>
      </c>
      <c r="E1386">
        <f>INDEX('Data-monthly'!A:E,MATCH(_xlfn.NUMBERVALUE(_xlfn.CONCAT(YEAR(A1386),IF(MONTH(A1386)&lt;10,_xlfn.CONCAT("0",MONTH(A1386)),MONTH(A1386)))),'Data-monthly'!A:A,0),5)</f>
        <v>2.6200000000000001E-2</v>
      </c>
      <c r="F1386" s="4">
        <f>INDEX('Data-monthly'!A:F,MATCH(_xlfn.NUMBERVALUE(_xlfn.CONCAT(YEAR(A1386),IF(MONTH(A1386)&lt;10,_xlfn.CONCAT("0",MONTH(A1386)),MONTH(A1386)))),'Data-monthly'!A:A,0),6)</f>
        <v>15619.1</v>
      </c>
      <c r="G1386">
        <f>_xlfn.IFNA(INDEX('Data-covid'!A:B,MATCH(Overview!A1386,'Data-covid'!A:A,0),2),0)</f>
        <v>62283</v>
      </c>
      <c r="H1386">
        <f>INDEX('Data-weather-dates'!D:F,MATCH(Overview!A1386,'Data-weather-dates'!D:D,0),3)</f>
        <v>0</v>
      </c>
      <c r="I1386">
        <f>INDEX('Data-holidays'!A:B,MATCH(Overview!A1386,'Data-holidays'!A:A,0),2)</f>
        <v>0</v>
      </c>
    </row>
    <row r="1387" spans="1:9" x14ac:dyDescent="0.2">
      <c r="A1387" s="2">
        <v>44268</v>
      </c>
      <c r="B1387">
        <f>INDEX('Data-monthly'!A:B,MATCH(_xlfn.NUMBERVALUE(_xlfn.CONCAT(YEAR(A1387),IF(MONTH(A1387)&lt;10,_xlfn.CONCAT("0",MONTH(A1387)),MONTH(A1387)))),'Data-monthly'!A:A,0),2)</f>
        <v>2.2069999999999999</v>
      </c>
      <c r="C1387">
        <f>INDEX('Data-monthly'!A:C,MATCH(_xlfn.NUMBERVALUE(_xlfn.CONCAT(YEAR(A1387),IF(MONTH(A1387)&lt;10,_xlfn.CONCAT("0",MONTH(A1387)),MONTH(A1387)))),'Data-monthly'!A:A,0),3)</f>
        <v>84.9</v>
      </c>
      <c r="D1387">
        <f>INDEX('Data-monthly'!A:D,MATCH(_xlfn.NUMBERVALUE(_xlfn.CONCAT(YEAR(A1387),IF(MONTH(A1387)&lt;10,_xlfn.CONCAT("0",MONTH(A1387)),MONTH(A1387)))),'Data-monthly'!A:A,0),4)</f>
        <v>6.1</v>
      </c>
      <c r="E1387">
        <f>INDEX('Data-monthly'!A:E,MATCH(_xlfn.NUMBERVALUE(_xlfn.CONCAT(YEAR(A1387),IF(MONTH(A1387)&lt;10,_xlfn.CONCAT("0",MONTH(A1387)),MONTH(A1387)))),'Data-monthly'!A:A,0),5)</f>
        <v>2.6200000000000001E-2</v>
      </c>
      <c r="F1387" s="4">
        <f>INDEX('Data-monthly'!A:F,MATCH(_xlfn.NUMBERVALUE(_xlfn.CONCAT(YEAR(A1387),IF(MONTH(A1387)&lt;10,_xlfn.CONCAT("0",MONTH(A1387)),MONTH(A1387)))),'Data-monthly'!A:A,0),6)</f>
        <v>15619.1</v>
      </c>
      <c r="G1387">
        <f>_xlfn.IFNA(INDEX('Data-covid'!A:B,MATCH(Overview!A1387,'Data-covid'!A:A,0),2),0)</f>
        <v>56265</v>
      </c>
      <c r="H1387">
        <f>INDEX('Data-weather-dates'!D:F,MATCH(Overview!A1387,'Data-weather-dates'!D:D,0),3)</f>
        <v>0</v>
      </c>
      <c r="I1387">
        <f>INDEX('Data-holidays'!A:B,MATCH(Overview!A1387,'Data-holidays'!A:A,0),2)</f>
        <v>0</v>
      </c>
    </row>
    <row r="1388" spans="1:9" x14ac:dyDescent="0.2">
      <c r="A1388" s="2">
        <v>44269</v>
      </c>
      <c r="B1388">
        <f>INDEX('Data-monthly'!A:B,MATCH(_xlfn.NUMBERVALUE(_xlfn.CONCAT(YEAR(A1388),IF(MONTH(A1388)&lt;10,_xlfn.CONCAT("0",MONTH(A1388)),MONTH(A1388)))),'Data-monthly'!A:A,0),2)</f>
        <v>2.2069999999999999</v>
      </c>
      <c r="C1388">
        <f>INDEX('Data-monthly'!A:C,MATCH(_xlfn.NUMBERVALUE(_xlfn.CONCAT(YEAR(A1388),IF(MONTH(A1388)&lt;10,_xlfn.CONCAT("0",MONTH(A1388)),MONTH(A1388)))),'Data-monthly'!A:A,0),3)</f>
        <v>84.9</v>
      </c>
      <c r="D1388">
        <f>INDEX('Data-monthly'!A:D,MATCH(_xlfn.NUMBERVALUE(_xlfn.CONCAT(YEAR(A1388),IF(MONTH(A1388)&lt;10,_xlfn.CONCAT("0",MONTH(A1388)),MONTH(A1388)))),'Data-monthly'!A:A,0),4)</f>
        <v>6.1</v>
      </c>
      <c r="E1388">
        <f>INDEX('Data-monthly'!A:E,MATCH(_xlfn.NUMBERVALUE(_xlfn.CONCAT(YEAR(A1388),IF(MONTH(A1388)&lt;10,_xlfn.CONCAT("0",MONTH(A1388)),MONTH(A1388)))),'Data-monthly'!A:A,0),5)</f>
        <v>2.6200000000000001E-2</v>
      </c>
      <c r="F1388" s="4">
        <f>INDEX('Data-monthly'!A:F,MATCH(_xlfn.NUMBERVALUE(_xlfn.CONCAT(YEAR(A1388),IF(MONTH(A1388)&lt;10,_xlfn.CONCAT("0",MONTH(A1388)),MONTH(A1388)))),'Data-monthly'!A:A,0),6)</f>
        <v>15619.1</v>
      </c>
      <c r="G1388">
        <f>_xlfn.IFNA(INDEX('Data-covid'!A:B,MATCH(Overview!A1388,'Data-covid'!A:A,0),2),0)</f>
        <v>38563</v>
      </c>
      <c r="H1388">
        <f>INDEX('Data-weather-dates'!D:F,MATCH(Overview!A1388,'Data-weather-dates'!D:D,0),3)</f>
        <v>0</v>
      </c>
      <c r="I1388">
        <f>INDEX('Data-holidays'!A:B,MATCH(Overview!A1388,'Data-holidays'!A:A,0),2)</f>
        <v>0</v>
      </c>
    </row>
    <row r="1389" spans="1:9" x14ac:dyDescent="0.2">
      <c r="A1389" s="2">
        <v>44270</v>
      </c>
      <c r="B1389">
        <f>INDEX('Data-monthly'!A:B,MATCH(_xlfn.NUMBERVALUE(_xlfn.CONCAT(YEAR(A1389),IF(MONTH(A1389)&lt;10,_xlfn.CONCAT("0",MONTH(A1389)),MONTH(A1389)))),'Data-monthly'!A:A,0),2)</f>
        <v>2.2069999999999999</v>
      </c>
      <c r="C1389">
        <f>INDEX('Data-monthly'!A:C,MATCH(_xlfn.NUMBERVALUE(_xlfn.CONCAT(YEAR(A1389),IF(MONTH(A1389)&lt;10,_xlfn.CONCAT("0",MONTH(A1389)),MONTH(A1389)))),'Data-monthly'!A:A,0),3)</f>
        <v>84.9</v>
      </c>
      <c r="D1389">
        <f>INDEX('Data-monthly'!A:D,MATCH(_xlfn.NUMBERVALUE(_xlfn.CONCAT(YEAR(A1389),IF(MONTH(A1389)&lt;10,_xlfn.CONCAT("0",MONTH(A1389)),MONTH(A1389)))),'Data-monthly'!A:A,0),4)</f>
        <v>6.1</v>
      </c>
      <c r="E1389">
        <f>INDEX('Data-monthly'!A:E,MATCH(_xlfn.NUMBERVALUE(_xlfn.CONCAT(YEAR(A1389),IF(MONTH(A1389)&lt;10,_xlfn.CONCAT("0",MONTH(A1389)),MONTH(A1389)))),'Data-monthly'!A:A,0),5)</f>
        <v>2.6200000000000001E-2</v>
      </c>
      <c r="F1389" s="4">
        <f>INDEX('Data-monthly'!A:F,MATCH(_xlfn.NUMBERVALUE(_xlfn.CONCAT(YEAR(A1389),IF(MONTH(A1389)&lt;10,_xlfn.CONCAT("0",MONTH(A1389)),MONTH(A1389)))),'Data-monthly'!A:A,0),6)</f>
        <v>15619.1</v>
      </c>
      <c r="G1389">
        <f>_xlfn.IFNA(INDEX('Data-covid'!A:B,MATCH(Overview!A1389,'Data-covid'!A:A,0),2),0)</f>
        <v>51564</v>
      </c>
      <c r="H1389">
        <f>INDEX('Data-weather-dates'!D:F,MATCH(Overview!A1389,'Data-weather-dates'!D:D,0),3)</f>
        <v>0</v>
      </c>
      <c r="I1389">
        <f>INDEX('Data-holidays'!A:B,MATCH(Overview!A1389,'Data-holidays'!A:A,0),2)</f>
        <v>0</v>
      </c>
    </row>
    <row r="1390" spans="1:9" x14ac:dyDescent="0.2">
      <c r="A1390" s="2">
        <v>44271</v>
      </c>
      <c r="B1390">
        <f>INDEX('Data-monthly'!A:B,MATCH(_xlfn.NUMBERVALUE(_xlfn.CONCAT(YEAR(A1390),IF(MONTH(A1390)&lt;10,_xlfn.CONCAT("0",MONTH(A1390)),MONTH(A1390)))),'Data-monthly'!A:A,0),2)</f>
        <v>2.2069999999999999</v>
      </c>
      <c r="C1390">
        <f>INDEX('Data-monthly'!A:C,MATCH(_xlfn.NUMBERVALUE(_xlfn.CONCAT(YEAR(A1390),IF(MONTH(A1390)&lt;10,_xlfn.CONCAT("0",MONTH(A1390)),MONTH(A1390)))),'Data-monthly'!A:A,0),3)</f>
        <v>84.9</v>
      </c>
      <c r="D1390">
        <f>INDEX('Data-monthly'!A:D,MATCH(_xlfn.NUMBERVALUE(_xlfn.CONCAT(YEAR(A1390),IF(MONTH(A1390)&lt;10,_xlfn.CONCAT("0",MONTH(A1390)),MONTH(A1390)))),'Data-monthly'!A:A,0),4)</f>
        <v>6.1</v>
      </c>
      <c r="E1390">
        <f>INDEX('Data-monthly'!A:E,MATCH(_xlfn.NUMBERVALUE(_xlfn.CONCAT(YEAR(A1390),IF(MONTH(A1390)&lt;10,_xlfn.CONCAT("0",MONTH(A1390)),MONTH(A1390)))),'Data-monthly'!A:A,0),5)</f>
        <v>2.6200000000000001E-2</v>
      </c>
      <c r="F1390" s="4">
        <f>INDEX('Data-monthly'!A:F,MATCH(_xlfn.NUMBERVALUE(_xlfn.CONCAT(YEAR(A1390),IF(MONTH(A1390)&lt;10,_xlfn.CONCAT("0",MONTH(A1390)),MONTH(A1390)))),'Data-monthly'!A:A,0),6)</f>
        <v>15619.1</v>
      </c>
      <c r="G1390">
        <f>_xlfn.IFNA(INDEX('Data-covid'!A:B,MATCH(Overview!A1390,'Data-covid'!A:A,0),2),0)</f>
        <v>55075</v>
      </c>
      <c r="H1390">
        <f>INDEX('Data-weather-dates'!D:F,MATCH(Overview!A1390,'Data-weather-dates'!D:D,0),3)</f>
        <v>0</v>
      </c>
      <c r="I1390">
        <f>INDEX('Data-holidays'!A:B,MATCH(Overview!A1390,'Data-holidays'!A:A,0),2)</f>
        <v>0</v>
      </c>
    </row>
    <row r="1391" spans="1:9" x14ac:dyDescent="0.2">
      <c r="A1391" s="2">
        <v>44272</v>
      </c>
      <c r="B1391">
        <f>INDEX('Data-monthly'!A:B,MATCH(_xlfn.NUMBERVALUE(_xlfn.CONCAT(YEAR(A1391),IF(MONTH(A1391)&lt;10,_xlfn.CONCAT("0",MONTH(A1391)),MONTH(A1391)))),'Data-monthly'!A:A,0),2)</f>
        <v>2.2069999999999999</v>
      </c>
      <c r="C1391">
        <f>INDEX('Data-monthly'!A:C,MATCH(_xlfn.NUMBERVALUE(_xlfn.CONCAT(YEAR(A1391),IF(MONTH(A1391)&lt;10,_xlfn.CONCAT("0",MONTH(A1391)),MONTH(A1391)))),'Data-monthly'!A:A,0),3)</f>
        <v>84.9</v>
      </c>
      <c r="D1391">
        <f>INDEX('Data-monthly'!A:D,MATCH(_xlfn.NUMBERVALUE(_xlfn.CONCAT(YEAR(A1391),IF(MONTH(A1391)&lt;10,_xlfn.CONCAT("0",MONTH(A1391)),MONTH(A1391)))),'Data-monthly'!A:A,0),4)</f>
        <v>6.1</v>
      </c>
      <c r="E1391">
        <f>INDEX('Data-monthly'!A:E,MATCH(_xlfn.NUMBERVALUE(_xlfn.CONCAT(YEAR(A1391),IF(MONTH(A1391)&lt;10,_xlfn.CONCAT("0",MONTH(A1391)),MONTH(A1391)))),'Data-monthly'!A:A,0),5)</f>
        <v>2.6200000000000001E-2</v>
      </c>
      <c r="F1391" s="4">
        <f>INDEX('Data-monthly'!A:F,MATCH(_xlfn.NUMBERVALUE(_xlfn.CONCAT(YEAR(A1391),IF(MONTH(A1391)&lt;10,_xlfn.CONCAT("0",MONTH(A1391)),MONTH(A1391)))),'Data-monthly'!A:A,0),6)</f>
        <v>15619.1</v>
      </c>
      <c r="G1391">
        <f>_xlfn.IFNA(INDEX('Data-covid'!A:B,MATCH(Overview!A1391,'Data-covid'!A:A,0),2),0)</f>
        <v>59882</v>
      </c>
      <c r="H1391">
        <f>INDEX('Data-weather-dates'!D:F,MATCH(Overview!A1391,'Data-weather-dates'!D:D,0),3)</f>
        <v>0</v>
      </c>
      <c r="I1391">
        <f>INDEX('Data-holidays'!A:B,MATCH(Overview!A1391,'Data-holidays'!A:A,0),2)</f>
        <v>0</v>
      </c>
    </row>
    <row r="1392" spans="1:9" x14ac:dyDescent="0.2">
      <c r="A1392" s="2">
        <v>44273</v>
      </c>
      <c r="B1392">
        <f>INDEX('Data-monthly'!A:B,MATCH(_xlfn.NUMBERVALUE(_xlfn.CONCAT(YEAR(A1392),IF(MONTH(A1392)&lt;10,_xlfn.CONCAT("0",MONTH(A1392)),MONTH(A1392)))),'Data-monthly'!A:A,0),2)</f>
        <v>2.2069999999999999</v>
      </c>
      <c r="C1392">
        <f>INDEX('Data-monthly'!A:C,MATCH(_xlfn.NUMBERVALUE(_xlfn.CONCAT(YEAR(A1392),IF(MONTH(A1392)&lt;10,_xlfn.CONCAT("0",MONTH(A1392)),MONTH(A1392)))),'Data-monthly'!A:A,0),3)</f>
        <v>84.9</v>
      </c>
      <c r="D1392">
        <f>INDEX('Data-monthly'!A:D,MATCH(_xlfn.NUMBERVALUE(_xlfn.CONCAT(YEAR(A1392),IF(MONTH(A1392)&lt;10,_xlfn.CONCAT("0",MONTH(A1392)),MONTH(A1392)))),'Data-monthly'!A:A,0),4)</f>
        <v>6.1</v>
      </c>
      <c r="E1392">
        <f>INDEX('Data-monthly'!A:E,MATCH(_xlfn.NUMBERVALUE(_xlfn.CONCAT(YEAR(A1392),IF(MONTH(A1392)&lt;10,_xlfn.CONCAT("0",MONTH(A1392)),MONTH(A1392)))),'Data-monthly'!A:A,0),5)</f>
        <v>2.6200000000000001E-2</v>
      </c>
      <c r="F1392" s="4">
        <f>INDEX('Data-monthly'!A:F,MATCH(_xlfn.NUMBERVALUE(_xlfn.CONCAT(YEAR(A1392),IF(MONTH(A1392)&lt;10,_xlfn.CONCAT("0",MONTH(A1392)),MONTH(A1392)))),'Data-monthly'!A:A,0),6)</f>
        <v>15619.1</v>
      </c>
      <c r="G1392">
        <f>_xlfn.IFNA(INDEX('Data-covid'!A:B,MATCH(Overview!A1392,'Data-covid'!A:A,0),2),0)</f>
        <v>62206</v>
      </c>
      <c r="H1392">
        <f>INDEX('Data-weather-dates'!D:F,MATCH(Overview!A1392,'Data-weather-dates'!D:D,0),3)</f>
        <v>0</v>
      </c>
      <c r="I1392">
        <f>INDEX('Data-holidays'!A:B,MATCH(Overview!A1392,'Data-holidays'!A:A,0),2)</f>
        <v>0</v>
      </c>
    </row>
    <row r="1393" spans="1:9" x14ac:dyDescent="0.2">
      <c r="A1393" s="2">
        <v>44274</v>
      </c>
      <c r="B1393">
        <f>INDEX('Data-monthly'!A:B,MATCH(_xlfn.NUMBERVALUE(_xlfn.CONCAT(YEAR(A1393),IF(MONTH(A1393)&lt;10,_xlfn.CONCAT("0",MONTH(A1393)),MONTH(A1393)))),'Data-monthly'!A:A,0),2)</f>
        <v>2.2069999999999999</v>
      </c>
      <c r="C1393">
        <f>INDEX('Data-monthly'!A:C,MATCH(_xlfn.NUMBERVALUE(_xlfn.CONCAT(YEAR(A1393),IF(MONTH(A1393)&lt;10,_xlfn.CONCAT("0",MONTH(A1393)),MONTH(A1393)))),'Data-monthly'!A:A,0),3)</f>
        <v>84.9</v>
      </c>
      <c r="D1393">
        <f>INDEX('Data-monthly'!A:D,MATCH(_xlfn.NUMBERVALUE(_xlfn.CONCAT(YEAR(A1393),IF(MONTH(A1393)&lt;10,_xlfn.CONCAT("0",MONTH(A1393)),MONTH(A1393)))),'Data-monthly'!A:A,0),4)</f>
        <v>6.1</v>
      </c>
      <c r="E1393">
        <f>INDEX('Data-monthly'!A:E,MATCH(_xlfn.NUMBERVALUE(_xlfn.CONCAT(YEAR(A1393),IF(MONTH(A1393)&lt;10,_xlfn.CONCAT("0",MONTH(A1393)),MONTH(A1393)))),'Data-monthly'!A:A,0),5)</f>
        <v>2.6200000000000001E-2</v>
      </c>
      <c r="F1393" s="4">
        <f>INDEX('Data-monthly'!A:F,MATCH(_xlfn.NUMBERVALUE(_xlfn.CONCAT(YEAR(A1393),IF(MONTH(A1393)&lt;10,_xlfn.CONCAT("0",MONTH(A1393)),MONTH(A1393)))),'Data-monthly'!A:A,0),6)</f>
        <v>15619.1</v>
      </c>
      <c r="G1393">
        <f>_xlfn.IFNA(INDEX('Data-covid'!A:B,MATCH(Overview!A1393,'Data-covid'!A:A,0),2),0)</f>
        <v>60912</v>
      </c>
      <c r="H1393">
        <f>INDEX('Data-weather-dates'!D:F,MATCH(Overview!A1393,'Data-weather-dates'!D:D,0),3)</f>
        <v>0</v>
      </c>
      <c r="I1393">
        <f>INDEX('Data-holidays'!A:B,MATCH(Overview!A1393,'Data-holidays'!A:A,0),2)</f>
        <v>0</v>
      </c>
    </row>
    <row r="1394" spans="1:9" x14ac:dyDescent="0.2">
      <c r="A1394" s="2">
        <v>44275</v>
      </c>
      <c r="B1394">
        <f>INDEX('Data-monthly'!A:B,MATCH(_xlfn.NUMBERVALUE(_xlfn.CONCAT(YEAR(A1394),IF(MONTH(A1394)&lt;10,_xlfn.CONCAT("0",MONTH(A1394)),MONTH(A1394)))),'Data-monthly'!A:A,0),2)</f>
        <v>2.2069999999999999</v>
      </c>
      <c r="C1394">
        <f>INDEX('Data-monthly'!A:C,MATCH(_xlfn.NUMBERVALUE(_xlfn.CONCAT(YEAR(A1394),IF(MONTH(A1394)&lt;10,_xlfn.CONCAT("0",MONTH(A1394)),MONTH(A1394)))),'Data-monthly'!A:A,0),3)</f>
        <v>84.9</v>
      </c>
      <c r="D1394">
        <f>INDEX('Data-monthly'!A:D,MATCH(_xlfn.NUMBERVALUE(_xlfn.CONCAT(YEAR(A1394),IF(MONTH(A1394)&lt;10,_xlfn.CONCAT("0",MONTH(A1394)),MONTH(A1394)))),'Data-monthly'!A:A,0),4)</f>
        <v>6.1</v>
      </c>
      <c r="E1394">
        <f>INDEX('Data-monthly'!A:E,MATCH(_xlfn.NUMBERVALUE(_xlfn.CONCAT(YEAR(A1394),IF(MONTH(A1394)&lt;10,_xlfn.CONCAT("0",MONTH(A1394)),MONTH(A1394)))),'Data-monthly'!A:A,0),5)</f>
        <v>2.6200000000000001E-2</v>
      </c>
      <c r="F1394" s="4">
        <f>INDEX('Data-monthly'!A:F,MATCH(_xlfn.NUMBERVALUE(_xlfn.CONCAT(YEAR(A1394),IF(MONTH(A1394)&lt;10,_xlfn.CONCAT("0",MONTH(A1394)),MONTH(A1394)))),'Data-monthly'!A:A,0),6)</f>
        <v>15619.1</v>
      </c>
      <c r="G1394">
        <f>_xlfn.IFNA(INDEX('Data-covid'!A:B,MATCH(Overview!A1394,'Data-covid'!A:A,0),2),0)</f>
        <v>58250</v>
      </c>
      <c r="H1394">
        <f>INDEX('Data-weather-dates'!D:F,MATCH(Overview!A1394,'Data-weather-dates'!D:D,0),3)</f>
        <v>0</v>
      </c>
      <c r="I1394">
        <f>INDEX('Data-holidays'!A:B,MATCH(Overview!A1394,'Data-holidays'!A:A,0),2)</f>
        <v>0</v>
      </c>
    </row>
    <row r="1395" spans="1:9" x14ac:dyDescent="0.2">
      <c r="A1395" s="2">
        <v>44276</v>
      </c>
      <c r="B1395">
        <f>INDEX('Data-monthly'!A:B,MATCH(_xlfn.NUMBERVALUE(_xlfn.CONCAT(YEAR(A1395),IF(MONTH(A1395)&lt;10,_xlfn.CONCAT("0",MONTH(A1395)),MONTH(A1395)))),'Data-monthly'!A:A,0),2)</f>
        <v>2.2069999999999999</v>
      </c>
      <c r="C1395">
        <f>INDEX('Data-monthly'!A:C,MATCH(_xlfn.NUMBERVALUE(_xlfn.CONCAT(YEAR(A1395),IF(MONTH(A1395)&lt;10,_xlfn.CONCAT("0",MONTH(A1395)),MONTH(A1395)))),'Data-monthly'!A:A,0),3)</f>
        <v>84.9</v>
      </c>
      <c r="D1395">
        <f>INDEX('Data-monthly'!A:D,MATCH(_xlfn.NUMBERVALUE(_xlfn.CONCAT(YEAR(A1395),IF(MONTH(A1395)&lt;10,_xlfn.CONCAT("0",MONTH(A1395)),MONTH(A1395)))),'Data-monthly'!A:A,0),4)</f>
        <v>6.1</v>
      </c>
      <c r="E1395">
        <f>INDEX('Data-monthly'!A:E,MATCH(_xlfn.NUMBERVALUE(_xlfn.CONCAT(YEAR(A1395),IF(MONTH(A1395)&lt;10,_xlfn.CONCAT("0",MONTH(A1395)),MONTH(A1395)))),'Data-monthly'!A:A,0),5)</f>
        <v>2.6200000000000001E-2</v>
      </c>
      <c r="F1395" s="4">
        <f>INDEX('Data-monthly'!A:F,MATCH(_xlfn.NUMBERVALUE(_xlfn.CONCAT(YEAR(A1395),IF(MONTH(A1395)&lt;10,_xlfn.CONCAT("0",MONTH(A1395)),MONTH(A1395)))),'Data-monthly'!A:A,0),6)</f>
        <v>15619.1</v>
      </c>
      <c r="G1395">
        <f>_xlfn.IFNA(INDEX('Data-covid'!A:B,MATCH(Overview!A1395,'Data-covid'!A:A,0),2),0)</f>
        <v>35407</v>
      </c>
      <c r="H1395">
        <f>INDEX('Data-weather-dates'!D:F,MATCH(Overview!A1395,'Data-weather-dates'!D:D,0),3)</f>
        <v>0</v>
      </c>
      <c r="I1395">
        <f>INDEX('Data-holidays'!A:B,MATCH(Overview!A1395,'Data-holidays'!A:A,0),2)</f>
        <v>0</v>
      </c>
    </row>
    <row r="1396" spans="1:9" x14ac:dyDescent="0.2">
      <c r="A1396" s="2">
        <v>44277</v>
      </c>
      <c r="B1396">
        <f>INDEX('Data-monthly'!A:B,MATCH(_xlfn.NUMBERVALUE(_xlfn.CONCAT(YEAR(A1396),IF(MONTH(A1396)&lt;10,_xlfn.CONCAT("0",MONTH(A1396)),MONTH(A1396)))),'Data-monthly'!A:A,0),2)</f>
        <v>2.2069999999999999</v>
      </c>
      <c r="C1396">
        <f>INDEX('Data-monthly'!A:C,MATCH(_xlfn.NUMBERVALUE(_xlfn.CONCAT(YEAR(A1396),IF(MONTH(A1396)&lt;10,_xlfn.CONCAT("0",MONTH(A1396)),MONTH(A1396)))),'Data-monthly'!A:A,0),3)</f>
        <v>84.9</v>
      </c>
      <c r="D1396">
        <f>INDEX('Data-monthly'!A:D,MATCH(_xlfn.NUMBERVALUE(_xlfn.CONCAT(YEAR(A1396),IF(MONTH(A1396)&lt;10,_xlfn.CONCAT("0",MONTH(A1396)),MONTH(A1396)))),'Data-monthly'!A:A,0),4)</f>
        <v>6.1</v>
      </c>
      <c r="E1396">
        <f>INDEX('Data-monthly'!A:E,MATCH(_xlfn.NUMBERVALUE(_xlfn.CONCAT(YEAR(A1396),IF(MONTH(A1396)&lt;10,_xlfn.CONCAT("0",MONTH(A1396)),MONTH(A1396)))),'Data-monthly'!A:A,0),5)</f>
        <v>2.6200000000000001E-2</v>
      </c>
      <c r="F1396" s="4">
        <f>INDEX('Data-monthly'!A:F,MATCH(_xlfn.NUMBERVALUE(_xlfn.CONCAT(YEAR(A1396),IF(MONTH(A1396)&lt;10,_xlfn.CONCAT("0",MONTH(A1396)),MONTH(A1396)))),'Data-monthly'!A:A,0),6)</f>
        <v>15619.1</v>
      </c>
      <c r="G1396">
        <f>_xlfn.IFNA(INDEX('Data-covid'!A:B,MATCH(Overview!A1396,'Data-covid'!A:A,0),2),0)</f>
        <v>48435</v>
      </c>
      <c r="H1396">
        <f>INDEX('Data-weather-dates'!D:F,MATCH(Overview!A1396,'Data-weather-dates'!D:D,0),3)</f>
        <v>0</v>
      </c>
      <c r="I1396">
        <f>INDEX('Data-holidays'!A:B,MATCH(Overview!A1396,'Data-holidays'!A:A,0),2)</f>
        <v>0</v>
      </c>
    </row>
    <row r="1397" spans="1:9" x14ac:dyDescent="0.2">
      <c r="A1397" s="2">
        <v>44278</v>
      </c>
      <c r="B1397">
        <f>INDEX('Data-monthly'!A:B,MATCH(_xlfn.NUMBERVALUE(_xlfn.CONCAT(YEAR(A1397),IF(MONTH(A1397)&lt;10,_xlfn.CONCAT("0",MONTH(A1397)),MONTH(A1397)))),'Data-monthly'!A:A,0),2)</f>
        <v>2.2069999999999999</v>
      </c>
      <c r="C1397">
        <f>INDEX('Data-monthly'!A:C,MATCH(_xlfn.NUMBERVALUE(_xlfn.CONCAT(YEAR(A1397),IF(MONTH(A1397)&lt;10,_xlfn.CONCAT("0",MONTH(A1397)),MONTH(A1397)))),'Data-monthly'!A:A,0),3)</f>
        <v>84.9</v>
      </c>
      <c r="D1397">
        <f>INDEX('Data-monthly'!A:D,MATCH(_xlfn.NUMBERVALUE(_xlfn.CONCAT(YEAR(A1397),IF(MONTH(A1397)&lt;10,_xlfn.CONCAT("0",MONTH(A1397)),MONTH(A1397)))),'Data-monthly'!A:A,0),4)</f>
        <v>6.1</v>
      </c>
      <c r="E1397">
        <f>INDEX('Data-monthly'!A:E,MATCH(_xlfn.NUMBERVALUE(_xlfn.CONCAT(YEAR(A1397),IF(MONTH(A1397)&lt;10,_xlfn.CONCAT("0",MONTH(A1397)),MONTH(A1397)))),'Data-monthly'!A:A,0),5)</f>
        <v>2.6200000000000001E-2</v>
      </c>
      <c r="F1397" s="4">
        <f>INDEX('Data-monthly'!A:F,MATCH(_xlfn.NUMBERVALUE(_xlfn.CONCAT(YEAR(A1397),IF(MONTH(A1397)&lt;10,_xlfn.CONCAT("0",MONTH(A1397)),MONTH(A1397)))),'Data-monthly'!A:A,0),6)</f>
        <v>15619.1</v>
      </c>
      <c r="G1397">
        <f>_xlfn.IFNA(INDEX('Data-covid'!A:B,MATCH(Overview!A1397,'Data-covid'!A:A,0),2),0)</f>
        <v>52761</v>
      </c>
      <c r="H1397">
        <f>INDEX('Data-weather-dates'!D:F,MATCH(Overview!A1397,'Data-weather-dates'!D:D,0),3)</f>
        <v>0</v>
      </c>
      <c r="I1397">
        <f>INDEX('Data-holidays'!A:B,MATCH(Overview!A1397,'Data-holidays'!A:A,0),2)</f>
        <v>0</v>
      </c>
    </row>
    <row r="1398" spans="1:9" x14ac:dyDescent="0.2">
      <c r="A1398" s="2">
        <v>44279</v>
      </c>
      <c r="B1398">
        <f>INDEX('Data-monthly'!A:B,MATCH(_xlfn.NUMBERVALUE(_xlfn.CONCAT(YEAR(A1398),IF(MONTH(A1398)&lt;10,_xlfn.CONCAT("0",MONTH(A1398)),MONTH(A1398)))),'Data-monthly'!A:A,0),2)</f>
        <v>2.2069999999999999</v>
      </c>
      <c r="C1398">
        <f>INDEX('Data-monthly'!A:C,MATCH(_xlfn.NUMBERVALUE(_xlfn.CONCAT(YEAR(A1398),IF(MONTH(A1398)&lt;10,_xlfn.CONCAT("0",MONTH(A1398)),MONTH(A1398)))),'Data-monthly'!A:A,0),3)</f>
        <v>84.9</v>
      </c>
      <c r="D1398">
        <f>INDEX('Data-monthly'!A:D,MATCH(_xlfn.NUMBERVALUE(_xlfn.CONCAT(YEAR(A1398),IF(MONTH(A1398)&lt;10,_xlfn.CONCAT("0",MONTH(A1398)),MONTH(A1398)))),'Data-monthly'!A:A,0),4)</f>
        <v>6.1</v>
      </c>
      <c r="E1398">
        <f>INDEX('Data-monthly'!A:E,MATCH(_xlfn.NUMBERVALUE(_xlfn.CONCAT(YEAR(A1398),IF(MONTH(A1398)&lt;10,_xlfn.CONCAT("0",MONTH(A1398)),MONTH(A1398)))),'Data-monthly'!A:A,0),5)</f>
        <v>2.6200000000000001E-2</v>
      </c>
      <c r="F1398" s="4">
        <f>INDEX('Data-monthly'!A:F,MATCH(_xlfn.NUMBERVALUE(_xlfn.CONCAT(YEAR(A1398),IF(MONTH(A1398)&lt;10,_xlfn.CONCAT("0",MONTH(A1398)),MONTH(A1398)))),'Data-monthly'!A:A,0),6)</f>
        <v>15619.1</v>
      </c>
      <c r="G1398">
        <f>_xlfn.IFNA(INDEX('Data-covid'!A:B,MATCH(Overview!A1398,'Data-covid'!A:A,0),2),0)</f>
        <v>87835</v>
      </c>
      <c r="H1398">
        <f>INDEX('Data-weather-dates'!D:F,MATCH(Overview!A1398,'Data-weather-dates'!D:D,0),3)</f>
        <v>1</v>
      </c>
      <c r="I1398">
        <f>INDEX('Data-holidays'!A:B,MATCH(Overview!A1398,'Data-holidays'!A:A,0),2)</f>
        <v>0</v>
      </c>
    </row>
    <row r="1399" spans="1:9" x14ac:dyDescent="0.2">
      <c r="A1399" s="2">
        <v>44280</v>
      </c>
      <c r="B1399">
        <f>INDEX('Data-monthly'!A:B,MATCH(_xlfn.NUMBERVALUE(_xlfn.CONCAT(YEAR(A1399),IF(MONTH(A1399)&lt;10,_xlfn.CONCAT("0",MONTH(A1399)),MONTH(A1399)))),'Data-monthly'!A:A,0),2)</f>
        <v>2.2069999999999999</v>
      </c>
      <c r="C1399">
        <f>INDEX('Data-monthly'!A:C,MATCH(_xlfn.NUMBERVALUE(_xlfn.CONCAT(YEAR(A1399),IF(MONTH(A1399)&lt;10,_xlfn.CONCAT("0",MONTH(A1399)),MONTH(A1399)))),'Data-monthly'!A:A,0),3)</f>
        <v>84.9</v>
      </c>
      <c r="D1399">
        <f>INDEX('Data-monthly'!A:D,MATCH(_xlfn.NUMBERVALUE(_xlfn.CONCAT(YEAR(A1399),IF(MONTH(A1399)&lt;10,_xlfn.CONCAT("0",MONTH(A1399)),MONTH(A1399)))),'Data-monthly'!A:A,0),4)</f>
        <v>6.1</v>
      </c>
      <c r="E1399">
        <f>INDEX('Data-monthly'!A:E,MATCH(_xlfn.NUMBERVALUE(_xlfn.CONCAT(YEAR(A1399),IF(MONTH(A1399)&lt;10,_xlfn.CONCAT("0",MONTH(A1399)),MONTH(A1399)))),'Data-monthly'!A:A,0),5)</f>
        <v>2.6200000000000001E-2</v>
      </c>
      <c r="F1399" s="4">
        <f>INDEX('Data-monthly'!A:F,MATCH(_xlfn.NUMBERVALUE(_xlfn.CONCAT(YEAR(A1399),IF(MONTH(A1399)&lt;10,_xlfn.CONCAT("0",MONTH(A1399)),MONTH(A1399)))),'Data-monthly'!A:A,0),6)</f>
        <v>15619.1</v>
      </c>
      <c r="G1399">
        <f>_xlfn.IFNA(INDEX('Data-covid'!A:B,MATCH(Overview!A1399,'Data-covid'!A:A,0),2),0)</f>
        <v>67388</v>
      </c>
      <c r="H1399">
        <f>INDEX('Data-weather-dates'!D:F,MATCH(Overview!A1399,'Data-weather-dates'!D:D,0),3)</f>
        <v>1</v>
      </c>
      <c r="I1399">
        <f>INDEX('Data-holidays'!A:B,MATCH(Overview!A1399,'Data-holidays'!A:A,0),2)</f>
        <v>0</v>
      </c>
    </row>
    <row r="1400" spans="1:9" x14ac:dyDescent="0.2">
      <c r="A1400" s="2">
        <v>44281</v>
      </c>
      <c r="B1400">
        <f>INDEX('Data-monthly'!A:B,MATCH(_xlfn.NUMBERVALUE(_xlfn.CONCAT(YEAR(A1400),IF(MONTH(A1400)&lt;10,_xlfn.CONCAT("0",MONTH(A1400)),MONTH(A1400)))),'Data-monthly'!A:A,0),2)</f>
        <v>2.2069999999999999</v>
      </c>
      <c r="C1400">
        <f>INDEX('Data-monthly'!A:C,MATCH(_xlfn.NUMBERVALUE(_xlfn.CONCAT(YEAR(A1400),IF(MONTH(A1400)&lt;10,_xlfn.CONCAT("0",MONTH(A1400)),MONTH(A1400)))),'Data-monthly'!A:A,0),3)</f>
        <v>84.9</v>
      </c>
      <c r="D1400">
        <f>INDEX('Data-monthly'!A:D,MATCH(_xlfn.NUMBERVALUE(_xlfn.CONCAT(YEAR(A1400),IF(MONTH(A1400)&lt;10,_xlfn.CONCAT("0",MONTH(A1400)),MONTH(A1400)))),'Data-monthly'!A:A,0),4)</f>
        <v>6.1</v>
      </c>
      <c r="E1400">
        <f>INDEX('Data-monthly'!A:E,MATCH(_xlfn.NUMBERVALUE(_xlfn.CONCAT(YEAR(A1400),IF(MONTH(A1400)&lt;10,_xlfn.CONCAT("0",MONTH(A1400)),MONTH(A1400)))),'Data-monthly'!A:A,0),5)</f>
        <v>2.6200000000000001E-2</v>
      </c>
      <c r="F1400" s="4">
        <f>INDEX('Data-monthly'!A:F,MATCH(_xlfn.NUMBERVALUE(_xlfn.CONCAT(YEAR(A1400),IF(MONTH(A1400)&lt;10,_xlfn.CONCAT("0",MONTH(A1400)),MONTH(A1400)))),'Data-monthly'!A:A,0),6)</f>
        <v>15619.1</v>
      </c>
      <c r="G1400">
        <f>_xlfn.IFNA(INDEX('Data-covid'!A:B,MATCH(Overview!A1400,'Data-covid'!A:A,0),2),0)</f>
        <v>76139</v>
      </c>
      <c r="H1400">
        <f>INDEX('Data-weather-dates'!D:F,MATCH(Overview!A1400,'Data-weather-dates'!D:D,0),3)</f>
        <v>0</v>
      </c>
      <c r="I1400">
        <f>INDEX('Data-holidays'!A:B,MATCH(Overview!A1400,'Data-holidays'!A:A,0),2)</f>
        <v>0</v>
      </c>
    </row>
    <row r="1401" spans="1:9" x14ac:dyDescent="0.2">
      <c r="A1401" s="2">
        <v>44282</v>
      </c>
      <c r="B1401">
        <f>INDEX('Data-monthly'!A:B,MATCH(_xlfn.NUMBERVALUE(_xlfn.CONCAT(YEAR(A1401),IF(MONTH(A1401)&lt;10,_xlfn.CONCAT("0",MONTH(A1401)),MONTH(A1401)))),'Data-monthly'!A:A,0),2)</f>
        <v>2.2069999999999999</v>
      </c>
      <c r="C1401">
        <f>INDEX('Data-monthly'!A:C,MATCH(_xlfn.NUMBERVALUE(_xlfn.CONCAT(YEAR(A1401),IF(MONTH(A1401)&lt;10,_xlfn.CONCAT("0",MONTH(A1401)),MONTH(A1401)))),'Data-monthly'!A:A,0),3)</f>
        <v>84.9</v>
      </c>
      <c r="D1401">
        <f>INDEX('Data-monthly'!A:D,MATCH(_xlfn.NUMBERVALUE(_xlfn.CONCAT(YEAR(A1401),IF(MONTH(A1401)&lt;10,_xlfn.CONCAT("0",MONTH(A1401)),MONTH(A1401)))),'Data-monthly'!A:A,0),4)</f>
        <v>6.1</v>
      </c>
      <c r="E1401">
        <f>INDEX('Data-monthly'!A:E,MATCH(_xlfn.NUMBERVALUE(_xlfn.CONCAT(YEAR(A1401),IF(MONTH(A1401)&lt;10,_xlfn.CONCAT("0",MONTH(A1401)),MONTH(A1401)))),'Data-monthly'!A:A,0),5)</f>
        <v>2.6200000000000001E-2</v>
      </c>
      <c r="F1401" s="4">
        <f>INDEX('Data-monthly'!A:F,MATCH(_xlfn.NUMBERVALUE(_xlfn.CONCAT(YEAR(A1401),IF(MONTH(A1401)&lt;10,_xlfn.CONCAT("0",MONTH(A1401)),MONTH(A1401)))),'Data-monthly'!A:A,0),6)</f>
        <v>15619.1</v>
      </c>
      <c r="G1401">
        <f>_xlfn.IFNA(INDEX('Data-covid'!A:B,MATCH(Overview!A1401,'Data-covid'!A:A,0),2),0)</f>
        <v>63784</v>
      </c>
      <c r="H1401">
        <f>INDEX('Data-weather-dates'!D:F,MATCH(Overview!A1401,'Data-weather-dates'!D:D,0),3)</f>
        <v>1</v>
      </c>
      <c r="I1401">
        <f>INDEX('Data-holidays'!A:B,MATCH(Overview!A1401,'Data-holidays'!A:A,0),2)</f>
        <v>0</v>
      </c>
    </row>
    <row r="1402" spans="1:9" x14ac:dyDescent="0.2">
      <c r="A1402" s="2">
        <v>44283</v>
      </c>
      <c r="B1402">
        <f>INDEX('Data-monthly'!A:B,MATCH(_xlfn.NUMBERVALUE(_xlfn.CONCAT(YEAR(A1402),IF(MONTH(A1402)&lt;10,_xlfn.CONCAT("0",MONTH(A1402)),MONTH(A1402)))),'Data-monthly'!A:A,0),2)</f>
        <v>2.2069999999999999</v>
      </c>
      <c r="C1402">
        <f>INDEX('Data-monthly'!A:C,MATCH(_xlfn.NUMBERVALUE(_xlfn.CONCAT(YEAR(A1402),IF(MONTH(A1402)&lt;10,_xlfn.CONCAT("0",MONTH(A1402)),MONTH(A1402)))),'Data-monthly'!A:A,0),3)</f>
        <v>84.9</v>
      </c>
      <c r="D1402">
        <f>INDEX('Data-monthly'!A:D,MATCH(_xlfn.NUMBERVALUE(_xlfn.CONCAT(YEAR(A1402),IF(MONTH(A1402)&lt;10,_xlfn.CONCAT("0",MONTH(A1402)),MONTH(A1402)))),'Data-monthly'!A:A,0),4)</f>
        <v>6.1</v>
      </c>
      <c r="E1402">
        <f>INDEX('Data-monthly'!A:E,MATCH(_xlfn.NUMBERVALUE(_xlfn.CONCAT(YEAR(A1402),IF(MONTH(A1402)&lt;10,_xlfn.CONCAT("0",MONTH(A1402)),MONTH(A1402)))),'Data-monthly'!A:A,0),5)</f>
        <v>2.6200000000000001E-2</v>
      </c>
      <c r="F1402" s="4">
        <f>INDEX('Data-monthly'!A:F,MATCH(_xlfn.NUMBERVALUE(_xlfn.CONCAT(YEAR(A1402),IF(MONTH(A1402)&lt;10,_xlfn.CONCAT("0",MONTH(A1402)),MONTH(A1402)))),'Data-monthly'!A:A,0),6)</f>
        <v>15619.1</v>
      </c>
      <c r="G1402">
        <f>_xlfn.IFNA(INDEX('Data-covid'!A:B,MATCH(Overview!A1402,'Data-covid'!A:A,0),2),0)</f>
        <v>46372</v>
      </c>
      <c r="H1402">
        <f>INDEX('Data-weather-dates'!D:F,MATCH(Overview!A1402,'Data-weather-dates'!D:D,0),3)</f>
        <v>1</v>
      </c>
      <c r="I1402">
        <f>INDEX('Data-holidays'!A:B,MATCH(Overview!A1402,'Data-holidays'!A:A,0),2)</f>
        <v>0</v>
      </c>
    </row>
    <row r="1403" spans="1:9" x14ac:dyDescent="0.2">
      <c r="A1403" s="2">
        <v>44284</v>
      </c>
      <c r="B1403">
        <f>INDEX('Data-monthly'!A:B,MATCH(_xlfn.NUMBERVALUE(_xlfn.CONCAT(YEAR(A1403),IF(MONTH(A1403)&lt;10,_xlfn.CONCAT("0",MONTH(A1403)),MONTH(A1403)))),'Data-monthly'!A:A,0),2)</f>
        <v>2.2069999999999999</v>
      </c>
      <c r="C1403">
        <f>INDEX('Data-monthly'!A:C,MATCH(_xlfn.NUMBERVALUE(_xlfn.CONCAT(YEAR(A1403),IF(MONTH(A1403)&lt;10,_xlfn.CONCAT("0",MONTH(A1403)),MONTH(A1403)))),'Data-monthly'!A:A,0),3)</f>
        <v>84.9</v>
      </c>
      <c r="D1403">
        <f>INDEX('Data-monthly'!A:D,MATCH(_xlfn.NUMBERVALUE(_xlfn.CONCAT(YEAR(A1403),IF(MONTH(A1403)&lt;10,_xlfn.CONCAT("0",MONTH(A1403)),MONTH(A1403)))),'Data-monthly'!A:A,0),4)</f>
        <v>6.1</v>
      </c>
      <c r="E1403">
        <f>INDEX('Data-monthly'!A:E,MATCH(_xlfn.NUMBERVALUE(_xlfn.CONCAT(YEAR(A1403),IF(MONTH(A1403)&lt;10,_xlfn.CONCAT("0",MONTH(A1403)),MONTH(A1403)))),'Data-monthly'!A:A,0),5)</f>
        <v>2.6200000000000001E-2</v>
      </c>
      <c r="F1403" s="4">
        <f>INDEX('Data-monthly'!A:F,MATCH(_xlfn.NUMBERVALUE(_xlfn.CONCAT(YEAR(A1403),IF(MONTH(A1403)&lt;10,_xlfn.CONCAT("0",MONTH(A1403)),MONTH(A1403)))),'Data-monthly'!A:A,0),6)</f>
        <v>15619.1</v>
      </c>
      <c r="G1403">
        <f>_xlfn.IFNA(INDEX('Data-covid'!A:B,MATCH(Overview!A1403,'Data-covid'!A:A,0),2),0)</f>
        <v>66673</v>
      </c>
      <c r="H1403">
        <f>INDEX('Data-weather-dates'!D:F,MATCH(Overview!A1403,'Data-weather-dates'!D:D,0),3)</f>
        <v>0</v>
      </c>
      <c r="I1403">
        <f>INDEX('Data-holidays'!A:B,MATCH(Overview!A1403,'Data-holidays'!A:A,0),2)</f>
        <v>0</v>
      </c>
    </row>
    <row r="1404" spans="1:9" x14ac:dyDescent="0.2">
      <c r="A1404" s="2">
        <v>44285</v>
      </c>
      <c r="B1404">
        <f>INDEX('Data-monthly'!A:B,MATCH(_xlfn.NUMBERVALUE(_xlfn.CONCAT(YEAR(A1404),IF(MONTH(A1404)&lt;10,_xlfn.CONCAT("0",MONTH(A1404)),MONTH(A1404)))),'Data-monthly'!A:A,0),2)</f>
        <v>2.2069999999999999</v>
      </c>
      <c r="C1404">
        <f>INDEX('Data-monthly'!A:C,MATCH(_xlfn.NUMBERVALUE(_xlfn.CONCAT(YEAR(A1404),IF(MONTH(A1404)&lt;10,_xlfn.CONCAT("0",MONTH(A1404)),MONTH(A1404)))),'Data-monthly'!A:A,0),3)</f>
        <v>84.9</v>
      </c>
      <c r="D1404">
        <f>INDEX('Data-monthly'!A:D,MATCH(_xlfn.NUMBERVALUE(_xlfn.CONCAT(YEAR(A1404),IF(MONTH(A1404)&lt;10,_xlfn.CONCAT("0",MONTH(A1404)),MONTH(A1404)))),'Data-monthly'!A:A,0),4)</f>
        <v>6.1</v>
      </c>
      <c r="E1404">
        <f>INDEX('Data-monthly'!A:E,MATCH(_xlfn.NUMBERVALUE(_xlfn.CONCAT(YEAR(A1404),IF(MONTH(A1404)&lt;10,_xlfn.CONCAT("0",MONTH(A1404)),MONTH(A1404)))),'Data-monthly'!A:A,0),5)</f>
        <v>2.6200000000000001E-2</v>
      </c>
      <c r="F1404" s="4">
        <f>INDEX('Data-monthly'!A:F,MATCH(_xlfn.NUMBERVALUE(_xlfn.CONCAT(YEAR(A1404),IF(MONTH(A1404)&lt;10,_xlfn.CONCAT("0",MONTH(A1404)),MONTH(A1404)))),'Data-monthly'!A:A,0),6)</f>
        <v>15619.1</v>
      </c>
      <c r="G1404">
        <f>_xlfn.IFNA(INDEX('Data-covid'!A:B,MATCH(Overview!A1404,'Data-covid'!A:A,0),2),0)</f>
        <v>62222</v>
      </c>
      <c r="H1404">
        <f>INDEX('Data-weather-dates'!D:F,MATCH(Overview!A1404,'Data-weather-dates'!D:D,0),3)</f>
        <v>0</v>
      </c>
      <c r="I1404">
        <f>INDEX('Data-holidays'!A:B,MATCH(Overview!A1404,'Data-holidays'!A:A,0),2)</f>
        <v>0</v>
      </c>
    </row>
    <row r="1405" spans="1:9" x14ac:dyDescent="0.2">
      <c r="A1405" s="2">
        <v>44286</v>
      </c>
      <c r="B1405">
        <f>INDEX('Data-monthly'!A:B,MATCH(_xlfn.NUMBERVALUE(_xlfn.CONCAT(YEAR(A1405),IF(MONTH(A1405)&lt;10,_xlfn.CONCAT("0",MONTH(A1405)),MONTH(A1405)))),'Data-monthly'!A:A,0),2)</f>
        <v>2.2069999999999999</v>
      </c>
      <c r="C1405">
        <f>INDEX('Data-monthly'!A:C,MATCH(_xlfn.NUMBERVALUE(_xlfn.CONCAT(YEAR(A1405),IF(MONTH(A1405)&lt;10,_xlfn.CONCAT("0",MONTH(A1405)),MONTH(A1405)))),'Data-monthly'!A:A,0),3)</f>
        <v>84.9</v>
      </c>
      <c r="D1405">
        <f>INDEX('Data-monthly'!A:D,MATCH(_xlfn.NUMBERVALUE(_xlfn.CONCAT(YEAR(A1405),IF(MONTH(A1405)&lt;10,_xlfn.CONCAT("0",MONTH(A1405)),MONTH(A1405)))),'Data-monthly'!A:A,0),4)</f>
        <v>6.1</v>
      </c>
      <c r="E1405">
        <f>INDEX('Data-monthly'!A:E,MATCH(_xlfn.NUMBERVALUE(_xlfn.CONCAT(YEAR(A1405),IF(MONTH(A1405)&lt;10,_xlfn.CONCAT("0",MONTH(A1405)),MONTH(A1405)))),'Data-monthly'!A:A,0),5)</f>
        <v>2.6200000000000001E-2</v>
      </c>
      <c r="F1405" s="4">
        <f>INDEX('Data-monthly'!A:F,MATCH(_xlfn.NUMBERVALUE(_xlfn.CONCAT(YEAR(A1405),IF(MONTH(A1405)&lt;10,_xlfn.CONCAT("0",MONTH(A1405)),MONTH(A1405)))),'Data-monthly'!A:A,0),6)</f>
        <v>15619.1</v>
      </c>
      <c r="G1405">
        <f>_xlfn.IFNA(INDEX('Data-covid'!A:B,MATCH(Overview!A1405,'Data-covid'!A:A,0),2),0)</f>
        <v>69410</v>
      </c>
      <c r="H1405">
        <f>INDEX('Data-weather-dates'!D:F,MATCH(Overview!A1405,'Data-weather-dates'!D:D,0),3)</f>
        <v>0</v>
      </c>
      <c r="I1405">
        <f>INDEX('Data-holidays'!A:B,MATCH(Overview!A1405,'Data-holidays'!A:A,0),2)</f>
        <v>1</v>
      </c>
    </row>
    <row r="1406" spans="1:9" x14ac:dyDescent="0.2">
      <c r="A1406" s="2">
        <v>44287</v>
      </c>
      <c r="B1406">
        <f>INDEX('Data-monthly'!A:B,MATCH(_xlfn.NUMBERVALUE(_xlfn.CONCAT(YEAR(A1406),IF(MONTH(A1406)&lt;10,_xlfn.CONCAT("0",MONTH(A1406)),MONTH(A1406)))),'Data-monthly'!A:A,0),2)</f>
        <v>2.9260000000000002</v>
      </c>
      <c r="C1406">
        <f>INDEX('Data-monthly'!A:C,MATCH(_xlfn.NUMBERVALUE(_xlfn.CONCAT(YEAR(A1406),IF(MONTH(A1406)&lt;10,_xlfn.CONCAT("0",MONTH(A1406)),MONTH(A1406)))),'Data-monthly'!A:A,0),3)</f>
        <v>88.3</v>
      </c>
      <c r="D1406">
        <f>INDEX('Data-monthly'!A:D,MATCH(_xlfn.NUMBERVALUE(_xlfn.CONCAT(YEAR(A1406),IF(MONTH(A1406)&lt;10,_xlfn.CONCAT("0",MONTH(A1406)),MONTH(A1406)))),'Data-monthly'!A:A,0),4)</f>
        <v>6.1</v>
      </c>
      <c r="E1406">
        <f>INDEX('Data-monthly'!A:E,MATCH(_xlfn.NUMBERVALUE(_xlfn.CONCAT(YEAR(A1406),IF(MONTH(A1406)&lt;10,_xlfn.CONCAT("0",MONTH(A1406)),MONTH(A1406)))),'Data-monthly'!A:A,0),5)</f>
        <v>4.1599999999999998E-2</v>
      </c>
      <c r="F1406" s="4">
        <f>INDEX('Data-monthly'!A:F,MATCH(_xlfn.NUMBERVALUE(_xlfn.CONCAT(YEAR(A1406),IF(MONTH(A1406)&lt;10,_xlfn.CONCAT("0",MONTH(A1406)),MONTH(A1406)))),'Data-monthly'!A:A,0),6)</f>
        <v>15712.6</v>
      </c>
      <c r="G1406">
        <f>_xlfn.IFNA(INDEX('Data-covid'!A:B,MATCH(Overview!A1406,'Data-covid'!A:A,0),2),0)</f>
        <v>76850</v>
      </c>
      <c r="H1406">
        <f>INDEX('Data-weather-dates'!D:F,MATCH(Overview!A1406,'Data-weather-dates'!D:D,0),3)</f>
        <v>0</v>
      </c>
      <c r="I1406">
        <f>INDEX('Data-holidays'!A:B,MATCH(Overview!A1406,'Data-holidays'!A:A,0),2)</f>
        <v>1</v>
      </c>
    </row>
    <row r="1407" spans="1:9" x14ac:dyDescent="0.2">
      <c r="A1407" s="2">
        <v>44288</v>
      </c>
      <c r="B1407">
        <f>INDEX('Data-monthly'!A:B,MATCH(_xlfn.NUMBERVALUE(_xlfn.CONCAT(YEAR(A1407),IF(MONTH(A1407)&lt;10,_xlfn.CONCAT("0",MONTH(A1407)),MONTH(A1407)))),'Data-monthly'!A:A,0),2)</f>
        <v>2.9260000000000002</v>
      </c>
      <c r="C1407">
        <f>INDEX('Data-monthly'!A:C,MATCH(_xlfn.NUMBERVALUE(_xlfn.CONCAT(YEAR(A1407),IF(MONTH(A1407)&lt;10,_xlfn.CONCAT("0",MONTH(A1407)),MONTH(A1407)))),'Data-monthly'!A:A,0),3)</f>
        <v>88.3</v>
      </c>
      <c r="D1407">
        <f>INDEX('Data-monthly'!A:D,MATCH(_xlfn.NUMBERVALUE(_xlfn.CONCAT(YEAR(A1407),IF(MONTH(A1407)&lt;10,_xlfn.CONCAT("0",MONTH(A1407)),MONTH(A1407)))),'Data-monthly'!A:A,0),4)</f>
        <v>6.1</v>
      </c>
      <c r="E1407">
        <f>INDEX('Data-monthly'!A:E,MATCH(_xlfn.NUMBERVALUE(_xlfn.CONCAT(YEAR(A1407),IF(MONTH(A1407)&lt;10,_xlfn.CONCAT("0",MONTH(A1407)),MONTH(A1407)))),'Data-monthly'!A:A,0),5)</f>
        <v>4.1599999999999998E-2</v>
      </c>
      <c r="F1407" s="4">
        <f>INDEX('Data-monthly'!A:F,MATCH(_xlfn.NUMBERVALUE(_xlfn.CONCAT(YEAR(A1407),IF(MONTH(A1407)&lt;10,_xlfn.CONCAT("0",MONTH(A1407)),MONTH(A1407)))),'Data-monthly'!A:A,0),6)</f>
        <v>15712.6</v>
      </c>
      <c r="G1407">
        <f>_xlfn.IFNA(INDEX('Data-covid'!A:B,MATCH(Overview!A1407,'Data-covid'!A:A,0),2),0)</f>
        <v>73882</v>
      </c>
      <c r="H1407">
        <f>INDEX('Data-weather-dates'!D:F,MATCH(Overview!A1407,'Data-weather-dates'!D:D,0),3)</f>
        <v>0</v>
      </c>
      <c r="I1407">
        <f>INDEX('Data-holidays'!A:B,MATCH(Overview!A1407,'Data-holidays'!A:A,0),2)</f>
        <v>1</v>
      </c>
    </row>
    <row r="1408" spans="1:9" x14ac:dyDescent="0.2">
      <c r="A1408" s="2">
        <v>44289</v>
      </c>
      <c r="B1408">
        <f>INDEX('Data-monthly'!A:B,MATCH(_xlfn.NUMBERVALUE(_xlfn.CONCAT(YEAR(A1408),IF(MONTH(A1408)&lt;10,_xlfn.CONCAT("0",MONTH(A1408)),MONTH(A1408)))),'Data-monthly'!A:A,0),2)</f>
        <v>2.9260000000000002</v>
      </c>
      <c r="C1408">
        <f>INDEX('Data-monthly'!A:C,MATCH(_xlfn.NUMBERVALUE(_xlfn.CONCAT(YEAR(A1408),IF(MONTH(A1408)&lt;10,_xlfn.CONCAT("0",MONTH(A1408)),MONTH(A1408)))),'Data-monthly'!A:A,0),3)</f>
        <v>88.3</v>
      </c>
      <c r="D1408">
        <f>INDEX('Data-monthly'!A:D,MATCH(_xlfn.NUMBERVALUE(_xlfn.CONCAT(YEAR(A1408),IF(MONTH(A1408)&lt;10,_xlfn.CONCAT("0",MONTH(A1408)),MONTH(A1408)))),'Data-monthly'!A:A,0),4)</f>
        <v>6.1</v>
      </c>
      <c r="E1408">
        <f>INDEX('Data-monthly'!A:E,MATCH(_xlfn.NUMBERVALUE(_xlfn.CONCAT(YEAR(A1408),IF(MONTH(A1408)&lt;10,_xlfn.CONCAT("0",MONTH(A1408)),MONTH(A1408)))),'Data-monthly'!A:A,0),5)</f>
        <v>4.1599999999999998E-2</v>
      </c>
      <c r="F1408" s="4">
        <f>INDEX('Data-monthly'!A:F,MATCH(_xlfn.NUMBERVALUE(_xlfn.CONCAT(YEAR(A1408),IF(MONTH(A1408)&lt;10,_xlfn.CONCAT("0",MONTH(A1408)),MONTH(A1408)))),'Data-monthly'!A:A,0),6)</f>
        <v>15712.6</v>
      </c>
      <c r="G1408">
        <f>_xlfn.IFNA(INDEX('Data-covid'!A:B,MATCH(Overview!A1408,'Data-covid'!A:A,0),2),0)</f>
        <v>64496</v>
      </c>
      <c r="H1408">
        <f>INDEX('Data-weather-dates'!D:F,MATCH(Overview!A1408,'Data-weather-dates'!D:D,0),3)</f>
        <v>0</v>
      </c>
      <c r="I1408">
        <f>INDEX('Data-holidays'!A:B,MATCH(Overview!A1408,'Data-holidays'!A:A,0),2)</f>
        <v>1</v>
      </c>
    </row>
    <row r="1409" spans="1:9" x14ac:dyDescent="0.2">
      <c r="A1409" s="2">
        <v>44290</v>
      </c>
      <c r="B1409">
        <f>INDEX('Data-monthly'!A:B,MATCH(_xlfn.NUMBERVALUE(_xlfn.CONCAT(YEAR(A1409),IF(MONTH(A1409)&lt;10,_xlfn.CONCAT("0",MONTH(A1409)),MONTH(A1409)))),'Data-monthly'!A:A,0),2)</f>
        <v>2.9260000000000002</v>
      </c>
      <c r="C1409">
        <f>INDEX('Data-monthly'!A:C,MATCH(_xlfn.NUMBERVALUE(_xlfn.CONCAT(YEAR(A1409),IF(MONTH(A1409)&lt;10,_xlfn.CONCAT("0",MONTH(A1409)),MONTH(A1409)))),'Data-monthly'!A:A,0),3)</f>
        <v>88.3</v>
      </c>
      <c r="D1409">
        <f>INDEX('Data-monthly'!A:D,MATCH(_xlfn.NUMBERVALUE(_xlfn.CONCAT(YEAR(A1409),IF(MONTH(A1409)&lt;10,_xlfn.CONCAT("0",MONTH(A1409)),MONTH(A1409)))),'Data-monthly'!A:A,0),4)</f>
        <v>6.1</v>
      </c>
      <c r="E1409">
        <f>INDEX('Data-monthly'!A:E,MATCH(_xlfn.NUMBERVALUE(_xlfn.CONCAT(YEAR(A1409),IF(MONTH(A1409)&lt;10,_xlfn.CONCAT("0",MONTH(A1409)),MONTH(A1409)))),'Data-monthly'!A:A,0),5)</f>
        <v>4.1599999999999998E-2</v>
      </c>
      <c r="F1409" s="4">
        <f>INDEX('Data-monthly'!A:F,MATCH(_xlfn.NUMBERVALUE(_xlfn.CONCAT(YEAR(A1409),IF(MONTH(A1409)&lt;10,_xlfn.CONCAT("0",MONTH(A1409)),MONTH(A1409)))),'Data-monthly'!A:A,0),6)</f>
        <v>15712.6</v>
      </c>
      <c r="G1409">
        <f>_xlfn.IFNA(INDEX('Data-covid'!A:B,MATCH(Overview!A1409,'Data-covid'!A:A,0),2),0)</f>
        <v>37867</v>
      </c>
      <c r="H1409">
        <f>INDEX('Data-weather-dates'!D:F,MATCH(Overview!A1409,'Data-weather-dates'!D:D,0),3)</f>
        <v>0</v>
      </c>
      <c r="I1409">
        <f>INDEX('Data-holidays'!A:B,MATCH(Overview!A1409,'Data-holidays'!A:A,0),2)</f>
        <v>1</v>
      </c>
    </row>
    <row r="1410" spans="1:9" x14ac:dyDescent="0.2">
      <c r="A1410" s="2">
        <v>44291</v>
      </c>
      <c r="B1410">
        <f>INDEX('Data-monthly'!A:B,MATCH(_xlfn.NUMBERVALUE(_xlfn.CONCAT(YEAR(A1410),IF(MONTH(A1410)&lt;10,_xlfn.CONCAT("0",MONTH(A1410)),MONTH(A1410)))),'Data-monthly'!A:A,0),2)</f>
        <v>2.9260000000000002</v>
      </c>
      <c r="C1410">
        <f>INDEX('Data-monthly'!A:C,MATCH(_xlfn.NUMBERVALUE(_xlfn.CONCAT(YEAR(A1410),IF(MONTH(A1410)&lt;10,_xlfn.CONCAT("0",MONTH(A1410)),MONTH(A1410)))),'Data-monthly'!A:A,0),3)</f>
        <v>88.3</v>
      </c>
      <c r="D1410">
        <f>INDEX('Data-monthly'!A:D,MATCH(_xlfn.NUMBERVALUE(_xlfn.CONCAT(YEAR(A1410),IF(MONTH(A1410)&lt;10,_xlfn.CONCAT("0",MONTH(A1410)),MONTH(A1410)))),'Data-monthly'!A:A,0),4)</f>
        <v>6.1</v>
      </c>
      <c r="E1410">
        <f>INDEX('Data-monthly'!A:E,MATCH(_xlfn.NUMBERVALUE(_xlfn.CONCAT(YEAR(A1410),IF(MONTH(A1410)&lt;10,_xlfn.CONCAT("0",MONTH(A1410)),MONTH(A1410)))),'Data-monthly'!A:A,0),5)</f>
        <v>4.1599999999999998E-2</v>
      </c>
      <c r="F1410" s="4">
        <f>INDEX('Data-monthly'!A:F,MATCH(_xlfn.NUMBERVALUE(_xlfn.CONCAT(YEAR(A1410),IF(MONTH(A1410)&lt;10,_xlfn.CONCAT("0",MONTH(A1410)),MONTH(A1410)))),'Data-monthly'!A:A,0),6)</f>
        <v>15712.6</v>
      </c>
      <c r="G1410">
        <f>_xlfn.IFNA(INDEX('Data-covid'!A:B,MATCH(Overview!A1410,'Data-covid'!A:A,0),2),0)</f>
        <v>68251</v>
      </c>
      <c r="H1410">
        <f>INDEX('Data-weather-dates'!D:F,MATCH(Overview!A1410,'Data-weather-dates'!D:D,0),3)</f>
        <v>0</v>
      </c>
      <c r="I1410">
        <f>INDEX('Data-holidays'!A:B,MATCH(Overview!A1410,'Data-holidays'!A:A,0),2)</f>
        <v>0</v>
      </c>
    </row>
    <row r="1411" spans="1:9" x14ac:dyDescent="0.2">
      <c r="A1411" s="2">
        <v>44292</v>
      </c>
      <c r="B1411">
        <f>INDEX('Data-monthly'!A:B,MATCH(_xlfn.NUMBERVALUE(_xlfn.CONCAT(YEAR(A1411),IF(MONTH(A1411)&lt;10,_xlfn.CONCAT("0",MONTH(A1411)),MONTH(A1411)))),'Data-monthly'!A:A,0),2)</f>
        <v>2.9260000000000002</v>
      </c>
      <c r="C1411">
        <f>INDEX('Data-monthly'!A:C,MATCH(_xlfn.NUMBERVALUE(_xlfn.CONCAT(YEAR(A1411),IF(MONTH(A1411)&lt;10,_xlfn.CONCAT("0",MONTH(A1411)),MONTH(A1411)))),'Data-monthly'!A:A,0),3)</f>
        <v>88.3</v>
      </c>
      <c r="D1411">
        <f>INDEX('Data-monthly'!A:D,MATCH(_xlfn.NUMBERVALUE(_xlfn.CONCAT(YEAR(A1411),IF(MONTH(A1411)&lt;10,_xlfn.CONCAT("0",MONTH(A1411)),MONTH(A1411)))),'Data-monthly'!A:A,0),4)</f>
        <v>6.1</v>
      </c>
      <c r="E1411">
        <f>INDEX('Data-monthly'!A:E,MATCH(_xlfn.NUMBERVALUE(_xlfn.CONCAT(YEAR(A1411),IF(MONTH(A1411)&lt;10,_xlfn.CONCAT("0",MONTH(A1411)),MONTH(A1411)))),'Data-monthly'!A:A,0),5)</f>
        <v>4.1599999999999998E-2</v>
      </c>
      <c r="F1411" s="4">
        <f>INDEX('Data-monthly'!A:F,MATCH(_xlfn.NUMBERVALUE(_xlfn.CONCAT(YEAR(A1411),IF(MONTH(A1411)&lt;10,_xlfn.CONCAT("0",MONTH(A1411)),MONTH(A1411)))),'Data-monthly'!A:A,0),6)</f>
        <v>15712.6</v>
      </c>
      <c r="G1411">
        <f>_xlfn.IFNA(INDEX('Data-covid'!A:B,MATCH(Overview!A1411,'Data-covid'!A:A,0),2),0)</f>
        <v>63389</v>
      </c>
      <c r="H1411">
        <f>INDEX('Data-weather-dates'!D:F,MATCH(Overview!A1411,'Data-weather-dates'!D:D,0),3)</f>
        <v>0</v>
      </c>
      <c r="I1411">
        <f>INDEX('Data-holidays'!A:B,MATCH(Overview!A1411,'Data-holidays'!A:A,0),2)</f>
        <v>0</v>
      </c>
    </row>
    <row r="1412" spans="1:9" x14ac:dyDescent="0.2">
      <c r="A1412" s="2">
        <v>44293</v>
      </c>
      <c r="B1412">
        <f>INDEX('Data-monthly'!A:B,MATCH(_xlfn.NUMBERVALUE(_xlfn.CONCAT(YEAR(A1412),IF(MONTH(A1412)&lt;10,_xlfn.CONCAT("0",MONTH(A1412)),MONTH(A1412)))),'Data-monthly'!A:A,0),2)</f>
        <v>2.9260000000000002</v>
      </c>
      <c r="C1412">
        <f>INDEX('Data-monthly'!A:C,MATCH(_xlfn.NUMBERVALUE(_xlfn.CONCAT(YEAR(A1412),IF(MONTH(A1412)&lt;10,_xlfn.CONCAT("0",MONTH(A1412)),MONTH(A1412)))),'Data-monthly'!A:A,0),3)</f>
        <v>88.3</v>
      </c>
      <c r="D1412">
        <f>INDEX('Data-monthly'!A:D,MATCH(_xlfn.NUMBERVALUE(_xlfn.CONCAT(YEAR(A1412),IF(MONTH(A1412)&lt;10,_xlfn.CONCAT("0",MONTH(A1412)),MONTH(A1412)))),'Data-monthly'!A:A,0),4)</f>
        <v>6.1</v>
      </c>
      <c r="E1412">
        <f>INDEX('Data-monthly'!A:E,MATCH(_xlfn.NUMBERVALUE(_xlfn.CONCAT(YEAR(A1412),IF(MONTH(A1412)&lt;10,_xlfn.CONCAT("0",MONTH(A1412)),MONTH(A1412)))),'Data-monthly'!A:A,0),5)</f>
        <v>4.1599999999999998E-2</v>
      </c>
      <c r="F1412" s="4">
        <f>INDEX('Data-monthly'!A:F,MATCH(_xlfn.NUMBERVALUE(_xlfn.CONCAT(YEAR(A1412),IF(MONTH(A1412)&lt;10,_xlfn.CONCAT("0",MONTH(A1412)),MONTH(A1412)))),'Data-monthly'!A:A,0),6)</f>
        <v>15712.6</v>
      </c>
      <c r="G1412">
        <f>_xlfn.IFNA(INDEX('Data-covid'!A:B,MATCH(Overview!A1412,'Data-covid'!A:A,0),2),0)</f>
        <v>75757</v>
      </c>
      <c r="H1412">
        <f>INDEX('Data-weather-dates'!D:F,MATCH(Overview!A1412,'Data-weather-dates'!D:D,0),3)</f>
        <v>0</v>
      </c>
      <c r="I1412">
        <f>INDEX('Data-holidays'!A:B,MATCH(Overview!A1412,'Data-holidays'!A:A,0),2)</f>
        <v>0</v>
      </c>
    </row>
    <row r="1413" spans="1:9" x14ac:dyDescent="0.2">
      <c r="A1413" s="2">
        <v>44294</v>
      </c>
      <c r="B1413">
        <f>INDEX('Data-monthly'!A:B,MATCH(_xlfn.NUMBERVALUE(_xlfn.CONCAT(YEAR(A1413),IF(MONTH(A1413)&lt;10,_xlfn.CONCAT("0",MONTH(A1413)),MONTH(A1413)))),'Data-monthly'!A:A,0),2)</f>
        <v>2.9260000000000002</v>
      </c>
      <c r="C1413">
        <f>INDEX('Data-monthly'!A:C,MATCH(_xlfn.NUMBERVALUE(_xlfn.CONCAT(YEAR(A1413),IF(MONTH(A1413)&lt;10,_xlfn.CONCAT("0",MONTH(A1413)),MONTH(A1413)))),'Data-monthly'!A:A,0),3)</f>
        <v>88.3</v>
      </c>
      <c r="D1413">
        <f>INDEX('Data-monthly'!A:D,MATCH(_xlfn.NUMBERVALUE(_xlfn.CONCAT(YEAR(A1413),IF(MONTH(A1413)&lt;10,_xlfn.CONCAT("0",MONTH(A1413)),MONTH(A1413)))),'Data-monthly'!A:A,0),4)</f>
        <v>6.1</v>
      </c>
      <c r="E1413">
        <f>INDEX('Data-monthly'!A:E,MATCH(_xlfn.NUMBERVALUE(_xlfn.CONCAT(YEAR(A1413),IF(MONTH(A1413)&lt;10,_xlfn.CONCAT("0",MONTH(A1413)),MONTH(A1413)))),'Data-monthly'!A:A,0),5)</f>
        <v>4.1599999999999998E-2</v>
      </c>
      <c r="F1413" s="4">
        <f>INDEX('Data-monthly'!A:F,MATCH(_xlfn.NUMBERVALUE(_xlfn.CONCAT(YEAR(A1413),IF(MONTH(A1413)&lt;10,_xlfn.CONCAT("0",MONTH(A1413)),MONTH(A1413)))),'Data-monthly'!A:A,0),6)</f>
        <v>15712.6</v>
      </c>
      <c r="G1413">
        <f>_xlfn.IFNA(INDEX('Data-covid'!A:B,MATCH(Overview!A1413,'Data-covid'!A:A,0),2),0)</f>
        <v>79843</v>
      </c>
      <c r="H1413">
        <f>INDEX('Data-weather-dates'!D:F,MATCH(Overview!A1413,'Data-weather-dates'!D:D,0),3)</f>
        <v>0</v>
      </c>
      <c r="I1413">
        <f>INDEX('Data-holidays'!A:B,MATCH(Overview!A1413,'Data-holidays'!A:A,0),2)</f>
        <v>0</v>
      </c>
    </row>
    <row r="1414" spans="1:9" x14ac:dyDescent="0.2">
      <c r="A1414" s="2">
        <v>44295</v>
      </c>
      <c r="B1414">
        <f>INDEX('Data-monthly'!A:B,MATCH(_xlfn.NUMBERVALUE(_xlfn.CONCAT(YEAR(A1414),IF(MONTH(A1414)&lt;10,_xlfn.CONCAT("0",MONTH(A1414)),MONTH(A1414)))),'Data-monthly'!A:A,0),2)</f>
        <v>2.9260000000000002</v>
      </c>
      <c r="C1414">
        <f>INDEX('Data-monthly'!A:C,MATCH(_xlfn.NUMBERVALUE(_xlfn.CONCAT(YEAR(A1414),IF(MONTH(A1414)&lt;10,_xlfn.CONCAT("0",MONTH(A1414)),MONTH(A1414)))),'Data-monthly'!A:A,0),3)</f>
        <v>88.3</v>
      </c>
      <c r="D1414">
        <f>INDEX('Data-monthly'!A:D,MATCH(_xlfn.NUMBERVALUE(_xlfn.CONCAT(YEAR(A1414),IF(MONTH(A1414)&lt;10,_xlfn.CONCAT("0",MONTH(A1414)),MONTH(A1414)))),'Data-monthly'!A:A,0),4)</f>
        <v>6.1</v>
      </c>
      <c r="E1414">
        <f>INDEX('Data-monthly'!A:E,MATCH(_xlfn.NUMBERVALUE(_xlfn.CONCAT(YEAR(A1414),IF(MONTH(A1414)&lt;10,_xlfn.CONCAT("0",MONTH(A1414)),MONTH(A1414)))),'Data-monthly'!A:A,0),5)</f>
        <v>4.1599999999999998E-2</v>
      </c>
      <c r="F1414" s="4">
        <f>INDEX('Data-monthly'!A:F,MATCH(_xlfn.NUMBERVALUE(_xlfn.CONCAT(YEAR(A1414),IF(MONTH(A1414)&lt;10,_xlfn.CONCAT("0",MONTH(A1414)),MONTH(A1414)))),'Data-monthly'!A:A,0),6)</f>
        <v>15712.6</v>
      </c>
      <c r="G1414">
        <f>_xlfn.IFNA(INDEX('Data-covid'!A:B,MATCH(Overview!A1414,'Data-covid'!A:A,0),2),0)</f>
        <v>84418</v>
      </c>
      <c r="H1414">
        <f>INDEX('Data-weather-dates'!D:F,MATCH(Overview!A1414,'Data-weather-dates'!D:D,0),3)</f>
        <v>0</v>
      </c>
      <c r="I1414">
        <f>INDEX('Data-holidays'!A:B,MATCH(Overview!A1414,'Data-holidays'!A:A,0),2)</f>
        <v>0</v>
      </c>
    </row>
    <row r="1415" spans="1:9" x14ac:dyDescent="0.2">
      <c r="A1415" s="2">
        <v>44296</v>
      </c>
      <c r="B1415">
        <f>INDEX('Data-monthly'!A:B,MATCH(_xlfn.NUMBERVALUE(_xlfn.CONCAT(YEAR(A1415),IF(MONTH(A1415)&lt;10,_xlfn.CONCAT("0",MONTH(A1415)),MONTH(A1415)))),'Data-monthly'!A:A,0),2)</f>
        <v>2.9260000000000002</v>
      </c>
      <c r="C1415">
        <f>INDEX('Data-monthly'!A:C,MATCH(_xlfn.NUMBERVALUE(_xlfn.CONCAT(YEAR(A1415),IF(MONTH(A1415)&lt;10,_xlfn.CONCAT("0",MONTH(A1415)),MONTH(A1415)))),'Data-monthly'!A:A,0),3)</f>
        <v>88.3</v>
      </c>
      <c r="D1415">
        <f>INDEX('Data-monthly'!A:D,MATCH(_xlfn.NUMBERVALUE(_xlfn.CONCAT(YEAR(A1415),IF(MONTH(A1415)&lt;10,_xlfn.CONCAT("0",MONTH(A1415)),MONTH(A1415)))),'Data-monthly'!A:A,0),4)</f>
        <v>6.1</v>
      </c>
      <c r="E1415">
        <f>INDEX('Data-monthly'!A:E,MATCH(_xlfn.NUMBERVALUE(_xlfn.CONCAT(YEAR(A1415),IF(MONTH(A1415)&lt;10,_xlfn.CONCAT("0",MONTH(A1415)),MONTH(A1415)))),'Data-monthly'!A:A,0),5)</f>
        <v>4.1599999999999998E-2</v>
      </c>
      <c r="F1415" s="4">
        <f>INDEX('Data-monthly'!A:F,MATCH(_xlfn.NUMBERVALUE(_xlfn.CONCAT(YEAR(A1415),IF(MONTH(A1415)&lt;10,_xlfn.CONCAT("0",MONTH(A1415)),MONTH(A1415)))),'Data-monthly'!A:A,0),6)</f>
        <v>15712.6</v>
      </c>
      <c r="G1415">
        <f>_xlfn.IFNA(INDEX('Data-covid'!A:B,MATCH(Overview!A1415,'Data-covid'!A:A,0),2),0)</f>
        <v>70345</v>
      </c>
      <c r="H1415">
        <f>INDEX('Data-weather-dates'!D:F,MATCH(Overview!A1415,'Data-weather-dates'!D:D,0),3)</f>
        <v>0</v>
      </c>
      <c r="I1415">
        <f>INDEX('Data-holidays'!A:B,MATCH(Overview!A1415,'Data-holidays'!A:A,0),2)</f>
        <v>0</v>
      </c>
    </row>
    <row r="1416" spans="1:9" x14ac:dyDescent="0.2">
      <c r="A1416" s="2">
        <v>44297</v>
      </c>
      <c r="B1416">
        <f>INDEX('Data-monthly'!A:B,MATCH(_xlfn.NUMBERVALUE(_xlfn.CONCAT(YEAR(A1416),IF(MONTH(A1416)&lt;10,_xlfn.CONCAT("0",MONTH(A1416)),MONTH(A1416)))),'Data-monthly'!A:A,0),2)</f>
        <v>2.9260000000000002</v>
      </c>
      <c r="C1416">
        <f>INDEX('Data-monthly'!A:C,MATCH(_xlfn.NUMBERVALUE(_xlfn.CONCAT(YEAR(A1416),IF(MONTH(A1416)&lt;10,_xlfn.CONCAT("0",MONTH(A1416)),MONTH(A1416)))),'Data-monthly'!A:A,0),3)</f>
        <v>88.3</v>
      </c>
      <c r="D1416">
        <f>INDEX('Data-monthly'!A:D,MATCH(_xlfn.NUMBERVALUE(_xlfn.CONCAT(YEAR(A1416),IF(MONTH(A1416)&lt;10,_xlfn.CONCAT("0",MONTH(A1416)),MONTH(A1416)))),'Data-monthly'!A:A,0),4)</f>
        <v>6.1</v>
      </c>
      <c r="E1416">
        <f>INDEX('Data-monthly'!A:E,MATCH(_xlfn.NUMBERVALUE(_xlfn.CONCAT(YEAR(A1416),IF(MONTH(A1416)&lt;10,_xlfn.CONCAT("0",MONTH(A1416)),MONTH(A1416)))),'Data-monthly'!A:A,0),5)</f>
        <v>4.1599999999999998E-2</v>
      </c>
      <c r="F1416" s="4">
        <f>INDEX('Data-monthly'!A:F,MATCH(_xlfn.NUMBERVALUE(_xlfn.CONCAT(YEAR(A1416),IF(MONTH(A1416)&lt;10,_xlfn.CONCAT("0",MONTH(A1416)),MONTH(A1416)))),'Data-monthly'!A:A,0),6)</f>
        <v>15712.6</v>
      </c>
      <c r="G1416">
        <f>_xlfn.IFNA(INDEX('Data-covid'!A:B,MATCH(Overview!A1416,'Data-covid'!A:A,0),2),0)</f>
        <v>47325</v>
      </c>
      <c r="H1416">
        <f>INDEX('Data-weather-dates'!D:F,MATCH(Overview!A1416,'Data-weather-dates'!D:D,0),3)</f>
        <v>0</v>
      </c>
      <c r="I1416">
        <f>INDEX('Data-holidays'!A:B,MATCH(Overview!A1416,'Data-holidays'!A:A,0),2)</f>
        <v>0</v>
      </c>
    </row>
    <row r="1417" spans="1:9" x14ac:dyDescent="0.2">
      <c r="A1417" s="2">
        <v>44298</v>
      </c>
      <c r="B1417">
        <f>INDEX('Data-monthly'!A:B,MATCH(_xlfn.NUMBERVALUE(_xlfn.CONCAT(YEAR(A1417),IF(MONTH(A1417)&lt;10,_xlfn.CONCAT("0",MONTH(A1417)),MONTH(A1417)))),'Data-monthly'!A:A,0),2)</f>
        <v>2.9260000000000002</v>
      </c>
      <c r="C1417">
        <f>INDEX('Data-monthly'!A:C,MATCH(_xlfn.NUMBERVALUE(_xlfn.CONCAT(YEAR(A1417),IF(MONTH(A1417)&lt;10,_xlfn.CONCAT("0",MONTH(A1417)),MONTH(A1417)))),'Data-monthly'!A:A,0),3)</f>
        <v>88.3</v>
      </c>
      <c r="D1417">
        <f>INDEX('Data-monthly'!A:D,MATCH(_xlfn.NUMBERVALUE(_xlfn.CONCAT(YEAR(A1417),IF(MONTH(A1417)&lt;10,_xlfn.CONCAT("0",MONTH(A1417)),MONTH(A1417)))),'Data-monthly'!A:A,0),4)</f>
        <v>6.1</v>
      </c>
      <c r="E1417">
        <f>INDEX('Data-monthly'!A:E,MATCH(_xlfn.NUMBERVALUE(_xlfn.CONCAT(YEAR(A1417),IF(MONTH(A1417)&lt;10,_xlfn.CONCAT("0",MONTH(A1417)),MONTH(A1417)))),'Data-monthly'!A:A,0),5)</f>
        <v>4.1599999999999998E-2</v>
      </c>
      <c r="F1417" s="4">
        <f>INDEX('Data-monthly'!A:F,MATCH(_xlfn.NUMBERVALUE(_xlfn.CONCAT(YEAR(A1417),IF(MONTH(A1417)&lt;10,_xlfn.CONCAT("0",MONTH(A1417)),MONTH(A1417)))),'Data-monthly'!A:A,0),6)</f>
        <v>15712.6</v>
      </c>
      <c r="G1417">
        <f>_xlfn.IFNA(INDEX('Data-covid'!A:B,MATCH(Overview!A1417,'Data-covid'!A:A,0),2),0)</f>
        <v>63229</v>
      </c>
      <c r="H1417">
        <f>INDEX('Data-weather-dates'!D:F,MATCH(Overview!A1417,'Data-weather-dates'!D:D,0),3)</f>
        <v>1</v>
      </c>
      <c r="I1417">
        <f>INDEX('Data-holidays'!A:B,MATCH(Overview!A1417,'Data-holidays'!A:A,0),2)</f>
        <v>0</v>
      </c>
    </row>
    <row r="1418" spans="1:9" x14ac:dyDescent="0.2">
      <c r="A1418" s="2">
        <v>44299</v>
      </c>
      <c r="B1418">
        <f>INDEX('Data-monthly'!A:B,MATCH(_xlfn.NUMBERVALUE(_xlfn.CONCAT(YEAR(A1418),IF(MONTH(A1418)&lt;10,_xlfn.CONCAT("0",MONTH(A1418)),MONTH(A1418)))),'Data-monthly'!A:A,0),2)</f>
        <v>2.9260000000000002</v>
      </c>
      <c r="C1418">
        <f>INDEX('Data-monthly'!A:C,MATCH(_xlfn.NUMBERVALUE(_xlfn.CONCAT(YEAR(A1418),IF(MONTH(A1418)&lt;10,_xlfn.CONCAT("0",MONTH(A1418)),MONTH(A1418)))),'Data-monthly'!A:A,0),3)</f>
        <v>88.3</v>
      </c>
      <c r="D1418">
        <f>INDEX('Data-monthly'!A:D,MATCH(_xlfn.NUMBERVALUE(_xlfn.CONCAT(YEAR(A1418),IF(MONTH(A1418)&lt;10,_xlfn.CONCAT("0",MONTH(A1418)),MONTH(A1418)))),'Data-monthly'!A:A,0),4)</f>
        <v>6.1</v>
      </c>
      <c r="E1418">
        <f>INDEX('Data-monthly'!A:E,MATCH(_xlfn.NUMBERVALUE(_xlfn.CONCAT(YEAR(A1418),IF(MONTH(A1418)&lt;10,_xlfn.CONCAT("0",MONTH(A1418)),MONTH(A1418)))),'Data-monthly'!A:A,0),5)</f>
        <v>4.1599999999999998E-2</v>
      </c>
      <c r="F1418" s="4">
        <f>INDEX('Data-monthly'!A:F,MATCH(_xlfn.NUMBERVALUE(_xlfn.CONCAT(YEAR(A1418),IF(MONTH(A1418)&lt;10,_xlfn.CONCAT("0",MONTH(A1418)),MONTH(A1418)))),'Data-monthly'!A:A,0),6)</f>
        <v>15712.6</v>
      </c>
      <c r="G1418">
        <f>_xlfn.IFNA(INDEX('Data-covid'!A:B,MATCH(Overview!A1418,'Data-covid'!A:A,0),2),0)</f>
        <v>80691</v>
      </c>
      <c r="H1418">
        <f>INDEX('Data-weather-dates'!D:F,MATCH(Overview!A1418,'Data-weather-dates'!D:D,0),3)</f>
        <v>1</v>
      </c>
      <c r="I1418">
        <f>INDEX('Data-holidays'!A:B,MATCH(Overview!A1418,'Data-holidays'!A:A,0),2)</f>
        <v>0</v>
      </c>
    </row>
    <row r="1419" spans="1:9" x14ac:dyDescent="0.2">
      <c r="A1419" s="2">
        <v>44300</v>
      </c>
      <c r="B1419">
        <f>INDEX('Data-monthly'!A:B,MATCH(_xlfn.NUMBERVALUE(_xlfn.CONCAT(YEAR(A1419),IF(MONTH(A1419)&lt;10,_xlfn.CONCAT("0",MONTH(A1419)),MONTH(A1419)))),'Data-monthly'!A:A,0),2)</f>
        <v>2.9260000000000002</v>
      </c>
      <c r="C1419">
        <f>INDEX('Data-monthly'!A:C,MATCH(_xlfn.NUMBERVALUE(_xlfn.CONCAT(YEAR(A1419),IF(MONTH(A1419)&lt;10,_xlfn.CONCAT("0",MONTH(A1419)),MONTH(A1419)))),'Data-monthly'!A:A,0),3)</f>
        <v>88.3</v>
      </c>
      <c r="D1419">
        <f>INDEX('Data-monthly'!A:D,MATCH(_xlfn.NUMBERVALUE(_xlfn.CONCAT(YEAR(A1419),IF(MONTH(A1419)&lt;10,_xlfn.CONCAT("0",MONTH(A1419)),MONTH(A1419)))),'Data-monthly'!A:A,0),4)</f>
        <v>6.1</v>
      </c>
      <c r="E1419">
        <f>INDEX('Data-monthly'!A:E,MATCH(_xlfn.NUMBERVALUE(_xlfn.CONCAT(YEAR(A1419),IF(MONTH(A1419)&lt;10,_xlfn.CONCAT("0",MONTH(A1419)),MONTH(A1419)))),'Data-monthly'!A:A,0),5)</f>
        <v>4.1599999999999998E-2</v>
      </c>
      <c r="F1419" s="4">
        <f>INDEX('Data-monthly'!A:F,MATCH(_xlfn.NUMBERVALUE(_xlfn.CONCAT(YEAR(A1419),IF(MONTH(A1419)&lt;10,_xlfn.CONCAT("0",MONTH(A1419)),MONTH(A1419)))),'Data-monthly'!A:A,0),6)</f>
        <v>15712.6</v>
      </c>
      <c r="G1419">
        <f>_xlfn.IFNA(INDEX('Data-covid'!A:B,MATCH(Overview!A1419,'Data-covid'!A:A,0),2),0)</f>
        <v>74982</v>
      </c>
      <c r="H1419">
        <f>INDEX('Data-weather-dates'!D:F,MATCH(Overview!A1419,'Data-weather-dates'!D:D,0),3)</f>
        <v>1</v>
      </c>
      <c r="I1419">
        <f>INDEX('Data-holidays'!A:B,MATCH(Overview!A1419,'Data-holidays'!A:A,0),2)</f>
        <v>0</v>
      </c>
    </row>
    <row r="1420" spans="1:9" x14ac:dyDescent="0.2">
      <c r="A1420" s="2">
        <v>44301</v>
      </c>
      <c r="B1420">
        <f>INDEX('Data-monthly'!A:B,MATCH(_xlfn.NUMBERVALUE(_xlfn.CONCAT(YEAR(A1420),IF(MONTH(A1420)&lt;10,_xlfn.CONCAT("0",MONTH(A1420)),MONTH(A1420)))),'Data-monthly'!A:A,0),2)</f>
        <v>2.9260000000000002</v>
      </c>
      <c r="C1420">
        <f>INDEX('Data-monthly'!A:C,MATCH(_xlfn.NUMBERVALUE(_xlfn.CONCAT(YEAR(A1420),IF(MONTH(A1420)&lt;10,_xlfn.CONCAT("0",MONTH(A1420)),MONTH(A1420)))),'Data-monthly'!A:A,0),3)</f>
        <v>88.3</v>
      </c>
      <c r="D1420">
        <f>INDEX('Data-monthly'!A:D,MATCH(_xlfn.NUMBERVALUE(_xlfn.CONCAT(YEAR(A1420),IF(MONTH(A1420)&lt;10,_xlfn.CONCAT("0",MONTH(A1420)),MONTH(A1420)))),'Data-monthly'!A:A,0),4)</f>
        <v>6.1</v>
      </c>
      <c r="E1420">
        <f>INDEX('Data-monthly'!A:E,MATCH(_xlfn.NUMBERVALUE(_xlfn.CONCAT(YEAR(A1420),IF(MONTH(A1420)&lt;10,_xlfn.CONCAT("0",MONTH(A1420)),MONTH(A1420)))),'Data-monthly'!A:A,0),5)</f>
        <v>4.1599999999999998E-2</v>
      </c>
      <c r="F1420" s="4">
        <f>INDEX('Data-monthly'!A:F,MATCH(_xlfn.NUMBERVALUE(_xlfn.CONCAT(YEAR(A1420),IF(MONTH(A1420)&lt;10,_xlfn.CONCAT("0",MONTH(A1420)),MONTH(A1420)))),'Data-monthly'!A:A,0),6)</f>
        <v>15712.6</v>
      </c>
      <c r="G1420">
        <f>_xlfn.IFNA(INDEX('Data-covid'!A:B,MATCH(Overview!A1420,'Data-covid'!A:A,0),2),0)</f>
        <v>74219</v>
      </c>
      <c r="H1420">
        <f>INDEX('Data-weather-dates'!D:F,MATCH(Overview!A1420,'Data-weather-dates'!D:D,0),3)</f>
        <v>1</v>
      </c>
      <c r="I1420">
        <f>INDEX('Data-holidays'!A:B,MATCH(Overview!A1420,'Data-holidays'!A:A,0),2)</f>
        <v>0</v>
      </c>
    </row>
    <row r="1421" spans="1:9" x14ac:dyDescent="0.2">
      <c r="A1421" s="2">
        <v>44302</v>
      </c>
      <c r="B1421">
        <f>INDEX('Data-monthly'!A:B,MATCH(_xlfn.NUMBERVALUE(_xlfn.CONCAT(YEAR(A1421),IF(MONTH(A1421)&lt;10,_xlfn.CONCAT("0",MONTH(A1421)),MONTH(A1421)))),'Data-monthly'!A:A,0),2)</f>
        <v>2.9260000000000002</v>
      </c>
      <c r="C1421">
        <f>INDEX('Data-monthly'!A:C,MATCH(_xlfn.NUMBERVALUE(_xlfn.CONCAT(YEAR(A1421),IF(MONTH(A1421)&lt;10,_xlfn.CONCAT("0",MONTH(A1421)),MONTH(A1421)))),'Data-monthly'!A:A,0),3)</f>
        <v>88.3</v>
      </c>
      <c r="D1421">
        <f>INDEX('Data-monthly'!A:D,MATCH(_xlfn.NUMBERVALUE(_xlfn.CONCAT(YEAR(A1421),IF(MONTH(A1421)&lt;10,_xlfn.CONCAT("0",MONTH(A1421)),MONTH(A1421)))),'Data-monthly'!A:A,0),4)</f>
        <v>6.1</v>
      </c>
      <c r="E1421">
        <f>INDEX('Data-monthly'!A:E,MATCH(_xlfn.NUMBERVALUE(_xlfn.CONCAT(YEAR(A1421),IF(MONTH(A1421)&lt;10,_xlfn.CONCAT("0",MONTH(A1421)),MONTH(A1421)))),'Data-monthly'!A:A,0),5)</f>
        <v>4.1599999999999998E-2</v>
      </c>
      <c r="F1421" s="4">
        <f>INDEX('Data-monthly'!A:F,MATCH(_xlfn.NUMBERVALUE(_xlfn.CONCAT(YEAR(A1421),IF(MONTH(A1421)&lt;10,_xlfn.CONCAT("0",MONTH(A1421)),MONTH(A1421)))),'Data-monthly'!A:A,0),6)</f>
        <v>15712.6</v>
      </c>
      <c r="G1421">
        <f>_xlfn.IFNA(INDEX('Data-covid'!A:B,MATCH(Overview!A1421,'Data-covid'!A:A,0),2),0)</f>
        <v>82769</v>
      </c>
      <c r="H1421">
        <f>INDEX('Data-weather-dates'!D:F,MATCH(Overview!A1421,'Data-weather-dates'!D:D,0),3)</f>
        <v>0</v>
      </c>
      <c r="I1421">
        <f>INDEX('Data-holidays'!A:B,MATCH(Overview!A1421,'Data-holidays'!A:A,0),2)</f>
        <v>0</v>
      </c>
    </row>
    <row r="1422" spans="1:9" x14ac:dyDescent="0.2">
      <c r="A1422" s="2">
        <v>44303</v>
      </c>
      <c r="B1422">
        <f>INDEX('Data-monthly'!A:B,MATCH(_xlfn.NUMBERVALUE(_xlfn.CONCAT(YEAR(A1422),IF(MONTH(A1422)&lt;10,_xlfn.CONCAT("0",MONTH(A1422)),MONTH(A1422)))),'Data-monthly'!A:A,0),2)</f>
        <v>2.9260000000000002</v>
      </c>
      <c r="C1422">
        <f>INDEX('Data-monthly'!A:C,MATCH(_xlfn.NUMBERVALUE(_xlfn.CONCAT(YEAR(A1422),IF(MONTH(A1422)&lt;10,_xlfn.CONCAT("0",MONTH(A1422)),MONTH(A1422)))),'Data-monthly'!A:A,0),3)</f>
        <v>88.3</v>
      </c>
      <c r="D1422">
        <f>INDEX('Data-monthly'!A:D,MATCH(_xlfn.NUMBERVALUE(_xlfn.CONCAT(YEAR(A1422),IF(MONTH(A1422)&lt;10,_xlfn.CONCAT("0",MONTH(A1422)),MONTH(A1422)))),'Data-monthly'!A:A,0),4)</f>
        <v>6.1</v>
      </c>
      <c r="E1422">
        <f>INDEX('Data-monthly'!A:E,MATCH(_xlfn.NUMBERVALUE(_xlfn.CONCAT(YEAR(A1422),IF(MONTH(A1422)&lt;10,_xlfn.CONCAT("0",MONTH(A1422)),MONTH(A1422)))),'Data-monthly'!A:A,0),5)</f>
        <v>4.1599999999999998E-2</v>
      </c>
      <c r="F1422" s="4">
        <f>INDEX('Data-monthly'!A:F,MATCH(_xlfn.NUMBERVALUE(_xlfn.CONCAT(YEAR(A1422),IF(MONTH(A1422)&lt;10,_xlfn.CONCAT("0",MONTH(A1422)),MONTH(A1422)))),'Data-monthly'!A:A,0),6)</f>
        <v>15712.6</v>
      </c>
      <c r="G1422">
        <f>_xlfn.IFNA(INDEX('Data-covid'!A:B,MATCH(Overview!A1422,'Data-covid'!A:A,0),2),0)</f>
        <v>55355</v>
      </c>
      <c r="H1422">
        <f>INDEX('Data-weather-dates'!D:F,MATCH(Overview!A1422,'Data-weather-dates'!D:D,0),3)</f>
        <v>0</v>
      </c>
      <c r="I1422">
        <f>INDEX('Data-holidays'!A:B,MATCH(Overview!A1422,'Data-holidays'!A:A,0),2)</f>
        <v>0</v>
      </c>
    </row>
    <row r="1423" spans="1:9" x14ac:dyDescent="0.2">
      <c r="A1423" s="2">
        <v>44304</v>
      </c>
      <c r="B1423">
        <f>INDEX('Data-monthly'!A:B,MATCH(_xlfn.NUMBERVALUE(_xlfn.CONCAT(YEAR(A1423),IF(MONTH(A1423)&lt;10,_xlfn.CONCAT("0",MONTH(A1423)),MONTH(A1423)))),'Data-monthly'!A:A,0),2)</f>
        <v>2.9260000000000002</v>
      </c>
      <c r="C1423">
        <f>INDEX('Data-monthly'!A:C,MATCH(_xlfn.NUMBERVALUE(_xlfn.CONCAT(YEAR(A1423),IF(MONTH(A1423)&lt;10,_xlfn.CONCAT("0",MONTH(A1423)),MONTH(A1423)))),'Data-monthly'!A:A,0),3)</f>
        <v>88.3</v>
      </c>
      <c r="D1423">
        <f>INDEX('Data-monthly'!A:D,MATCH(_xlfn.NUMBERVALUE(_xlfn.CONCAT(YEAR(A1423),IF(MONTH(A1423)&lt;10,_xlfn.CONCAT("0",MONTH(A1423)),MONTH(A1423)))),'Data-monthly'!A:A,0),4)</f>
        <v>6.1</v>
      </c>
      <c r="E1423">
        <f>INDEX('Data-monthly'!A:E,MATCH(_xlfn.NUMBERVALUE(_xlfn.CONCAT(YEAR(A1423),IF(MONTH(A1423)&lt;10,_xlfn.CONCAT("0",MONTH(A1423)),MONTH(A1423)))),'Data-monthly'!A:A,0),5)</f>
        <v>4.1599999999999998E-2</v>
      </c>
      <c r="F1423" s="4">
        <f>INDEX('Data-monthly'!A:F,MATCH(_xlfn.NUMBERVALUE(_xlfn.CONCAT(YEAR(A1423),IF(MONTH(A1423)&lt;10,_xlfn.CONCAT("0",MONTH(A1423)),MONTH(A1423)))),'Data-monthly'!A:A,0),6)</f>
        <v>15712.6</v>
      </c>
      <c r="G1423">
        <f>_xlfn.IFNA(INDEX('Data-covid'!A:B,MATCH(Overview!A1423,'Data-covid'!A:A,0),2),0)</f>
        <v>43820</v>
      </c>
      <c r="H1423">
        <f>INDEX('Data-weather-dates'!D:F,MATCH(Overview!A1423,'Data-weather-dates'!D:D,0),3)</f>
        <v>0</v>
      </c>
      <c r="I1423">
        <f>INDEX('Data-holidays'!A:B,MATCH(Overview!A1423,'Data-holidays'!A:A,0),2)</f>
        <v>0</v>
      </c>
    </row>
    <row r="1424" spans="1:9" x14ac:dyDescent="0.2">
      <c r="A1424" s="2">
        <v>44305</v>
      </c>
      <c r="B1424">
        <f>INDEX('Data-monthly'!A:B,MATCH(_xlfn.NUMBERVALUE(_xlfn.CONCAT(YEAR(A1424),IF(MONTH(A1424)&lt;10,_xlfn.CONCAT("0",MONTH(A1424)),MONTH(A1424)))),'Data-monthly'!A:A,0),2)</f>
        <v>2.9260000000000002</v>
      </c>
      <c r="C1424">
        <f>INDEX('Data-monthly'!A:C,MATCH(_xlfn.NUMBERVALUE(_xlfn.CONCAT(YEAR(A1424),IF(MONTH(A1424)&lt;10,_xlfn.CONCAT("0",MONTH(A1424)),MONTH(A1424)))),'Data-monthly'!A:A,0),3)</f>
        <v>88.3</v>
      </c>
      <c r="D1424">
        <f>INDEX('Data-monthly'!A:D,MATCH(_xlfn.NUMBERVALUE(_xlfn.CONCAT(YEAR(A1424),IF(MONTH(A1424)&lt;10,_xlfn.CONCAT("0",MONTH(A1424)),MONTH(A1424)))),'Data-monthly'!A:A,0),4)</f>
        <v>6.1</v>
      </c>
      <c r="E1424">
        <f>INDEX('Data-monthly'!A:E,MATCH(_xlfn.NUMBERVALUE(_xlfn.CONCAT(YEAR(A1424),IF(MONTH(A1424)&lt;10,_xlfn.CONCAT("0",MONTH(A1424)),MONTH(A1424)))),'Data-monthly'!A:A,0),5)</f>
        <v>4.1599999999999998E-2</v>
      </c>
      <c r="F1424" s="4">
        <f>INDEX('Data-monthly'!A:F,MATCH(_xlfn.NUMBERVALUE(_xlfn.CONCAT(YEAR(A1424),IF(MONTH(A1424)&lt;10,_xlfn.CONCAT("0",MONTH(A1424)),MONTH(A1424)))),'Data-monthly'!A:A,0),6)</f>
        <v>15712.6</v>
      </c>
      <c r="G1424">
        <f>_xlfn.IFNA(INDEX('Data-covid'!A:B,MATCH(Overview!A1424,'Data-covid'!A:A,0),2),0)</f>
        <v>59870</v>
      </c>
      <c r="H1424">
        <f>INDEX('Data-weather-dates'!D:F,MATCH(Overview!A1424,'Data-weather-dates'!D:D,0),3)</f>
        <v>0</v>
      </c>
      <c r="I1424">
        <f>INDEX('Data-holidays'!A:B,MATCH(Overview!A1424,'Data-holidays'!A:A,0),2)</f>
        <v>0</v>
      </c>
    </row>
    <row r="1425" spans="1:9" x14ac:dyDescent="0.2">
      <c r="A1425" s="2">
        <v>44306</v>
      </c>
      <c r="B1425">
        <f>INDEX('Data-monthly'!A:B,MATCH(_xlfn.NUMBERVALUE(_xlfn.CONCAT(YEAR(A1425),IF(MONTH(A1425)&lt;10,_xlfn.CONCAT("0",MONTH(A1425)),MONTH(A1425)))),'Data-monthly'!A:A,0),2)</f>
        <v>2.9260000000000002</v>
      </c>
      <c r="C1425">
        <f>INDEX('Data-monthly'!A:C,MATCH(_xlfn.NUMBERVALUE(_xlfn.CONCAT(YEAR(A1425),IF(MONTH(A1425)&lt;10,_xlfn.CONCAT("0",MONTH(A1425)),MONTH(A1425)))),'Data-monthly'!A:A,0),3)</f>
        <v>88.3</v>
      </c>
      <c r="D1425">
        <f>INDEX('Data-monthly'!A:D,MATCH(_xlfn.NUMBERVALUE(_xlfn.CONCAT(YEAR(A1425),IF(MONTH(A1425)&lt;10,_xlfn.CONCAT("0",MONTH(A1425)),MONTH(A1425)))),'Data-monthly'!A:A,0),4)</f>
        <v>6.1</v>
      </c>
      <c r="E1425">
        <f>INDEX('Data-monthly'!A:E,MATCH(_xlfn.NUMBERVALUE(_xlfn.CONCAT(YEAR(A1425),IF(MONTH(A1425)&lt;10,_xlfn.CONCAT("0",MONTH(A1425)),MONTH(A1425)))),'Data-monthly'!A:A,0),5)</f>
        <v>4.1599999999999998E-2</v>
      </c>
      <c r="F1425" s="4">
        <f>INDEX('Data-monthly'!A:F,MATCH(_xlfn.NUMBERVALUE(_xlfn.CONCAT(YEAR(A1425),IF(MONTH(A1425)&lt;10,_xlfn.CONCAT("0",MONTH(A1425)),MONTH(A1425)))),'Data-monthly'!A:A,0),6)</f>
        <v>15712.6</v>
      </c>
      <c r="G1425">
        <f>_xlfn.IFNA(INDEX('Data-covid'!A:B,MATCH(Overview!A1425,'Data-covid'!A:A,0),2),0)</f>
        <v>62305</v>
      </c>
      <c r="H1425">
        <f>INDEX('Data-weather-dates'!D:F,MATCH(Overview!A1425,'Data-weather-dates'!D:D,0),3)</f>
        <v>0</v>
      </c>
      <c r="I1425">
        <f>INDEX('Data-holidays'!A:B,MATCH(Overview!A1425,'Data-holidays'!A:A,0),2)</f>
        <v>0</v>
      </c>
    </row>
    <row r="1426" spans="1:9" x14ac:dyDescent="0.2">
      <c r="A1426" s="2">
        <v>44307</v>
      </c>
      <c r="B1426">
        <f>INDEX('Data-monthly'!A:B,MATCH(_xlfn.NUMBERVALUE(_xlfn.CONCAT(YEAR(A1426),IF(MONTH(A1426)&lt;10,_xlfn.CONCAT("0",MONTH(A1426)),MONTH(A1426)))),'Data-monthly'!A:A,0),2)</f>
        <v>2.9260000000000002</v>
      </c>
      <c r="C1426">
        <f>INDEX('Data-monthly'!A:C,MATCH(_xlfn.NUMBERVALUE(_xlfn.CONCAT(YEAR(A1426),IF(MONTH(A1426)&lt;10,_xlfn.CONCAT("0",MONTH(A1426)),MONTH(A1426)))),'Data-monthly'!A:A,0),3)</f>
        <v>88.3</v>
      </c>
      <c r="D1426">
        <f>INDEX('Data-monthly'!A:D,MATCH(_xlfn.NUMBERVALUE(_xlfn.CONCAT(YEAR(A1426),IF(MONTH(A1426)&lt;10,_xlfn.CONCAT("0",MONTH(A1426)),MONTH(A1426)))),'Data-monthly'!A:A,0),4)</f>
        <v>6.1</v>
      </c>
      <c r="E1426">
        <f>INDEX('Data-monthly'!A:E,MATCH(_xlfn.NUMBERVALUE(_xlfn.CONCAT(YEAR(A1426),IF(MONTH(A1426)&lt;10,_xlfn.CONCAT("0",MONTH(A1426)),MONTH(A1426)))),'Data-monthly'!A:A,0),5)</f>
        <v>4.1599999999999998E-2</v>
      </c>
      <c r="F1426" s="4">
        <f>INDEX('Data-monthly'!A:F,MATCH(_xlfn.NUMBERVALUE(_xlfn.CONCAT(YEAR(A1426),IF(MONTH(A1426)&lt;10,_xlfn.CONCAT("0",MONTH(A1426)),MONTH(A1426)))),'Data-monthly'!A:A,0),6)</f>
        <v>15712.6</v>
      </c>
      <c r="G1426">
        <f>_xlfn.IFNA(INDEX('Data-covid'!A:B,MATCH(Overview!A1426,'Data-covid'!A:A,0),2),0)</f>
        <v>64711</v>
      </c>
      <c r="H1426">
        <f>INDEX('Data-weather-dates'!D:F,MATCH(Overview!A1426,'Data-weather-dates'!D:D,0),3)</f>
        <v>0</v>
      </c>
      <c r="I1426">
        <f>INDEX('Data-holidays'!A:B,MATCH(Overview!A1426,'Data-holidays'!A:A,0),2)</f>
        <v>0</v>
      </c>
    </row>
    <row r="1427" spans="1:9" x14ac:dyDescent="0.2">
      <c r="A1427" s="2">
        <v>44308</v>
      </c>
      <c r="B1427">
        <f>INDEX('Data-monthly'!A:B,MATCH(_xlfn.NUMBERVALUE(_xlfn.CONCAT(YEAR(A1427),IF(MONTH(A1427)&lt;10,_xlfn.CONCAT("0",MONTH(A1427)),MONTH(A1427)))),'Data-monthly'!A:A,0),2)</f>
        <v>2.9260000000000002</v>
      </c>
      <c r="C1427">
        <f>INDEX('Data-monthly'!A:C,MATCH(_xlfn.NUMBERVALUE(_xlfn.CONCAT(YEAR(A1427),IF(MONTH(A1427)&lt;10,_xlfn.CONCAT("0",MONTH(A1427)),MONTH(A1427)))),'Data-monthly'!A:A,0),3)</f>
        <v>88.3</v>
      </c>
      <c r="D1427">
        <f>INDEX('Data-monthly'!A:D,MATCH(_xlfn.NUMBERVALUE(_xlfn.CONCAT(YEAR(A1427),IF(MONTH(A1427)&lt;10,_xlfn.CONCAT("0",MONTH(A1427)),MONTH(A1427)))),'Data-monthly'!A:A,0),4)</f>
        <v>6.1</v>
      </c>
      <c r="E1427">
        <f>INDEX('Data-monthly'!A:E,MATCH(_xlfn.NUMBERVALUE(_xlfn.CONCAT(YEAR(A1427),IF(MONTH(A1427)&lt;10,_xlfn.CONCAT("0",MONTH(A1427)),MONTH(A1427)))),'Data-monthly'!A:A,0),5)</f>
        <v>4.1599999999999998E-2</v>
      </c>
      <c r="F1427" s="4">
        <f>INDEX('Data-monthly'!A:F,MATCH(_xlfn.NUMBERVALUE(_xlfn.CONCAT(YEAR(A1427),IF(MONTH(A1427)&lt;10,_xlfn.CONCAT("0",MONTH(A1427)),MONTH(A1427)))),'Data-monthly'!A:A,0),6)</f>
        <v>15712.6</v>
      </c>
      <c r="G1427">
        <f>_xlfn.IFNA(INDEX('Data-covid'!A:B,MATCH(Overview!A1427,'Data-covid'!A:A,0),2),0)</f>
        <v>66184</v>
      </c>
      <c r="H1427">
        <f>INDEX('Data-weather-dates'!D:F,MATCH(Overview!A1427,'Data-weather-dates'!D:D,0),3)</f>
        <v>0</v>
      </c>
      <c r="I1427">
        <f>INDEX('Data-holidays'!A:B,MATCH(Overview!A1427,'Data-holidays'!A:A,0),2)</f>
        <v>0</v>
      </c>
    </row>
    <row r="1428" spans="1:9" x14ac:dyDescent="0.2">
      <c r="A1428" s="2">
        <v>44309</v>
      </c>
      <c r="B1428">
        <f>INDEX('Data-monthly'!A:B,MATCH(_xlfn.NUMBERVALUE(_xlfn.CONCAT(YEAR(A1428),IF(MONTH(A1428)&lt;10,_xlfn.CONCAT("0",MONTH(A1428)),MONTH(A1428)))),'Data-monthly'!A:A,0),2)</f>
        <v>2.9260000000000002</v>
      </c>
      <c r="C1428">
        <f>INDEX('Data-monthly'!A:C,MATCH(_xlfn.NUMBERVALUE(_xlfn.CONCAT(YEAR(A1428),IF(MONTH(A1428)&lt;10,_xlfn.CONCAT("0",MONTH(A1428)),MONTH(A1428)))),'Data-monthly'!A:A,0),3)</f>
        <v>88.3</v>
      </c>
      <c r="D1428">
        <f>INDEX('Data-monthly'!A:D,MATCH(_xlfn.NUMBERVALUE(_xlfn.CONCAT(YEAR(A1428),IF(MONTH(A1428)&lt;10,_xlfn.CONCAT("0",MONTH(A1428)),MONTH(A1428)))),'Data-monthly'!A:A,0),4)</f>
        <v>6.1</v>
      </c>
      <c r="E1428">
        <f>INDEX('Data-monthly'!A:E,MATCH(_xlfn.NUMBERVALUE(_xlfn.CONCAT(YEAR(A1428),IF(MONTH(A1428)&lt;10,_xlfn.CONCAT("0",MONTH(A1428)),MONTH(A1428)))),'Data-monthly'!A:A,0),5)</f>
        <v>4.1599999999999998E-2</v>
      </c>
      <c r="F1428" s="4">
        <f>INDEX('Data-monthly'!A:F,MATCH(_xlfn.NUMBERVALUE(_xlfn.CONCAT(YEAR(A1428),IF(MONTH(A1428)&lt;10,_xlfn.CONCAT("0",MONTH(A1428)),MONTH(A1428)))),'Data-monthly'!A:A,0),6)</f>
        <v>15712.6</v>
      </c>
      <c r="G1428">
        <f>_xlfn.IFNA(INDEX('Data-covid'!A:B,MATCH(Overview!A1428,'Data-covid'!A:A,0),2),0)</f>
        <v>62673</v>
      </c>
      <c r="H1428">
        <f>INDEX('Data-weather-dates'!D:F,MATCH(Overview!A1428,'Data-weather-dates'!D:D,0),3)</f>
        <v>0</v>
      </c>
      <c r="I1428">
        <f>INDEX('Data-holidays'!A:B,MATCH(Overview!A1428,'Data-holidays'!A:A,0),2)</f>
        <v>0</v>
      </c>
    </row>
    <row r="1429" spans="1:9" x14ac:dyDescent="0.2">
      <c r="A1429" s="2">
        <v>44310</v>
      </c>
      <c r="B1429">
        <f>INDEX('Data-monthly'!A:B,MATCH(_xlfn.NUMBERVALUE(_xlfn.CONCAT(YEAR(A1429),IF(MONTH(A1429)&lt;10,_xlfn.CONCAT("0",MONTH(A1429)),MONTH(A1429)))),'Data-monthly'!A:A,0),2)</f>
        <v>2.9260000000000002</v>
      </c>
      <c r="C1429">
        <f>INDEX('Data-monthly'!A:C,MATCH(_xlfn.NUMBERVALUE(_xlfn.CONCAT(YEAR(A1429),IF(MONTH(A1429)&lt;10,_xlfn.CONCAT("0",MONTH(A1429)),MONTH(A1429)))),'Data-monthly'!A:A,0),3)</f>
        <v>88.3</v>
      </c>
      <c r="D1429">
        <f>INDEX('Data-monthly'!A:D,MATCH(_xlfn.NUMBERVALUE(_xlfn.CONCAT(YEAR(A1429),IF(MONTH(A1429)&lt;10,_xlfn.CONCAT("0",MONTH(A1429)),MONTH(A1429)))),'Data-monthly'!A:A,0),4)</f>
        <v>6.1</v>
      </c>
      <c r="E1429">
        <f>INDEX('Data-monthly'!A:E,MATCH(_xlfn.NUMBERVALUE(_xlfn.CONCAT(YEAR(A1429),IF(MONTH(A1429)&lt;10,_xlfn.CONCAT("0",MONTH(A1429)),MONTH(A1429)))),'Data-monthly'!A:A,0),5)</f>
        <v>4.1599999999999998E-2</v>
      </c>
      <c r="F1429" s="4">
        <f>INDEX('Data-monthly'!A:F,MATCH(_xlfn.NUMBERVALUE(_xlfn.CONCAT(YEAR(A1429),IF(MONTH(A1429)&lt;10,_xlfn.CONCAT("0",MONTH(A1429)),MONTH(A1429)))),'Data-monthly'!A:A,0),6)</f>
        <v>15712.6</v>
      </c>
      <c r="G1429">
        <f>_xlfn.IFNA(INDEX('Data-covid'!A:B,MATCH(Overview!A1429,'Data-covid'!A:A,0),2),0)</f>
        <v>54287</v>
      </c>
      <c r="H1429">
        <f>INDEX('Data-weather-dates'!D:F,MATCH(Overview!A1429,'Data-weather-dates'!D:D,0),3)</f>
        <v>0</v>
      </c>
      <c r="I1429">
        <f>INDEX('Data-holidays'!A:B,MATCH(Overview!A1429,'Data-holidays'!A:A,0),2)</f>
        <v>0</v>
      </c>
    </row>
    <row r="1430" spans="1:9" x14ac:dyDescent="0.2">
      <c r="A1430" s="2">
        <v>44311</v>
      </c>
      <c r="B1430">
        <f>INDEX('Data-monthly'!A:B,MATCH(_xlfn.NUMBERVALUE(_xlfn.CONCAT(YEAR(A1430),IF(MONTH(A1430)&lt;10,_xlfn.CONCAT("0",MONTH(A1430)),MONTH(A1430)))),'Data-monthly'!A:A,0),2)</f>
        <v>2.9260000000000002</v>
      </c>
      <c r="C1430">
        <f>INDEX('Data-monthly'!A:C,MATCH(_xlfn.NUMBERVALUE(_xlfn.CONCAT(YEAR(A1430),IF(MONTH(A1430)&lt;10,_xlfn.CONCAT("0",MONTH(A1430)),MONTH(A1430)))),'Data-monthly'!A:A,0),3)</f>
        <v>88.3</v>
      </c>
      <c r="D1430">
        <f>INDEX('Data-monthly'!A:D,MATCH(_xlfn.NUMBERVALUE(_xlfn.CONCAT(YEAR(A1430),IF(MONTH(A1430)&lt;10,_xlfn.CONCAT("0",MONTH(A1430)),MONTH(A1430)))),'Data-monthly'!A:A,0),4)</f>
        <v>6.1</v>
      </c>
      <c r="E1430">
        <f>INDEX('Data-monthly'!A:E,MATCH(_xlfn.NUMBERVALUE(_xlfn.CONCAT(YEAR(A1430),IF(MONTH(A1430)&lt;10,_xlfn.CONCAT("0",MONTH(A1430)),MONTH(A1430)))),'Data-monthly'!A:A,0),5)</f>
        <v>4.1599999999999998E-2</v>
      </c>
      <c r="F1430" s="4">
        <f>INDEX('Data-monthly'!A:F,MATCH(_xlfn.NUMBERVALUE(_xlfn.CONCAT(YEAR(A1430),IF(MONTH(A1430)&lt;10,_xlfn.CONCAT("0",MONTH(A1430)),MONTH(A1430)))),'Data-monthly'!A:A,0),6)</f>
        <v>15712.6</v>
      </c>
      <c r="G1430">
        <f>_xlfn.IFNA(INDEX('Data-covid'!A:B,MATCH(Overview!A1430,'Data-covid'!A:A,0),2),0)</f>
        <v>34402</v>
      </c>
      <c r="H1430">
        <f>INDEX('Data-weather-dates'!D:F,MATCH(Overview!A1430,'Data-weather-dates'!D:D,0),3)</f>
        <v>0</v>
      </c>
      <c r="I1430">
        <f>INDEX('Data-holidays'!A:B,MATCH(Overview!A1430,'Data-holidays'!A:A,0),2)</f>
        <v>0</v>
      </c>
    </row>
    <row r="1431" spans="1:9" x14ac:dyDescent="0.2">
      <c r="A1431" s="2">
        <v>44312</v>
      </c>
      <c r="B1431">
        <f>INDEX('Data-monthly'!A:B,MATCH(_xlfn.NUMBERVALUE(_xlfn.CONCAT(YEAR(A1431),IF(MONTH(A1431)&lt;10,_xlfn.CONCAT("0",MONTH(A1431)),MONTH(A1431)))),'Data-monthly'!A:A,0),2)</f>
        <v>2.9260000000000002</v>
      </c>
      <c r="C1431">
        <f>INDEX('Data-monthly'!A:C,MATCH(_xlfn.NUMBERVALUE(_xlfn.CONCAT(YEAR(A1431),IF(MONTH(A1431)&lt;10,_xlfn.CONCAT("0",MONTH(A1431)),MONTH(A1431)))),'Data-monthly'!A:A,0),3)</f>
        <v>88.3</v>
      </c>
      <c r="D1431">
        <f>INDEX('Data-monthly'!A:D,MATCH(_xlfn.NUMBERVALUE(_xlfn.CONCAT(YEAR(A1431),IF(MONTH(A1431)&lt;10,_xlfn.CONCAT("0",MONTH(A1431)),MONTH(A1431)))),'Data-monthly'!A:A,0),4)</f>
        <v>6.1</v>
      </c>
      <c r="E1431">
        <f>INDEX('Data-monthly'!A:E,MATCH(_xlfn.NUMBERVALUE(_xlfn.CONCAT(YEAR(A1431),IF(MONTH(A1431)&lt;10,_xlfn.CONCAT("0",MONTH(A1431)),MONTH(A1431)))),'Data-monthly'!A:A,0),5)</f>
        <v>4.1599999999999998E-2</v>
      </c>
      <c r="F1431" s="4">
        <f>INDEX('Data-monthly'!A:F,MATCH(_xlfn.NUMBERVALUE(_xlfn.CONCAT(YEAR(A1431),IF(MONTH(A1431)&lt;10,_xlfn.CONCAT("0",MONTH(A1431)),MONTH(A1431)))),'Data-monthly'!A:A,0),6)</f>
        <v>15712.6</v>
      </c>
      <c r="G1431">
        <f>_xlfn.IFNA(INDEX('Data-covid'!A:B,MATCH(Overview!A1431,'Data-covid'!A:A,0),2),0)</f>
        <v>43309</v>
      </c>
      <c r="H1431">
        <f>INDEX('Data-weather-dates'!D:F,MATCH(Overview!A1431,'Data-weather-dates'!D:D,0),3)</f>
        <v>0</v>
      </c>
      <c r="I1431">
        <f>INDEX('Data-holidays'!A:B,MATCH(Overview!A1431,'Data-holidays'!A:A,0),2)</f>
        <v>0</v>
      </c>
    </row>
    <row r="1432" spans="1:9" x14ac:dyDescent="0.2">
      <c r="A1432" s="2">
        <v>44313</v>
      </c>
      <c r="B1432">
        <f>INDEX('Data-monthly'!A:B,MATCH(_xlfn.NUMBERVALUE(_xlfn.CONCAT(YEAR(A1432),IF(MONTH(A1432)&lt;10,_xlfn.CONCAT("0",MONTH(A1432)),MONTH(A1432)))),'Data-monthly'!A:A,0),2)</f>
        <v>2.9260000000000002</v>
      </c>
      <c r="C1432">
        <f>INDEX('Data-monthly'!A:C,MATCH(_xlfn.NUMBERVALUE(_xlfn.CONCAT(YEAR(A1432),IF(MONTH(A1432)&lt;10,_xlfn.CONCAT("0",MONTH(A1432)),MONTH(A1432)))),'Data-monthly'!A:A,0),3)</f>
        <v>88.3</v>
      </c>
      <c r="D1432">
        <f>INDEX('Data-monthly'!A:D,MATCH(_xlfn.NUMBERVALUE(_xlfn.CONCAT(YEAR(A1432),IF(MONTH(A1432)&lt;10,_xlfn.CONCAT("0",MONTH(A1432)),MONTH(A1432)))),'Data-monthly'!A:A,0),4)</f>
        <v>6.1</v>
      </c>
      <c r="E1432">
        <f>INDEX('Data-monthly'!A:E,MATCH(_xlfn.NUMBERVALUE(_xlfn.CONCAT(YEAR(A1432),IF(MONTH(A1432)&lt;10,_xlfn.CONCAT("0",MONTH(A1432)),MONTH(A1432)))),'Data-monthly'!A:A,0),5)</f>
        <v>4.1599999999999998E-2</v>
      </c>
      <c r="F1432" s="4">
        <f>INDEX('Data-monthly'!A:F,MATCH(_xlfn.NUMBERVALUE(_xlfn.CONCAT(YEAR(A1432),IF(MONTH(A1432)&lt;10,_xlfn.CONCAT("0",MONTH(A1432)),MONTH(A1432)))),'Data-monthly'!A:A,0),6)</f>
        <v>15712.6</v>
      </c>
      <c r="G1432">
        <f>_xlfn.IFNA(INDEX('Data-covid'!A:B,MATCH(Overview!A1432,'Data-covid'!A:A,0),2),0)</f>
        <v>52021</v>
      </c>
      <c r="H1432">
        <f>INDEX('Data-weather-dates'!D:F,MATCH(Overview!A1432,'Data-weather-dates'!D:D,0),3)</f>
        <v>1</v>
      </c>
      <c r="I1432">
        <f>INDEX('Data-holidays'!A:B,MATCH(Overview!A1432,'Data-holidays'!A:A,0),2)</f>
        <v>0</v>
      </c>
    </row>
    <row r="1433" spans="1:9" x14ac:dyDescent="0.2">
      <c r="A1433" s="2">
        <v>44314</v>
      </c>
      <c r="B1433">
        <f>INDEX('Data-monthly'!A:B,MATCH(_xlfn.NUMBERVALUE(_xlfn.CONCAT(YEAR(A1433),IF(MONTH(A1433)&lt;10,_xlfn.CONCAT("0",MONTH(A1433)),MONTH(A1433)))),'Data-monthly'!A:A,0),2)</f>
        <v>2.9260000000000002</v>
      </c>
      <c r="C1433">
        <f>INDEX('Data-monthly'!A:C,MATCH(_xlfn.NUMBERVALUE(_xlfn.CONCAT(YEAR(A1433),IF(MONTH(A1433)&lt;10,_xlfn.CONCAT("0",MONTH(A1433)),MONTH(A1433)))),'Data-monthly'!A:A,0),3)</f>
        <v>88.3</v>
      </c>
      <c r="D1433">
        <f>INDEX('Data-monthly'!A:D,MATCH(_xlfn.NUMBERVALUE(_xlfn.CONCAT(YEAR(A1433),IF(MONTH(A1433)&lt;10,_xlfn.CONCAT("0",MONTH(A1433)),MONTH(A1433)))),'Data-monthly'!A:A,0),4)</f>
        <v>6.1</v>
      </c>
      <c r="E1433">
        <f>INDEX('Data-monthly'!A:E,MATCH(_xlfn.NUMBERVALUE(_xlfn.CONCAT(YEAR(A1433),IF(MONTH(A1433)&lt;10,_xlfn.CONCAT("0",MONTH(A1433)),MONTH(A1433)))),'Data-monthly'!A:A,0),5)</f>
        <v>4.1599999999999998E-2</v>
      </c>
      <c r="F1433" s="4">
        <f>INDEX('Data-monthly'!A:F,MATCH(_xlfn.NUMBERVALUE(_xlfn.CONCAT(YEAR(A1433),IF(MONTH(A1433)&lt;10,_xlfn.CONCAT("0",MONTH(A1433)),MONTH(A1433)))),'Data-monthly'!A:A,0),6)</f>
        <v>15712.6</v>
      </c>
      <c r="G1433">
        <f>_xlfn.IFNA(INDEX('Data-covid'!A:B,MATCH(Overview!A1433,'Data-covid'!A:A,0),2),0)</f>
        <v>55867</v>
      </c>
      <c r="H1433">
        <f>INDEX('Data-weather-dates'!D:F,MATCH(Overview!A1433,'Data-weather-dates'!D:D,0),3)</f>
        <v>1</v>
      </c>
      <c r="I1433">
        <f>INDEX('Data-holidays'!A:B,MATCH(Overview!A1433,'Data-holidays'!A:A,0),2)</f>
        <v>0</v>
      </c>
    </row>
    <row r="1434" spans="1:9" x14ac:dyDescent="0.2">
      <c r="A1434" s="2">
        <v>44315</v>
      </c>
      <c r="B1434">
        <f>INDEX('Data-monthly'!A:B,MATCH(_xlfn.NUMBERVALUE(_xlfn.CONCAT(YEAR(A1434),IF(MONTH(A1434)&lt;10,_xlfn.CONCAT("0",MONTH(A1434)),MONTH(A1434)))),'Data-monthly'!A:A,0),2)</f>
        <v>2.9260000000000002</v>
      </c>
      <c r="C1434">
        <f>INDEX('Data-monthly'!A:C,MATCH(_xlfn.NUMBERVALUE(_xlfn.CONCAT(YEAR(A1434),IF(MONTH(A1434)&lt;10,_xlfn.CONCAT("0",MONTH(A1434)),MONTH(A1434)))),'Data-monthly'!A:A,0),3)</f>
        <v>88.3</v>
      </c>
      <c r="D1434">
        <f>INDEX('Data-monthly'!A:D,MATCH(_xlfn.NUMBERVALUE(_xlfn.CONCAT(YEAR(A1434),IF(MONTH(A1434)&lt;10,_xlfn.CONCAT("0",MONTH(A1434)),MONTH(A1434)))),'Data-monthly'!A:A,0),4)</f>
        <v>6.1</v>
      </c>
      <c r="E1434">
        <f>INDEX('Data-monthly'!A:E,MATCH(_xlfn.NUMBERVALUE(_xlfn.CONCAT(YEAR(A1434),IF(MONTH(A1434)&lt;10,_xlfn.CONCAT("0",MONTH(A1434)),MONTH(A1434)))),'Data-monthly'!A:A,0),5)</f>
        <v>4.1599999999999998E-2</v>
      </c>
      <c r="F1434" s="4">
        <f>INDEX('Data-monthly'!A:F,MATCH(_xlfn.NUMBERVALUE(_xlfn.CONCAT(YEAR(A1434),IF(MONTH(A1434)&lt;10,_xlfn.CONCAT("0",MONTH(A1434)),MONTH(A1434)))),'Data-monthly'!A:A,0),6)</f>
        <v>15712.6</v>
      </c>
      <c r="G1434">
        <f>_xlfn.IFNA(INDEX('Data-covid'!A:B,MATCH(Overview!A1434,'Data-covid'!A:A,0),2),0)</f>
        <v>57682</v>
      </c>
      <c r="H1434">
        <f>INDEX('Data-weather-dates'!D:F,MATCH(Overview!A1434,'Data-weather-dates'!D:D,0),3)</f>
        <v>0</v>
      </c>
      <c r="I1434">
        <f>INDEX('Data-holidays'!A:B,MATCH(Overview!A1434,'Data-holidays'!A:A,0),2)</f>
        <v>0</v>
      </c>
    </row>
    <row r="1435" spans="1:9" x14ac:dyDescent="0.2">
      <c r="A1435" s="2">
        <v>44316</v>
      </c>
      <c r="B1435">
        <f>INDEX('Data-monthly'!A:B,MATCH(_xlfn.NUMBERVALUE(_xlfn.CONCAT(YEAR(A1435),IF(MONTH(A1435)&lt;10,_xlfn.CONCAT("0",MONTH(A1435)),MONTH(A1435)))),'Data-monthly'!A:A,0),2)</f>
        <v>2.9260000000000002</v>
      </c>
      <c r="C1435">
        <f>INDEX('Data-monthly'!A:C,MATCH(_xlfn.NUMBERVALUE(_xlfn.CONCAT(YEAR(A1435),IF(MONTH(A1435)&lt;10,_xlfn.CONCAT("0",MONTH(A1435)),MONTH(A1435)))),'Data-monthly'!A:A,0),3)</f>
        <v>88.3</v>
      </c>
      <c r="D1435">
        <f>INDEX('Data-monthly'!A:D,MATCH(_xlfn.NUMBERVALUE(_xlfn.CONCAT(YEAR(A1435),IF(MONTH(A1435)&lt;10,_xlfn.CONCAT("0",MONTH(A1435)),MONTH(A1435)))),'Data-monthly'!A:A,0),4)</f>
        <v>6.1</v>
      </c>
      <c r="E1435">
        <f>INDEX('Data-monthly'!A:E,MATCH(_xlfn.NUMBERVALUE(_xlfn.CONCAT(YEAR(A1435),IF(MONTH(A1435)&lt;10,_xlfn.CONCAT("0",MONTH(A1435)),MONTH(A1435)))),'Data-monthly'!A:A,0),5)</f>
        <v>4.1599999999999998E-2</v>
      </c>
      <c r="F1435" s="4">
        <f>INDEX('Data-monthly'!A:F,MATCH(_xlfn.NUMBERVALUE(_xlfn.CONCAT(YEAR(A1435),IF(MONTH(A1435)&lt;10,_xlfn.CONCAT("0",MONTH(A1435)),MONTH(A1435)))),'Data-monthly'!A:A,0),6)</f>
        <v>15712.6</v>
      </c>
      <c r="G1435">
        <f>_xlfn.IFNA(INDEX('Data-covid'!A:B,MATCH(Overview!A1435,'Data-covid'!A:A,0),2),0)</f>
        <v>57737</v>
      </c>
      <c r="H1435">
        <f>INDEX('Data-weather-dates'!D:F,MATCH(Overview!A1435,'Data-weather-dates'!D:D,0),3)</f>
        <v>0</v>
      </c>
      <c r="I1435">
        <f>INDEX('Data-holidays'!A:B,MATCH(Overview!A1435,'Data-holidays'!A:A,0),2)</f>
        <v>0</v>
      </c>
    </row>
    <row r="1436" spans="1:9" x14ac:dyDescent="0.2">
      <c r="A1436" s="2">
        <v>44317</v>
      </c>
      <c r="B1436">
        <f>INDEX('Data-monthly'!A:B,MATCH(_xlfn.NUMBERVALUE(_xlfn.CONCAT(YEAR(A1436),IF(MONTH(A1436)&lt;10,_xlfn.CONCAT("0",MONTH(A1436)),MONTH(A1436)))),'Data-monthly'!A:A,0),2)</f>
        <v>2.9940000000000002</v>
      </c>
      <c r="C1436">
        <f>INDEX('Data-monthly'!A:C,MATCH(_xlfn.NUMBERVALUE(_xlfn.CONCAT(YEAR(A1436),IF(MONTH(A1436)&lt;10,_xlfn.CONCAT("0",MONTH(A1436)),MONTH(A1436)))),'Data-monthly'!A:A,0),3)</f>
        <v>82.9</v>
      </c>
      <c r="D1436">
        <f>INDEX('Data-monthly'!A:D,MATCH(_xlfn.NUMBERVALUE(_xlfn.CONCAT(YEAR(A1436),IF(MONTH(A1436)&lt;10,_xlfn.CONCAT("0",MONTH(A1436)),MONTH(A1436)))),'Data-monthly'!A:A,0),4)</f>
        <v>5.8</v>
      </c>
      <c r="E1436">
        <f>INDEX('Data-monthly'!A:E,MATCH(_xlfn.NUMBERVALUE(_xlfn.CONCAT(YEAR(A1436),IF(MONTH(A1436)&lt;10,_xlfn.CONCAT("0",MONTH(A1436)),MONTH(A1436)))),'Data-monthly'!A:A,0),5)</f>
        <v>4.99E-2</v>
      </c>
      <c r="F1436" s="4">
        <f>INDEX('Data-monthly'!A:F,MATCH(_xlfn.NUMBERVALUE(_xlfn.CONCAT(YEAR(A1436),IF(MONTH(A1436)&lt;10,_xlfn.CONCAT("0",MONTH(A1436)),MONTH(A1436)))),'Data-monthly'!A:A,0),6)</f>
        <v>15767.9</v>
      </c>
      <c r="G1436">
        <f>_xlfn.IFNA(INDEX('Data-covid'!A:B,MATCH(Overview!A1436,'Data-covid'!A:A,0),2),0)</f>
        <v>48159</v>
      </c>
      <c r="H1436">
        <f>INDEX('Data-weather-dates'!D:F,MATCH(Overview!A1436,'Data-weather-dates'!D:D,0),3)</f>
        <v>0</v>
      </c>
      <c r="I1436">
        <f>INDEX('Data-holidays'!A:B,MATCH(Overview!A1436,'Data-holidays'!A:A,0),2)</f>
        <v>0</v>
      </c>
    </row>
    <row r="1437" spans="1:9" x14ac:dyDescent="0.2">
      <c r="A1437" s="2">
        <v>44318</v>
      </c>
      <c r="B1437">
        <f>INDEX('Data-monthly'!A:B,MATCH(_xlfn.NUMBERVALUE(_xlfn.CONCAT(YEAR(A1437),IF(MONTH(A1437)&lt;10,_xlfn.CONCAT("0",MONTH(A1437)),MONTH(A1437)))),'Data-monthly'!A:A,0),2)</f>
        <v>2.9940000000000002</v>
      </c>
      <c r="C1437">
        <f>INDEX('Data-monthly'!A:C,MATCH(_xlfn.NUMBERVALUE(_xlfn.CONCAT(YEAR(A1437),IF(MONTH(A1437)&lt;10,_xlfn.CONCAT("0",MONTH(A1437)),MONTH(A1437)))),'Data-monthly'!A:A,0),3)</f>
        <v>82.9</v>
      </c>
      <c r="D1437">
        <f>INDEX('Data-monthly'!A:D,MATCH(_xlfn.NUMBERVALUE(_xlfn.CONCAT(YEAR(A1437),IF(MONTH(A1437)&lt;10,_xlfn.CONCAT("0",MONTH(A1437)),MONTH(A1437)))),'Data-monthly'!A:A,0),4)</f>
        <v>5.8</v>
      </c>
      <c r="E1437">
        <f>INDEX('Data-monthly'!A:E,MATCH(_xlfn.NUMBERVALUE(_xlfn.CONCAT(YEAR(A1437),IF(MONTH(A1437)&lt;10,_xlfn.CONCAT("0",MONTH(A1437)),MONTH(A1437)))),'Data-monthly'!A:A,0),5)</f>
        <v>4.99E-2</v>
      </c>
      <c r="F1437" s="4">
        <f>INDEX('Data-monthly'!A:F,MATCH(_xlfn.NUMBERVALUE(_xlfn.CONCAT(YEAR(A1437),IF(MONTH(A1437)&lt;10,_xlfn.CONCAT("0",MONTH(A1437)),MONTH(A1437)))),'Data-monthly'!A:A,0),6)</f>
        <v>15767.9</v>
      </c>
      <c r="G1437">
        <f>_xlfn.IFNA(INDEX('Data-covid'!A:B,MATCH(Overview!A1437,'Data-covid'!A:A,0),2),0)</f>
        <v>30594</v>
      </c>
      <c r="H1437">
        <f>INDEX('Data-weather-dates'!D:F,MATCH(Overview!A1437,'Data-weather-dates'!D:D,0),3)</f>
        <v>1</v>
      </c>
      <c r="I1437">
        <f>INDEX('Data-holidays'!A:B,MATCH(Overview!A1437,'Data-holidays'!A:A,0),2)</f>
        <v>0</v>
      </c>
    </row>
    <row r="1438" spans="1:9" x14ac:dyDescent="0.2">
      <c r="A1438" s="2">
        <v>44319</v>
      </c>
      <c r="B1438">
        <f>INDEX('Data-monthly'!A:B,MATCH(_xlfn.NUMBERVALUE(_xlfn.CONCAT(YEAR(A1438),IF(MONTH(A1438)&lt;10,_xlfn.CONCAT("0",MONTH(A1438)),MONTH(A1438)))),'Data-monthly'!A:A,0),2)</f>
        <v>2.9940000000000002</v>
      </c>
      <c r="C1438">
        <f>INDEX('Data-monthly'!A:C,MATCH(_xlfn.NUMBERVALUE(_xlfn.CONCAT(YEAR(A1438),IF(MONTH(A1438)&lt;10,_xlfn.CONCAT("0",MONTH(A1438)),MONTH(A1438)))),'Data-monthly'!A:A,0),3)</f>
        <v>82.9</v>
      </c>
      <c r="D1438">
        <f>INDEX('Data-monthly'!A:D,MATCH(_xlfn.NUMBERVALUE(_xlfn.CONCAT(YEAR(A1438),IF(MONTH(A1438)&lt;10,_xlfn.CONCAT("0",MONTH(A1438)),MONTH(A1438)))),'Data-monthly'!A:A,0),4)</f>
        <v>5.8</v>
      </c>
      <c r="E1438">
        <f>INDEX('Data-monthly'!A:E,MATCH(_xlfn.NUMBERVALUE(_xlfn.CONCAT(YEAR(A1438),IF(MONTH(A1438)&lt;10,_xlfn.CONCAT("0",MONTH(A1438)),MONTH(A1438)))),'Data-monthly'!A:A,0),5)</f>
        <v>4.99E-2</v>
      </c>
      <c r="F1438" s="4">
        <f>INDEX('Data-monthly'!A:F,MATCH(_xlfn.NUMBERVALUE(_xlfn.CONCAT(YEAR(A1438),IF(MONTH(A1438)&lt;10,_xlfn.CONCAT("0",MONTH(A1438)),MONTH(A1438)))),'Data-monthly'!A:A,0),6)</f>
        <v>15767.9</v>
      </c>
      <c r="G1438">
        <f>_xlfn.IFNA(INDEX('Data-covid'!A:B,MATCH(Overview!A1438,'Data-covid'!A:A,0),2),0)</f>
        <v>45400</v>
      </c>
      <c r="H1438">
        <f>INDEX('Data-weather-dates'!D:F,MATCH(Overview!A1438,'Data-weather-dates'!D:D,0),3)</f>
        <v>1</v>
      </c>
      <c r="I1438">
        <f>INDEX('Data-holidays'!A:B,MATCH(Overview!A1438,'Data-holidays'!A:A,0),2)</f>
        <v>0</v>
      </c>
    </row>
    <row r="1439" spans="1:9" x14ac:dyDescent="0.2">
      <c r="A1439" s="2">
        <v>44320</v>
      </c>
      <c r="B1439">
        <f>INDEX('Data-monthly'!A:B,MATCH(_xlfn.NUMBERVALUE(_xlfn.CONCAT(YEAR(A1439),IF(MONTH(A1439)&lt;10,_xlfn.CONCAT("0",MONTH(A1439)),MONTH(A1439)))),'Data-monthly'!A:A,0),2)</f>
        <v>2.9940000000000002</v>
      </c>
      <c r="C1439">
        <f>INDEX('Data-monthly'!A:C,MATCH(_xlfn.NUMBERVALUE(_xlfn.CONCAT(YEAR(A1439),IF(MONTH(A1439)&lt;10,_xlfn.CONCAT("0",MONTH(A1439)),MONTH(A1439)))),'Data-monthly'!A:A,0),3)</f>
        <v>82.9</v>
      </c>
      <c r="D1439">
        <f>INDEX('Data-monthly'!A:D,MATCH(_xlfn.NUMBERVALUE(_xlfn.CONCAT(YEAR(A1439),IF(MONTH(A1439)&lt;10,_xlfn.CONCAT("0",MONTH(A1439)),MONTH(A1439)))),'Data-monthly'!A:A,0),4)</f>
        <v>5.8</v>
      </c>
      <c r="E1439">
        <f>INDEX('Data-monthly'!A:E,MATCH(_xlfn.NUMBERVALUE(_xlfn.CONCAT(YEAR(A1439),IF(MONTH(A1439)&lt;10,_xlfn.CONCAT("0",MONTH(A1439)),MONTH(A1439)))),'Data-monthly'!A:A,0),5)</f>
        <v>4.99E-2</v>
      </c>
      <c r="F1439" s="4">
        <f>INDEX('Data-monthly'!A:F,MATCH(_xlfn.NUMBERVALUE(_xlfn.CONCAT(YEAR(A1439),IF(MONTH(A1439)&lt;10,_xlfn.CONCAT("0",MONTH(A1439)),MONTH(A1439)))),'Data-monthly'!A:A,0),6)</f>
        <v>15767.9</v>
      </c>
      <c r="G1439">
        <f>_xlfn.IFNA(INDEX('Data-covid'!A:B,MATCH(Overview!A1439,'Data-covid'!A:A,0),2),0)</f>
        <v>42717</v>
      </c>
      <c r="H1439">
        <f>INDEX('Data-weather-dates'!D:F,MATCH(Overview!A1439,'Data-weather-dates'!D:D,0),3)</f>
        <v>1</v>
      </c>
      <c r="I1439">
        <f>INDEX('Data-holidays'!A:B,MATCH(Overview!A1439,'Data-holidays'!A:A,0),2)</f>
        <v>0</v>
      </c>
    </row>
    <row r="1440" spans="1:9" x14ac:dyDescent="0.2">
      <c r="A1440" s="2">
        <v>44321</v>
      </c>
      <c r="B1440">
        <f>INDEX('Data-monthly'!A:B,MATCH(_xlfn.NUMBERVALUE(_xlfn.CONCAT(YEAR(A1440),IF(MONTH(A1440)&lt;10,_xlfn.CONCAT("0",MONTH(A1440)),MONTH(A1440)))),'Data-monthly'!A:A,0),2)</f>
        <v>2.9940000000000002</v>
      </c>
      <c r="C1440">
        <f>INDEX('Data-monthly'!A:C,MATCH(_xlfn.NUMBERVALUE(_xlfn.CONCAT(YEAR(A1440),IF(MONTH(A1440)&lt;10,_xlfn.CONCAT("0",MONTH(A1440)),MONTH(A1440)))),'Data-monthly'!A:A,0),3)</f>
        <v>82.9</v>
      </c>
      <c r="D1440">
        <f>INDEX('Data-monthly'!A:D,MATCH(_xlfn.NUMBERVALUE(_xlfn.CONCAT(YEAR(A1440),IF(MONTH(A1440)&lt;10,_xlfn.CONCAT("0",MONTH(A1440)),MONTH(A1440)))),'Data-monthly'!A:A,0),4)</f>
        <v>5.8</v>
      </c>
      <c r="E1440">
        <f>INDEX('Data-monthly'!A:E,MATCH(_xlfn.NUMBERVALUE(_xlfn.CONCAT(YEAR(A1440),IF(MONTH(A1440)&lt;10,_xlfn.CONCAT("0",MONTH(A1440)),MONTH(A1440)))),'Data-monthly'!A:A,0),5)</f>
        <v>4.99E-2</v>
      </c>
      <c r="F1440" s="4">
        <f>INDEX('Data-monthly'!A:F,MATCH(_xlfn.NUMBERVALUE(_xlfn.CONCAT(YEAR(A1440),IF(MONTH(A1440)&lt;10,_xlfn.CONCAT("0",MONTH(A1440)),MONTH(A1440)))),'Data-monthly'!A:A,0),6)</f>
        <v>15767.9</v>
      </c>
      <c r="G1440">
        <f>_xlfn.IFNA(INDEX('Data-covid'!A:B,MATCH(Overview!A1440,'Data-covid'!A:A,0),2),0)</f>
        <v>45816</v>
      </c>
      <c r="H1440">
        <f>INDEX('Data-weather-dates'!D:F,MATCH(Overview!A1440,'Data-weather-dates'!D:D,0),3)</f>
        <v>0</v>
      </c>
      <c r="I1440">
        <f>INDEX('Data-holidays'!A:B,MATCH(Overview!A1440,'Data-holidays'!A:A,0),2)</f>
        <v>0</v>
      </c>
    </row>
    <row r="1441" spans="1:9" x14ac:dyDescent="0.2">
      <c r="A1441" s="2">
        <v>44322</v>
      </c>
      <c r="B1441">
        <f>INDEX('Data-monthly'!A:B,MATCH(_xlfn.NUMBERVALUE(_xlfn.CONCAT(YEAR(A1441),IF(MONTH(A1441)&lt;10,_xlfn.CONCAT("0",MONTH(A1441)),MONTH(A1441)))),'Data-monthly'!A:A,0),2)</f>
        <v>2.9940000000000002</v>
      </c>
      <c r="C1441">
        <f>INDEX('Data-monthly'!A:C,MATCH(_xlfn.NUMBERVALUE(_xlfn.CONCAT(YEAR(A1441),IF(MONTH(A1441)&lt;10,_xlfn.CONCAT("0",MONTH(A1441)),MONTH(A1441)))),'Data-monthly'!A:A,0),3)</f>
        <v>82.9</v>
      </c>
      <c r="D1441">
        <f>INDEX('Data-monthly'!A:D,MATCH(_xlfn.NUMBERVALUE(_xlfn.CONCAT(YEAR(A1441),IF(MONTH(A1441)&lt;10,_xlfn.CONCAT("0",MONTH(A1441)),MONTH(A1441)))),'Data-monthly'!A:A,0),4)</f>
        <v>5.8</v>
      </c>
      <c r="E1441">
        <f>INDEX('Data-monthly'!A:E,MATCH(_xlfn.NUMBERVALUE(_xlfn.CONCAT(YEAR(A1441),IF(MONTH(A1441)&lt;10,_xlfn.CONCAT("0",MONTH(A1441)),MONTH(A1441)))),'Data-monthly'!A:A,0),5)</f>
        <v>4.99E-2</v>
      </c>
      <c r="F1441" s="4">
        <f>INDEX('Data-monthly'!A:F,MATCH(_xlfn.NUMBERVALUE(_xlfn.CONCAT(YEAR(A1441),IF(MONTH(A1441)&lt;10,_xlfn.CONCAT("0",MONTH(A1441)),MONTH(A1441)))),'Data-monthly'!A:A,0),6)</f>
        <v>15767.9</v>
      </c>
      <c r="G1441">
        <f>_xlfn.IFNA(INDEX('Data-covid'!A:B,MATCH(Overview!A1441,'Data-covid'!A:A,0),2),0)</f>
        <v>45930</v>
      </c>
      <c r="H1441">
        <f>INDEX('Data-weather-dates'!D:F,MATCH(Overview!A1441,'Data-weather-dates'!D:D,0),3)</f>
        <v>0</v>
      </c>
      <c r="I1441">
        <f>INDEX('Data-holidays'!A:B,MATCH(Overview!A1441,'Data-holidays'!A:A,0),2)</f>
        <v>0</v>
      </c>
    </row>
    <row r="1442" spans="1:9" x14ac:dyDescent="0.2">
      <c r="A1442" s="2">
        <v>44323</v>
      </c>
      <c r="B1442">
        <f>INDEX('Data-monthly'!A:B,MATCH(_xlfn.NUMBERVALUE(_xlfn.CONCAT(YEAR(A1442),IF(MONTH(A1442)&lt;10,_xlfn.CONCAT("0",MONTH(A1442)),MONTH(A1442)))),'Data-monthly'!A:A,0),2)</f>
        <v>2.9940000000000002</v>
      </c>
      <c r="C1442">
        <f>INDEX('Data-monthly'!A:C,MATCH(_xlfn.NUMBERVALUE(_xlfn.CONCAT(YEAR(A1442),IF(MONTH(A1442)&lt;10,_xlfn.CONCAT("0",MONTH(A1442)),MONTH(A1442)))),'Data-monthly'!A:A,0),3)</f>
        <v>82.9</v>
      </c>
      <c r="D1442">
        <f>INDEX('Data-monthly'!A:D,MATCH(_xlfn.NUMBERVALUE(_xlfn.CONCAT(YEAR(A1442),IF(MONTH(A1442)&lt;10,_xlfn.CONCAT("0",MONTH(A1442)),MONTH(A1442)))),'Data-monthly'!A:A,0),4)</f>
        <v>5.8</v>
      </c>
      <c r="E1442">
        <f>INDEX('Data-monthly'!A:E,MATCH(_xlfn.NUMBERVALUE(_xlfn.CONCAT(YEAR(A1442),IF(MONTH(A1442)&lt;10,_xlfn.CONCAT("0",MONTH(A1442)),MONTH(A1442)))),'Data-monthly'!A:A,0),5)</f>
        <v>4.99E-2</v>
      </c>
      <c r="F1442" s="4">
        <f>INDEX('Data-monthly'!A:F,MATCH(_xlfn.NUMBERVALUE(_xlfn.CONCAT(YEAR(A1442),IF(MONTH(A1442)&lt;10,_xlfn.CONCAT("0",MONTH(A1442)),MONTH(A1442)))),'Data-monthly'!A:A,0),6)</f>
        <v>15767.9</v>
      </c>
      <c r="G1442">
        <f>_xlfn.IFNA(INDEX('Data-covid'!A:B,MATCH(Overview!A1442,'Data-covid'!A:A,0),2),0)</f>
        <v>48178</v>
      </c>
      <c r="H1442">
        <f>INDEX('Data-weather-dates'!D:F,MATCH(Overview!A1442,'Data-weather-dates'!D:D,0),3)</f>
        <v>0</v>
      </c>
      <c r="I1442">
        <f>INDEX('Data-holidays'!A:B,MATCH(Overview!A1442,'Data-holidays'!A:A,0),2)</f>
        <v>0</v>
      </c>
    </row>
    <row r="1443" spans="1:9" x14ac:dyDescent="0.2">
      <c r="A1443" s="2">
        <v>44324</v>
      </c>
      <c r="B1443">
        <f>INDEX('Data-monthly'!A:B,MATCH(_xlfn.NUMBERVALUE(_xlfn.CONCAT(YEAR(A1443),IF(MONTH(A1443)&lt;10,_xlfn.CONCAT("0",MONTH(A1443)),MONTH(A1443)))),'Data-monthly'!A:A,0),2)</f>
        <v>2.9940000000000002</v>
      </c>
      <c r="C1443">
        <f>INDEX('Data-monthly'!A:C,MATCH(_xlfn.NUMBERVALUE(_xlfn.CONCAT(YEAR(A1443),IF(MONTH(A1443)&lt;10,_xlfn.CONCAT("0",MONTH(A1443)),MONTH(A1443)))),'Data-monthly'!A:A,0),3)</f>
        <v>82.9</v>
      </c>
      <c r="D1443">
        <f>INDEX('Data-monthly'!A:D,MATCH(_xlfn.NUMBERVALUE(_xlfn.CONCAT(YEAR(A1443),IF(MONTH(A1443)&lt;10,_xlfn.CONCAT("0",MONTH(A1443)),MONTH(A1443)))),'Data-monthly'!A:A,0),4)</f>
        <v>5.8</v>
      </c>
      <c r="E1443">
        <f>INDEX('Data-monthly'!A:E,MATCH(_xlfn.NUMBERVALUE(_xlfn.CONCAT(YEAR(A1443),IF(MONTH(A1443)&lt;10,_xlfn.CONCAT("0",MONTH(A1443)),MONTH(A1443)))),'Data-monthly'!A:A,0),5)</f>
        <v>4.99E-2</v>
      </c>
      <c r="F1443" s="4">
        <f>INDEX('Data-monthly'!A:F,MATCH(_xlfn.NUMBERVALUE(_xlfn.CONCAT(YEAR(A1443),IF(MONTH(A1443)&lt;10,_xlfn.CONCAT("0",MONTH(A1443)),MONTH(A1443)))),'Data-monthly'!A:A,0),6)</f>
        <v>15767.9</v>
      </c>
      <c r="G1443">
        <f>_xlfn.IFNA(INDEX('Data-covid'!A:B,MATCH(Overview!A1443,'Data-covid'!A:A,0),2),0)</f>
        <v>34955</v>
      </c>
      <c r="H1443">
        <f>INDEX('Data-weather-dates'!D:F,MATCH(Overview!A1443,'Data-weather-dates'!D:D,0),3)</f>
        <v>0</v>
      </c>
      <c r="I1443">
        <f>INDEX('Data-holidays'!A:B,MATCH(Overview!A1443,'Data-holidays'!A:A,0),2)</f>
        <v>0</v>
      </c>
    </row>
    <row r="1444" spans="1:9" x14ac:dyDescent="0.2">
      <c r="A1444" s="2">
        <v>44325</v>
      </c>
      <c r="B1444">
        <f>INDEX('Data-monthly'!A:B,MATCH(_xlfn.NUMBERVALUE(_xlfn.CONCAT(YEAR(A1444),IF(MONTH(A1444)&lt;10,_xlfn.CONCAT("0",MONTH(A1444)),MONTH(A1444)))),'Data-monthly'!A:A,0),2)</f>
        <v>2.9940000000000002</v>
      </c>
      <c r="C1444">
        <f>INDEX('Data-monthly'!A:C,MATCH(_xlfn.NUMBERVALUE(_xlfn.CONCAT(YEAR(A1444),IF(MONTH(A1444)&lt;10,_xlfn.CONCAT("0",MONTH(A1444)),MONTH(A1444)))),'Data-monthly'!A:A,0),3)</f>
        <v>82.9</v>
      </c>
      <c r="D1444">
        <f>INDEX('Data-monthly'!A:D,MATCH(_xlfn.NUMBERVALUE(_xlfn.CONCAT(YEAR(A1444),IF(MONTH(A1444)&lt;10,_xlfn.CONCAT("0",MONTH(A1444)),MONTH(A1444)))),'Data-monthly'!A:A,0),4)</f>
        <v>5.8</v>
      </c>
      <c r="E1444">
        <f>INDEX('Data-monthly'!A:E,MATCH(_xlfn.NUMBERVALUE(_xlfn.CONCAT(YEAR(A1444),IF(MONTH(A1444)&lt;10,_xlfn.CONCAT("0",MONTH(A1444)),MONTH(A1444)))),'Data-monthly'!A:A,0),5)</f>
        <v>4.99E-2</v>
      </c>
      <c r="F1444" s="4">
        <f>INDEX('Data-monthly'!A:F,MATCH(_xlfn.NUMBERVALUE(_xlfn.CONCAT(YEAR(A1444),IF(MONTH(A1444)&lt;10,_xlfn.CONCAT("0",MONTH(A1444)),MONTH(A1444)))),'Data-monthly'!A:A,0),6)</f>
        <v>15767.9</v>
      </c>
      <c r="G1444">
        <f>_xlfn.IFNA(INDEX('Data-covid'!A:B,MATCH(Overview!A1444,'Data-covid'!A:A,0),2),0)</f>
        <v>22735</v>
      </c>
      <c r="H1444">
        <f>INDEX('Data-weather-dates'!D:F,MATCH(Overview!A1444,'Data-weather-dates'!D:D,0),3)</f>
        <v>0</v>
      </c>
      <c r="I1444">
        <f>INDEX('Data-holidays'!A:B,MATCH(Overview!A1444,'Data-holidays'!A:A,0),2)</f>
        <v>0</v>
      </c>
    </row>
    <row r="1445" spans="1:9" x14ac:dyDescent="0.2">
      <c r="A1445" s="2">
        <v>44326</v>
      </c>
      <c r="B1445">
        <f>INDEX('Data-monthly'!A:B,MATCH(_xlfn.NUMBERVALUE(_xlfn.CONCAT(YEAR(A1445),IF(MONTH(A1445)&lt;10,_xlfn.CONCAT("0",MONTH(A1445)),MONTH(A1445)))),'Data-monthly'!A:A,0),2)</f>
        <v>2.9940000000000002</v>
      </c>
      <c r="C1445">
        <f>INDEX('Data-monthly'!A:C,MATCH(_xlfn.NUMBERVALUE(_xlfn.CONCAT(YEAR(A1445),IF(MONTH(A1445)&lt;10,_xlfn.CONCAT("0",MONTH(A1445)),MONTH(A1445)))),'Data-monthly'!A:A,0),3)</f>
        <v>82.9</v>
      </c>
      <c r="D1445">
        <f>INDEX('Data-monthly'!A:D,MATCH(_xlfn.NUMBERVALUE(_xlfn.CONCAT(YEAR(A1445),IF(MONTH(A1445)&lt;10,_xlfn.CONCAT("0",MONTH(A1445)),MONTH(A1445)))),'Data-monthly'!A:A,0),4)</f>
        <v>5.8</v>
      </c>
      <c r="E1445">
        <f>INDEX('Data-monthly'!A:E,MATCH(_xlfn.NUMBERVALUE(_xlfn.CONCAT(YEAR(A1445),IF(MONTH(A1445)&lt;10,_xlfn.CONCAT("0",MONTH(A1445)),MONTH(A1445)))),'Data-monthly'!A:A,0),5)</f>
        <v>4.99E-2</v>
      </c>
      <c r="F1445" s="4">
        <f>INDEX('Data-monthly'!A:F,MATCH(_xlfn.NUMBERVALUE(_xlfn.CONCAT(YEAR(A1445),IF(MONTH(A1445)&lt;10,_xlfn.CONCAT("0",MONTH(A1445)),MONTH(A1445)))),'Data-monthly'!A:A,0),6)</f>
        <v>15767.9</v>
      </c>
      <c r="G1445">
        <f>_xlfn.IFNA(INDEX('Data-covid'!A:B,MATCH(Overview!A1445,'Data-covid'!A:A,0),2),0)</f>
        <v>32812</v>
      </c>
      <c r="H1445">
        <f>INDEX('Data-weather-dates'!D:F,MATCH(Overview!A1445,'Data-weather-dates'!D:D,0),3)</f>
        <v>0</v>
      </c>
      <c r="I1445">
        <f>INDEX('Data-holidays'!A:B,MATCH(Overview!A1445,'Data-holidays'!A:A,0),2)</f>
        <v>0</v>
      </c>
    </row>
    <row r="1446" spans="1:9" x14ac:dyDescent="0.2">
      <c r="A1446" s="2">
        <v>44327</v>
      </c>
      <c r="B1446">
        <f>INDEX('Data-monthly'!A:B,MATCH(_xlfn.NUMBERVALUE(_xlfn.CONCAT(YEAR(A1446),IF(MONTH(A1446)&lt;10,_xlfn.CONCAT("0",MONTH(A1446)),MONTH(A1446)))),'Data-monthly'!A:A,0),2)</f>
        <v>2.9940000000000002</v>
      </c>
      <c r="C1446">
        <f>INDEX('Data-monthly'!A:C,MATCH(_xlfn.NUMBERVALUE(_xlfn.CONCAT(YEAR(A1446),IF(MONTH(A1446)&lt;10,_xlfn.CONCAT("0",MONTH(A1446)),MONTH(A1446)))),'Data-monthly'!A:A,0),3)</f>
        <v>82.9</v>
      </c>
      <c r="D1446">
        <f>INDEX('Data-monthly'!A:D,MATCH(_xlfn.NUMBERVALUE(_xlfn.CONCAT(YEAR(A1446),IF(MONTH(A1446)&lt;10,_xlfn.CONCAT("0",MONTH(A1446)),MONTH(A1446)))),'Data-monthly'!A:A,0),4)</f>
        <v>5.8</v>
      </c>
      <c r="E1446">
        <f>INDEX('Data-monthly'!A:E,MATCH(_xlfn.NUMBERVALUE(_xlfn.CONCAT(YEAR(A1446),IF(MONTH(A1446)&lt;10,_xlfn.CONCAT("0",MONTH(A1446)),MONTH(A1446)))),'Data-monthly'!A:A,0),5)</f>
        <v>4.99E-2</v>
      </c>
      <c r="F1446" s="4">
        <f>INDEX('Data-monthly'!A:F,MATCH(_xlfn.NUMBERVALUE(_xlfn.CONCAT(YEAR(A1446),IF(MONTH(A1446)&lt;10,_xlfn.CONCAT("0",MONTH(A1446)),MONTH(A1446)))),'Data-monthly'!A:A,0),6)</f>
        <v>15767.9</v>
      </c>
      <c r="G1446">
        <f>_xlfn.IFNA(INDEX('Data-covid'!A:B,MATCH(Overview!A1446,'Data-covid'!A:A,0),2),0)</f>
        <v>35275</v>
      </c>
      <c r="H1446">
        <f>INDEX('Data-weather-dates'!D:F,MATCH(Overview!A1446,'Data-weather-dates'!D:D,0),3)</f>
        <v>0</v>
      </c>
      <c r="I1446">
        <f>INDEX('Data-holidays'!A:B,MATCH(Overview!A1446,'Data-holidays'!A:A,0),2)</f>
        <v>0</v>
      </c>
    </row>
    <row r="1447" spans="1:9" x14ac:dyDescent="0.2">
      <c r="A1447" s="2">
        <v>44328</v>
      </c>
      <c r="B1447">
        <f>INDEX('Data-monthly'!A:B,MATCH(_xlfn.NUMBERVALUE(_xlfn.CONCAT(YEAR(A1447),IF(MONTH(A1447)&lt;10,_xlfn.CONCAT("0",MONTH(A1447)),MONTH(A1447)))),'Data-monthly'!A:A,0),2)</f>
        <v>2.9940000000000002</v>
      </c>
      <c r="C1447">
        <f>INDEX('Data-monthly'!A:C,MATCH(_xlfn.NUMBERVALUE(_xlfn.CONCAT(YEAR(A1447),IF(MONTH(A1447)&lt;10,_xlfn.CONCAT("0",MONTH(A1447)),MONTH(A1447)))),'Data-monthly'!A:A,0),3)</f>
        <v>82.9</v>
      </c>
      <c r="D1447">
        <f>INDEX('Data-monthly'!A:D,MATCH(_xlfn.NUMBERVALUE(_xlfn.CONCAT(YEAR(A1447),IF(MONTH(A1447)&lt;10,_xlfn.CONCAT("0",MONTH(A1447)),MONTH(A1447)))),'Data-monthly'!A:A,0),4)</f>
        <v>5.8</v>
      </c>
      <c r="E1447">
        <f>INDEX('Data-monthly'!A:E,MATCH(_xlfn.NUMBERVALUE(_xlfn.CONCAT(YEAR(A1447),IF(MONTH(A1447)&lt;10,_xlfn.CONCAT("0",MONTH(A1447)),MONTH(A1447)))),'Data-monthly'!A:A,0),5)</f>
        <v>4.99E-2</v>
      </c>
      <c r="F1447" s="4">
        <f>INDEX('Data-monthly'!A:F,MATCH(_xlfn.NUMBERVALUE(_xlfn.CONCAT(YEAR(A1447),IF(MONTH(A1447)&lt;10,_xlfn.CONCAT("0",MONTH(A1447)),MONTH(A1447)))),'Data-monthly'!A:A,0),6)</f>
        <v>15767.9</v>
      </c>
      <c r="G1447">
        <f>_xlfn.IFNA(INDEX('Data-covid'!A:B,MATCH(Overview!A1447,'Data-covid'!A:A,0),2),0)</f>
        <v>35974</v>
      </c>
      <c r="H1447">
        <f>INDEX('Data-weather-dates'!D:F,MATCH(Overview!A1447,'Data-weather-dates'!D:D,0),3)</f>
        <v>0</v>
      </c>
      <c r="I1447">
        <f>INDEX('Data-holidays'!A:B,MATCH(Overview!A1447,'Data-holidays'!A:A,0),2)</f>
        <v>0</v>
      </c>
    </row>
    <row r="1448" spans="1:9" x14ac:dyDescent="0.2">
      <c r="A1448" s="2">
        <v>44329</v>
      </c>
      <c r="B1448">
        <f>INDEX('Data-monthly'!A:B,MATCH(_xlfn.NUMBERVALUE(_xlfn.CONCAT(YEAR(A1448),IF(MONTH(A1448)&lt;10,_xlfn.CONCAT("0",MONTH(A1448)),MONTH(A1448)))),'Data-monthly'!A:A,0),2)</f>
        <v>2.9940000000000002</v>
      </c>
      <c r="C1448">
        <f>INDEX('Data-monthly'!A:C,MATCH(_xlfn.NUMBERVALUE(_xlfn.CONCAT(YEAR(A1448),IF(MONTH(A1448)&lt;10,_xlfn.CONCAT("0",MONTH(A1448)),MONTH(A1448)))),'Data-monthly'!A:A,0),3)</f>
        <v>82.9</v>
      </c>
      <c r="D1448">
        <f>INDEX('Data-monthly'!A:D,MATCH(_xlfn.NUMBERVALUE(_xlfn.CONCAT(YEAR(A1448),IF(MONTH(A1448)&lt;10,_xlfn.CONCAT("0",MONTH(A1448)),MONTH(A1448)))),'Data-monthly'!A:A,0),4)</f>
        <v>5.8</v>
      </c>
      <c r="E1448">
        <f>INDEX('Data-monthly'!A:E,MATCH(_xlfn.NUMBERVALUE(_xlfn.CONCAT(YEAR(A1448),IF(MONTH(A1448)&lt;10,_xlfn.CONCAT("0",MONTH(A1448)),MONTH(A1448)))),'Data-monthly'!A:A,0),5)</f>
        <v>4.99E-2</v>
      </c>
      <c r="F1448" s="4">
        <f>INDEX('Data-monthly'!A:F,MATCH(_xlfn.NUMBERVALUE(_xlfn.CONCAT(YEAR(A1448),IF(MONTH(A1448)&lt;10,_xlfn.CONCAT("0",MONTH(A1448)),MONTH(A1448)))),'Data-monthly'!A:A,0),6)</f>
        <v>15767.9</v>
      </c>
      <c r="G1448">
        <f>_xlfn.IFNA(INDEX('Data-covid'!A:B,MATCH(Overview!A1448,'Data-covid'!A:A,0),2),0)</f>
        <v>37873</v>
      </c>
      <c r="H1448">
        <f>INDEX('Data-weather-dates'!D:F,MATCH(Overview!A1448,'Data-weather-dates'!D:D,0),3)</f>
        <v>0</v>
      </c>
      <c r="I1448">
        <f>INDEX('Data-holidays'!A:B,MATCH(Overview!A1448,'Data-holidays'!A:A,0),2)</f>
        <v>0</v>
      </c>
    </row>
    <row r="1449" spans="1:9" x14ac:dyDescent="0.2">
      <c r="A1449" s="2">
        <v>44330</v>
      </c>
      <c r="B1449">
        <f>INDEX('Data-monthly'!A:B,MATCH(_xlfn.NUMBERVALUE(_xlfn.CONCAT(YEAR(A1449),IF(MONTH(A1449)&lt;10,_xlfn.CONCAT("0",MONTH(A1449)),MONTH(A1449)))),'Data-monthly'!A:A,0),2)</f>
        <v>2.9940000000000002</v>
      </c>
      <c r="C1449">
        <f>INDEX('Data-monthly'!A:C,MATCH(_xlfn.NUMBERVALUE(_xlfn.CONCAT(YEAR(A1449),IF(MONTH(A1449)&lt;10,_xlfn.CONCAT("0",MONTH(A1449)),MONTH(A1449)))),'Data-monthly'!A:A,0),3)</f>
        <v>82.9</v>
      </c>
      <c r="D1449">
        <f>INDEX('Data-monthly'!A:D,MATCH(_xlfn.NUMBERVALUE(_xlfn.CONCAT(YEAR(A1449),IF(MONTH(A1449)&lt;10,_xlfn.CONCAT("0",MONTH(A1449)),MONTH(A1449)))),'Data-monthly'!A:A,0),4)</f>
        <v>5.8</v>
      </c>
      <c r="E1449">
        <f>INDEX('Data-monthly'!A:E,MATCH(_xlfn.NUMBERVALUE(_xlfn.CONCAT(YEAR(A1449),IF(MONTH(A1449)&lt;10,_xlfn.CONCAT("0",MONTH(A1449)),MONTH(A1449)))),'Data-monthly'!A:A,0),5)</f>
        <v>4.99E-2</v>
      </c>
      <c r="F1449" s="4">
        <f>INDEX('Data-monthly'!A:F,MATCH(_xlfn.NUMBERVALUE(_xlfn.CONCAT(YEAR(A1449),IF(MONTH(A1449)&lt;10,_xlfn.CONCAT("0",MONTH(A1449)),MONTH(A1449)))),'Data-monthly'!A:A,0),6)</f>
        <v>15767.9</v>
      </c>
      <c r="G1449">
        <f>_xlfn.IFNA(INDEX('Data-covid'!A:B,MATCH(Overview!A1449,'Data-covid'!A:A,0),2),0)</f>
        <v>41601</v>
      </c>
      <c r="H1449">
        <f>INDEX('Data-weather-dates'!D:F,MATCH(Overview!A1449,'Data-weather-dates'!D:D,0),3)</f>
        <v>0</v>
      </c>
      <c r="I1449">
        <f>INDEX('Data-holidays'!A:B,MATCH(Overview!A1449,'Data-holidays'!A:A,0),2)</f>
        <v>0</v>
      </c>
    </row>
    <row r="1450" spans="1:9" x14ac:dyDescent="0.2">
      <c r="A1450" s="2">
        <v>44331</v>
      </c>
      <c r="B1450">
        <f>INDEX('Data-monthly'!A:B,MATCH(_xlfn.NUMBERVALUE(_xlfn.CONCAT(YEAR(A1450),IF(MONTH(A1450)&lt;10,_xlfn.CONCAT("0",MONTH(A1450)),MONTH(A1450)))),'Data-monthly'!A:A,0),2)</f>
        <v>2.9940000000000002</v>
      </c>
      <c r="C1450">
        <f>INDEX('Data-monthly'!A:C,MATCH(_xlfn.NUMBERVALUE(_xlfn.CONCAT(YEAR(A1450),IF(MONTH(A1450)&lt;10,_xlfn.CONCAT("0",MONTH(A1450)),MONTH(A1450)))),'Data-monthly'!A:A,0),3)</f>
        <v>82.9</v>
      </c>
      <c r="D1450">
        <f>INDEX('Data-monthly'!A:D,MATCH(_xlfn.NUMBERVALUE(_xlfn.CONCAT(YEAR(A1450),IF(MONTH(A1450)&lt;10,_xlfn.CONCAT("0",MONTH(A1450)),MONTH(A1450)))),'Data-monthly'!A:A,0),4)</f>
        <v>5.8</v>
      </c>
      <c r="E1450">
        <f>INDEX('Data-monthly'!A:E,MATCH(_xlfn.NUMBERVALUE(_xlfn.CONCAT(YEAR(A1450),IF(MONTH(A1450)&lt;10,_xlfn.CONCAT("0",MONTH(A1450)),MONTH(A1450)))),'Data-monthly'!A:A,0),5)</f>
        <v>4.99E-2</v>
      </c>
      <c r="F1450" s="4">
        <f>INDEX('Data-monthly'!A:F,MATCH(_xlfn.NUMBERVALUE(_xlfn.CONCAT(YEAR(A1450),IF(MONTH(A1450)&lt;10,_xlfn.CONCAT("0",MONTH(A1450)),MONTH(A1450)))),'Data-monthly'!A:A,0),6)</f>
        <v>15767.9</v>
      </c>
      <c r="G1450">
        <f>_xlfn.IFNA(INDEX('Data-covid'!A:B,MATCH(Overview!A1450,'Data-covid'!A:A,0),2),0)</f>
        <v>30467</v>
      </c>
      <c r="H1450">
        <f>INDEX('Data-weather-dates'!D:F,MATCH(Overview!A1450,'Data-weather-dates'!D:D,0),3)</f>
        <v>0</v>
      </c>
      <c r="I1450">
        <f>INDEX('Data-holidays'!A:B,MATCH(Overview!A1450,'Data-holidays'!A:A,0),2)</f>
        <v>0</v>
      </c>
    </row>
    <row r="1451" spans="1:9" x14ac:dyDescent="0.2">
      <c r="A1451" s="2">
        <v>44332</v>
      </c>
      <c r="B1451">
        <f>INDEX('Data-monthly'!A:B,MATCH(_xlfn.NUMBERVALUE(_xlfn.CONCAT(YEAR(A1451),IF(MONTH(A1451)&lt;10,_xlfn.CONCAT("0",MONTH(A1451)),MONTH(A1451)))),'Data-monthly'!A:A,0),2)</f>
        <v>2.9940000000000002</v>
      </c>
      <c r="C1451">
        <f>INDEX('Data-monthly'!A:C,MATCH(_xlfn.NUMBERVALUE(_xlfn.CONCAT(YEAR(A1451),IF(MONTH(A1451)&lt;10,_xlfn.CONCAT("0",MONTH(A1451)),MONTH(A1451)))),'Data-monthly'!A:A,0),3)</f>
        <v>82.9</v>
      </c>
      <c r="D1451">
        <f>INDEX('Data-monthly'!A:D,MATCH(_xlfn.NUMBERVALUE(_xlfn.CONCAT(YEAR(A1451),IF(MONTH(A1451)&lt;10,_xlfn.CONCAT("0",MONTH(A1451)),MONTH(A1451)))),'Data-monthly'!A:A,0),4)</f>
        <v>5.8</v>
      </c>
      <c r="E1451">
        <f>INDEX('Data-monthly'!A:E,MATCH(_xlfn.NUMBERVALUE(_xlfn.CONCAT(YEAR(A1451),IF(MONTH(A1451)&lt;10,_xlfn.CONCAT("0",MONTH(A1451)),MONTH(A1451)))),'Data-monthly'!A:A,0),5)</f>
        <v>4.99E-2</v>
      </c>
      <c r="F1451" s="4">
        <f>INDEX('Data-monthly'!A:F,MATCH(_xlfn.NUMBERVALUE(_xlfn.CONCAT(YEAR(A1451),IF(MONTH(A1451)&lt;10,_xlfn.CONCAT("0",MONTH(A1451)),MONTH(A1451)))),'Data-monthly'!A:A,0),6)</f>
        <v>15767.9</v>
      </c>
      <c r="G1451">
        <f>_xlfn.IFNA(INDEX('Data-covid'!A:B,MATCH(Overview!A1451,'Data-covid'!A:A,0),2),0)</f>
        <v>17632</v>
      </c>
      <c r="H1451">
        <f>INDEX('Data-weather-dates'!D:F,MATCH(Overview!A1451,'Data-weather-dates'!D:D,0),3)</f>
        <v>0</v>
      </c>
      <c r="I1451">
        <f>INDEX('Data-holidays'!A:B,MATCH(Overview!A1451,'Data-holidays'!A:A,0),2)</f>
        <v>0</v>
      </c>
    </row>
    <row r="1452" spans="1:9" x14ac:dyDescent="0.2">
      <c r="A1452" s="2">
        <v>44333</v>
      </c>
      <c r="B1452">
        <f>INDEX('Data-monthly'!A:B,MATCH(_xlfn.NUMBERVALUE(_xlfn.CONCAT(YEAR(A1452),IF(MONTH(A1452)&lt;10,_xlfn.CONCAT("0",MONTH(A1452)),MONTH(A1452)))),'Data-monthly'!A:A,0),2)</f>
        <v>2.9940000000000002</v>
      </c>
      <c r="C1452">
        <f>INDEX('Data-monthly'!A:C,MATCH(_xlfn.NUMBERVALUE(_xlfn.CONCAT(YEAR(A1452),IF(MONTH(A1452)&lt;10,_xlfn.CONCAT("0",MONTH(A1452)),MONTH(A1452)))),'Data-monthly'!A:A,0),3)</f>
        <v>82.9</v>
      </c>
      <c r="D1452">
        <f>INDEX('Data-monthly'!A:D,MATCH(_xlfn.NUMBERVALUE(_xlfn.CONCAT(YEAR(A1452),IF(MONTH(A1452)&lt;10,_xlfn.CONCAT("0",MONTH(A1452)),MONTH(A1452)))),'Data-monthly'!A:A,0),4)</f>
        <v>5.8</v>
      </c>
      <c r="E1452">
        <f>INDEX('Data-monthly'!A:E,MATCH(_xlfn.NUMBERVALUE(_xlfn.CONCAT(YEAR(A1452),IF(MONTH(A1452)&lt;10,_xlfn.CONCAT("0",MONTH(A1452)),MONTH(A1452)))),'Data-monthly'!A:A,0),5)</f>
        <v>4.99E-2</v>
      </c>
      <c r="F1452" s="4">
        <f>INDEX('Data-monthly'!A:F,MATCH(_xlfn.NUMBERVALUE(_xlfn.CONCAT(YEAR(A1452),IF(MONTH(A1452)&lt;10,_xlfn.CONCAT("0",MONTH(A1452)),MONTH(A1452)))),'Data-monthly'!A:A,0),6)</f>
        <v>15767.9</v>
      </c>
      <c r="G1452">
        <f>_xlfn.IFNA(INDEX('Data-covid'!A:B,MATCH(Overview!A1452,'Data-covid'!A:A,0),2),0)</f>
        <v>25530</v>
      </c>
      <c r="H1452">
        <f>INDEX('Data-weather-dates'!D:F,MATCH(Overview!A1452,'Data-weather-dates'!D:D,0),3)</f>
        <v>1</v>
      </c>
      <c r="I1452">
        <f>INDEX('Data-holidays'!A:B,MATCH(Overview!A1452,'Data-holidays'!A:A,0),2)</f>
        <v>0</v>
      </c>
    </row>
    <row r="1453" spans="1:9" x14ac:dyDescent="0.2">
      <c r="A1453" s="2">
        <v>44334</v>
      </c>
      <c r="B1453">
        <f>INDEX('Data-monthly'!A:B,MATCH(_xlfn.NUMBERVALUE(_xlfn.CONCAT(YEAR(A1453),IF(MONTH(A1453)&lt;10,_xlfn.CONCAT("0",MONTH(A1453)),MONTH(A1453)))),'Data-monthly'!A:A,0),2)</f>
        <v>2.9940000000000002</v>
      </c>
      <c r="C1453">
        <f>INDEX('Data-monthly'!A:C,MATCH(_xlfn.NUMBERVALUE(_xlfn.CONCAT(YEAR(A1453),IF(MONTH(A1453)&lt;10,_xlfn.CONCAT("0",MONTH(A1453)),MONTH(A1453)))),'Data-monthly'!A:A,0),3)</f>
        <v>82.9</v>
      </c>
      <c r="D1453">
        <f>INDEX('Data-monthly'!A:D,MATCH(_xlfn.NUMBERVALUE(_xlfn.CONCAT(YEAR(A1453),IF(MONTH(A1453)&lt;10,_xlfn.CONCAT("0",MONTH(A1453)),MONTH(A1453)))),'Data-monthly'!A:A,0),4)</f>
        <v>5.8</v>
      </c>
      <c r="E1453">
        <f>INDEX('Data-monthly'!A:E,MATCH(_xlfn.NUMBERVALUE(_xlfn.CONCAT(YEAR(A1453),IF(MONTH(A1453)&lt;10,_xlfn.CONCAT("0",MONTH(A1453)),MONTH(A1453)))),'Data-monthly'!A:A,0),5)</f>
        <v>4.99E-2</v>
      </c>
      <c r="F1453" s="4">
        <f>INDEX('Data-monthly'!A:F,MATCH(_xlfn.NUMBERVALUE(_xlfn.CONCAT(YEAR(A1453),IF(MONTH(A1453)&lt;10,_xlfn.CONCAT("0",MONTH(A1453)),MONTH(A1453)))),'Data-monthly'!A:A,0),6)</f>
        <v>15767.9</v>
      </c>
      <c r="G1453">
        <f>_xlfn.IFNA(INDEX('Data-covid'!A:B,MATCH(Overview!A1453,'Data-covid'!A:A,0),2),0)</f>
        <v>29008</v>
      </c>
      <c r="H1453">
        <f>INDEX('Data-weather-dates'!D:F,MATCH(Overview!A1453,'Data-weather-dates'!D:D,0),3)</f>
        <v>1</v>
      </c>
      <c r="I1453">
        <f>INDEX('Data-holidays'!A:B,MATCH(Overview!A1453,'Data-holidays'!A:A,0),2)</f>
        <v>0</v>
      </c>
    </row>
    <row r="1454" spans="1:9" x14ac:dyDescent="0.2">
      <c r="A1454" s="2">
        <v>44335</v>
      </c>
      <c r="B1454">
        <f>INDEX('Data-monthly'!A:B,MATCH(_xlfn.NUMBERVALUE(_xlfn.CONCAT(YEAR(A1454),IF(MONTH(A1454)&lt;10,_xlfn.CONCAT("0",MONTH(A1454)),MONTH(A1454)))),'Data-monthly'!A:A,0),2)</f>
        <v>2.9940000000000002</v>
      </c>
      <c r="C1454">
        <f>INDEX('Data-monthly'!A:C,MATCH(_xlfn.NUMBERVALUE(_xlfn.CONCAT(YEAR(A1454),IF(MONTH(A1454)&lt;10,_xlfn.CONCAT("0",MONTH(A1454)),MONTH(A1454)))),'Data-monthly'!A:A,0),3)</f>
        <v>82.9</v>
      </c>
      <c r="D1454">
        <f>INDEX('Data-monthly'!A:D,MATCH(_xlfn.NUMBERVALUE(_xlfn.CONCAT(YEAR(A1454),IF(MONTH(A1454)&lt;10,_xlfn.CONCAT("0",MONTH(A1454)),MONTH(A1454)))),'Data-monthly'!A:A,0),4)</f>
        <v>5.8</v>
      </c>
      <c r="E1454">
        <f>INDEX('Data-monthly'!A:E,MATCH(_xlfn.NUMBERVALUE(_xlfn.CONCAT(YEAR(A1454),IF(MONTH(A1454)&lt;10,_xlfn.CONCAT("0",MONTH(A1454)),MONTH(A1454)))),'Data-monthly'!A:A,0),5)</f>
        <v>4.99E-2</v>
      </c>
      <c r="F1454" s="4">
        <f>INDEX('Data-monthly'!A:F,MATCH(_xlfn.NUMBERVALUE(_xlfn.CONCAT(YEAR(A1454),IF(MONTH(A1454)&lt;10,_xlfn.CONCAT("0",MONTH(A1454)),MONTH(A1454)))),'Data-monthly'!A:A,0),6)</f>
        <v>15767.9</v>
      </c>
      <c r="G1454">
        <f>_xlfn.IFNA(INDEX('Data-covid'!A:B,MATCH(Overview!A1454,'Data-covid'!A:A,0),2),0)</f>
        <v>29070</v>
      </c>
      <c r="H1454">
        <f>INDEX('Data-weather-dates'!D:F,MATCH(Overview!A1454,'Data-weather-dates'!D:D,0),3)</f>
        <v>0</v>
      </c>
      <c r="I1454">
        <f>INDEX('Data-holidays'!A:B,MATCH(Overview!A1454,'Data-holidays'!A:A,0),2)</f>
        <v>0</v>
      </c>
    </row>
    <row r="1455" spans="1:9" x14ac:dyDescent="0.2">
      <c r="A1455" s="2">
        <v>44336</v>
      </c>
      <c r="B1455">
        <f>INDEX('Data-monthly'!A:B,MATCH(_xlfn.NUMBERVALUE(_xlfn.CONCAT(YEAR(A1455),IF(MONTH(A1455)&lt;10,_xlfn.CONCAT("0",MONTH(A1455)),MONTH(A1455)))),'Data-monthly'!A:A,0),2)</f>
        <v>2.9940000000000002</v>
      </c>
      <c r="C1455">
        <f>INDEX('Data-monthly'!A:C,MATCH(_xlfn.NUMBERVALUE(_xlfn.CONCAT(YEAR(A1455),IF(MONTH(A1455)&lt;10,_xlfn.CONCAT("0",MONTH(A1455)),MONTH(A1455)))),'Data-monthly'!A:A,0),3)</f>
        <v>82.9</v>
      </c>
      <c r="D1455">
        <f>INDEX('Data-monthly'!A:D,MATCH(_xlfn.NUMBERVALUE(_xlfn.CONCAT(YEAR(A1455),IF(MONTH(A1455)&lt;10,_xlfn.CONCAT("0",MONTH(A1455)),MONTH(A1455)))),'Data-monthly'!A:A,0),4)</f>
        <v>5.8</v>
      </c>
      <c r="E1455">
        <f>INDEX('Data-monthly'!A:E,MATCH(_xlfn.NUMBERVALUE(_xlfn.CONCAT(YEAR(A1455),IF(MONTH(A1455)&lt;10,_xlfn.CONCAT("0",MONTH(A1455)),MONTH(A1455)))),'Data-monthly'!A:A,0),5)</f>
        <v>4.99E-2</v>
      </c>
      <c r="F1455" s="4">
        <f>INDEX('Data-monthly'!A:F,MATCH(_xlfn.NUMBERVALUE(_xlfn.CONCAT(YEAR(A1455),IF(MONTH(A1455)&lt;10,_xlfn.CONCAT("0",MONTH(A1455)),MONTH(A1455)))),'Data-monthly'!A:A,0),6)</f>
        <v>15767.9</v>
      </c>
      <c r="G1455">
        <f>_xlfn.IFNA(INDEX('Data-covid'!A:B,MATCH(Overview!A1455,'Data-covid'!A:A,0),2),0)</f>
        <v>29993</v>
      </c>
      <c r="H1455">
        <f>INDEX('Data-weather-dates'!D:F,MATCH(Overview!A1455,'Data-weather-dates'!D:D,0),3)</f>
        <v>0</v>
      </c>
      <c r="I1455">
        <f>INDEX('Data-holidays'!A:B,MATCH(Overview!A1455,'Data-holidays'!A:A,0),2)</f>
        <v>0</v>
      </c>
    </row>
    <row r="1456" spans="1:9" x14ac:dyDescent="0.2">
      <c r="A1456" s="2">
        <v>44337</v>
      </c>
      <c r="B1456">
        <f>INDEX('Data-monthly'!A:B,MATCH(_xlfn.NUMBERVALUE(_xlfn.CONCAT(YEAR(A1456),IF(MONTH(A1456)&lt;10,_xlfn.CONCAT("0",MONTH(A1456)),MONTH(A1456)))),'Data-monthly'!A:A,0),2)</f>
        <v>2.9940000000000002</v>
      </c>
      <c r="C1456">
        <f>INDEX('Data-monthly'!A:C,MATCH(_xlfn.NUMBERVALUE(_xlfn.CONCAT(YEAR(A1456),IF(MONTH(A1456)&lt;10,_xlfn.CONCAT("0",MONTH(A1456)),MONTH(A1456)))),'Data-monthly'!A:A,0),3)</f>
        <v>82.9</v>
      </c>
      <c r="D1456">
        <f>INDEX('Data-monthly'!A:D,MATCH(_xlfn.NUMBERVALUE(_xlfn.CONCAT(YEAR(A1456),IF(MONTH(A1456)&lt;10,_xlfn.CONCAT("0",MONTH(A1456)),MONTH(A1456)))),'Data-monthly'!A:A,0),4)</f>
        <v>5.8</v>
      </c>
      <c r="E1456">
        <f>INDEX('Data-monthly'!A:E,MATCH(_xlfn.NUMBERVALUE(_xlfn.CONCAT(YEAR(A1456),IF(MONTH(A1456)&lt;10,_xlfn.CONCAT("0",MONTH(A1456)),MONTH(A1456)))),'Data-monthly'!A:A,0),5)</f>
        <v>4.99E-2</v>
      </c>
      <c r="F1456" s="4">
        <f>INDEX('Data-monthly'!A:F,MATCH(_xlfn.NUMBERVALUE(_xlfn.CONCAT(YEAR(A1456),IF(MONTH(A1456)&lt;10,_xlfn.CONCAT("0",MONTH(A1456)),MONTH(A1456)))),'Data-monthly'!A:A,0),6)</f>
        <v>15767.9</v>
      </c>
      <c r="G1456">
        <f>_xlfn.IFNA(INDEX('Data-covid'!A:B,MATCH(Overview!A1456,'Data-covid'!A:A,0),2),0)</f>
        <v>28677</v>
      </c>
      <c r="H1456">
        <f>INDEX('Data-weather-dates'!D:F,MATCH(Overview!A1456,'Data-weather-dates'!D:D,0),3)</f>
        <v>0</v>
      </c>
      <c r="I1456">
        <f>INDEX('Data-holidays'!A:B,MATCH(Overview!A1456,'Data-holidays'!A:A,0),2)</f>
        <v>0</v>
      </c>
    </row>
    <row r="1457" spans="1:9" x14ac:dyDescent="0.2">
      <c r="A1457" s="2">
        <v>44338</v>
      </c>
      <c r="B1457">
        <f>INDEX('Data-monthly'!A:B,MATCH(_xlfn.NUMBERVALUE(_xlfn.CONCAT(YEAR(A1457),IF(MONTH(A1457)&lt;10,_xlfn.CONCAT("0",MONTH(A1457)),MONTH(A1457)))),'Data-monthly'!A:A,0),2)</f>
        <v>2.9940000000000002</v>
      </c>
      <c r="C1457">
        <f>INDEX('Data-monthly'!A:C,MATCH(_xlfn.NUMBERVALUE(_xlfn.CONCAT(YEAR(A1457),IF(MONTH(A1457)&lt;10,_xlfn.CONCAT("0",MONTH(A1457)),MONTH(A1457)))),'Data-monthly'!A:A,0),3)</f>
        <v>82.9</v>
      </c>
      <c r="D1457">
        <f>INDEX('Data-monthly'!A:D,MATCH(_xlfn.NUMBERVALUE(_xlfn.CONCAT(YEAR(A1457),IF(MONTH(A1457)&lt;10,_xlfn.CONCAT("0",MONTH(A1457)),MONTH(A1457)))),'Data-monthly'!A:A,0),4)</f>
        <v>5.8</v>
      </c>
      <c r="E1457">
        <f>INDEX('Data-monthly'!A:E,MATCH(_xlfn.NUMBERVALUE(_xlfn.CONCAT(YEAR(A1457),IF(MONTH(A1457)&lt;10,_xlfn.CONCAT("0",MONTH(A1457)),MONTH(A1457)))),'Data-monthly'!A:A,0),5)</f>
        <v>4.99E-2</v>
      </c>
      <c r="F1457" s="4">
        <f>INDEX('Data-monthly'!A:F,MATCH(_xlfn.NUMBERVALUE(_xlfn.CONCAT(YEAR(A1457),IF(MONTH(A1457)&lt;10,_xlfn.CONCAT("0",MONTH(A1457)),MONTH(A1457)))),'Data-monthly'!A:A,0),6)</f>
        <v>15767.9</v>
      </c>
      <c r="G1457">
        <f>_xlfn.IFNA(INDEX('Data-covid'!A:B,MATCH(Overview!A1457,'Data-covid'!A:A,0),2),0)</f>
        <v>20905</v>
      </c>
      <c r="H1457">
        <f>INDEX('Data-weather-dates'!D:F,MATCH(Overview!A1457,'Data-weather-dates'!D:D,0),3)</f>
        <v>0</v>
      </c>
      <c r="I1457">
        <f>INDEX('Data-holidays'!A:B,MATCH(Overview!A1457,'Data-holidays'!A:A,0),2)</f>
        <v>0</v>
      </c>
    </row>
    <row r="1458" spans="1:9" x14ac:dyDescent="0.2">
      <c r="A1458" s="2">
        <v>44339</v>
      </c>
      <c r="B1458">
        <f>INDEX('Data-monthly'!A:B,MATCH(_xlfn.NUMBERVALUE(_xlfn.CONCAT(YEAR(A1458),IF(MONTH(A1458)&lt;10,_xlfn.CONCAT("0",MONTH(A1458)),MONTH(A1458)))),'Data-monthly'!A:A,0),2)</f>
        <v>2.9940000000000002</v>
      </c>
      <c r="C1458">
        <f>INDEX('Data-monthly'!A:C,MATCH(_xlfn.NUMBERVALUE(_xlfn.CONCAT(YEAR(A1458),IF(MONTH(A1458)&lt;10,_xlfn.CONCAT("0",MONTH(A1458)),MONTH(A1458)))),'Data-monthly'!A:A,0),3)</f>
        <v>82.9</v>
      </c>
      <c r="D1458">
        <f>INDEX('Data-monthly'!A:D,MATCH(_xlfn.NUMBERVALUE(_xlfn.CONCAT(YEAR(A1458),IF(MONTH(A1458)&lt;10,_xlfn.CONCAT("0",MONTH(A1458)),MONTH(A1458)))),'Data-monthly'!A:A,0),4)</f>
        <v>5.8</v>
      </c>
      <c r="E1458">
        <f>INDEX('Data-monthly'!A:E,MATCH(_xlfn.NUMBERVALUE(_xlfn.CONCAT(YEAR(A1458),IF(MONTH(A1458)&lt;10,_xlfn.CONCAT("0",MONTH(A1458)),MONTH(A1458)))),'Data-monthly'!A:A,0),5)</f>
        <v>4.99E-2</v>
      </c>
      <c r="F1458" s="4">
        <f>INDEX('Data-monthly'!A:F,MATCH(_xlfn.NUMBERVALUE(_xlfn.CONCAT(YEAR(A1458),IF(MONTH(A1458)&lt;10,_xlfn.CONCAT("0",MONTH(A1458)),MONTH(A1458)))),'Data-monthly'!A:A,0),6)</f>
        <v>15767.9</v>
      </c>
      <c r="G1458">
        <f>_xlfn.IFNA(INDEX('Data-covid'!A:B,MATCH(Overview!A1458,'Data-covid'!A:A,0),2),0)</f>
        <v>13785</v>
      </c>
      <c r="H1458">
        <f>INDEX('Data-weather-dates'!D:F,MATCH(Overview!A1458,'Data-weather-dates'!D:D,0),3)</f>
        <v>0</v>
      </c>
      <c r="I1458">
        <f>INDEX('Data-holidays'!A:B,MATCH(Overview!A1458,'Data-holidays'!A:A,0),2)</f>
        <v>0</v>
      </c>
    </row>
    <row r="1459" spans="1:9" x14ac:dyDescent="0.2">
      <c r="A1459" s="2">
        <v>44340</v>
      </c>
      <c r="B1459">
        <f>INDEX('Data-monthly'!A:B,MATCH(_xlfn.NUMBERVALUE(_xlfn.CONCAT(YEAR(A1459),IF(MONTH(A1459)&lt;10,_xlfn.CONCAT("0",MONTH(A1459)),MONTH(A1459)))),'Data-monthly'!A:A,0),2)</f>
        <v>2.9940000000000002</v>
      </c>
      <c r="C1459">
        <f>INDEX('Data-monthly'!A:C,MATCH(_xlfn.NUMBERVALUE(_xlfn.CONCAT(YEAR(A1459),IF(MONTH(A1459)&lt;10,_xlfn.CONCAT("0",MONTH(A1459)),MONTH(A1459)))),'Data-monthly'!A:A,0),3)</f>
        <v>82.9</v>
      </c>
      <c r="D1459">
        <f>INDEX('Data-monthly'!A:D,MATCH(_xlfn.NUMBERVALUE(_xlfn.CONCAT(YEAR(A1459),IF(MONTH(A1459)&lt;10,_xlfn.CONCAT("0",MONTH(A1459)),MONTH(A1459)))),'Data-monthly'!A:A,0),4)</f>
        <v>5.8</v>
      </c>
      <c r="E1459">
        <f>INDEX('Data-monthly'!A:E,MATCH(_xlfn.NUMBERVALUE(_xlfn.CONCAT(YEAR(A1459),IF(MONTH(A1459)&lt;10,_xlfn.CONCAT("0",MONTH(A1459)),MONTH(A1459)))),'Data-monthly'!A:A,0),5)</f>
        <v>4.99E-2</v>
      </c>
      <c r="F1459" s="4">
        <f>INDEX('Data-monthly'!A:F,MATCH(_xlfn.NUMBERVALUE(_xlfn.CONCAT(YEAR(A1459),IF(MONTH(A1459)&lt;10,_xlfn.CONCAT("0",MONTH(A1459)),MONTH(A1459)))),'Data-monthly'!A:A,0),6)</f>
        <v>15767.9</v>
      </c>
      <c r="G1459">
        <f>_xlfn.IFNA(INDEX('Data-covid'!A:B,MATCH(Overview!A1459,'Data-covid'!A:A,0),2),0)</f>
        <v>22170</v>
      </c>
      <c r="H1459">
        <f>INDEX('Data-weather-dates'!D:F,MATCH(Overview!A1459,'Data-weather-dates'!D:D,0),3)</f>
        <v>0</v>
      </c>
      <c r="I1459">
        <f>INDEX('Data-holidays'!A:B,MATCH(Overview!A1459,'Data-holidays'!A:A,0),2)</f>
        <v>0</v>
      </c>
    </row>
    <row r="1460" spans="1:9" x14ac:dyDescent="0.2">
      <c r="A1460" s="2">
        <v>44341</v>
      </c>
      <c r="B1460">
        <f>INDEX('Data-monthly'!A:B,MATCH(_xlfn.NUMBERVALUE(_xlfn.CONCAT(YEAR(A1460),IF(MONTH(A1460)&lt;10,_xlfn.CONCAT("0",MONTH(A1460)),MONTH(A1460)))),'Data-monthly'!A:A,0),2)</f>
        <v>2.9940000000000002</v>
      </c>
      <c r="C1460">
        <f>INDEX('Data-monthly'!A:C,MATCH(_xlfn.NUMBERVALUE(_xlfn.CONCAT(YEAR(A1460),IF(MONTH(A1460)&lt;10,_xlfn.CONCAT("0",MONTH(A1460)),MONTH(A1460)))),'Data-monthly'!A:A,0),3)</f>
        <v>82.9</v>
      </c>
      <c r="D1460">
        <f>INDEX('Data-monthly'!A:D,MATCH(_xlfn.NUMBERVALUE(_xlfn.CONCAT(YEAR(A1460),IF(MONTH(A1460)&lt;10,_xlfn.CONCAT("0",MONTH(A1460)),MONTH(A1460)))),'Data-monthly'!A:A,0),4)</f>
        <v>5.8</v>
      </c>
      <c r="E1460">
        <f>INDEX('Data-monthly'!A:E,MATCH(_xlfn.NUMBERVALUE(_xlfn.CONCAT(YEAR(A1460),IF(MONTH(A1460)&lt;10,_xlfn.CONCAT("0",MONTH(A1460)),MONTH(A1460)))),'Data-monthly'!A:A,0),5)</f>
        <v>4.99E-2</v>
      </c>
      <c r="F1460" s="4">
        <f>INDEX('Data-monthly'!A:F,MATCH(_xlfn.NUMBERVALUE(_xlfn.CONCAT(YEAR(A1460),IF(MONTH(A1460)&lt;10,_xlfn.CONCAT("0",MONTH(A1460)),MONTH(A1460)))),'Data-monthly'!A:A,0),6)</f>
        <v>15767.9</v>
      </c>
      <c r="G1460">
        <f>_xlfn.IFNA(INDEX('Data-covid'!A:B,MATCH(Overview!A1460,'Data-covid'!A:A,0),2),0)</f>
        <v>23798</v>
      </c>
      <c r="H1460">
        <f>INDEX('Data-weather-dates'!D:F,MATCH(Overview!A1460,'Data-weather-dates'!D:D,0),3)</f>
        <v>0</v>
      </c>
      <c r="I1460">
        <f>INDEX('Data-holidays'!A:B,MATCH(Overview!A1460,'Data-holidays'!A:A,0),2)</f>
        <v>0</v>
      </c>
    </row>
    <row r="1461" spans="1:9" x14ac:dyDescent="0.2">
      <c r="A1461" s="2">
        <v>44342</v>
      </c>
      <c r="B1461">
        <f>INDEX('Data-monthly'!A:B,MATCH(_xlfn.NUMBERVALUE(_xlfn.CONCAT(YEAR(A1461),IF(MONTH(A1461)&lt;10,_xlfn.CONCAT("0",MONTH(A1461)),MONTH(A1461)))),'Data-monthly'!A:A,0),2)</f>
        <v>2.9940000000000002</v>
      </c>
      <c r="C1461">
        <f>INDEX('Data-monthly'!A:C,MATCH(_xlfn.NUMBERVALUE(_xlfn.CONCAT(YEAR(A1461),IF(MONTH(A1461)&lt;10,_xlfn.CONCAT("0",MONTH(A1461)),MONTH(A1461)))),'Data-monthly'!A:A,0),3)</f>
        <v>82.9</v>
      </c>
      <c r="D1461">
        <f>INDEX('Data-monthly'!A:D,MATCH(_xlfn.NUMBERVALUE(_xlfn.CONCAT(YEAR(A1461),IF(MONTH(A1461)&lt;10,_xlfn.CONCAT("0",MONTH(A1461)),MONTH(A1461)))),'Data-monthly'!A:A,0),4)</f>
        <v>5.8</v>
      </c>
      <c r="E1461">
        <f>INDEX('Data-monthly'!A:E,MATCH(_xlfn.NUMBERVALUE(_xlfn.CONCAT(YEAR(A1461),IF(MONTH(A1461)&lt;10,_xlfn.CONCAT("0",MONTH(A1461)),MONTH(A1461)))),'Data-monthly'!A:A,0),5)</f>
        <v>4.99E-2</v>
      </c>
      <c r="F1461" s="4">
        <f>INDEX('Data-monthly'!A:F,MATCH(_xlfn.NUMBERVALUE(_xlfn.CONCAT(YEAR(A1461),IF(MONTH(A1461)&lt;10,_xlfn.CONCAT("0",MONTH(A1461)),MONTH(A1461)))),'Data-monthly'!A:A,0),6)</f>
        <v>15767.9</v>
      </c>
      <c r="G1461">
        <f>_xlfn.IFNA(INDEX('Data-covid'!A:B,MATCH(Overview!A1461,'Data-covid'!A:A,0),2),0)</f>
        <v>24372</v>
      </c>
      <c r="H1461">
        <f>INDEX('Data-weather-dates'!D:F,MATCH(Overview!A1461,'Data-weather-dates'!D:D,0),3)</f>
        <v>0</v>
      </c>
      <c r="I1461">
        <f>INDEX('Data-holidays'!A:B,MATCH(Overview!A1461,'Data-holidays'!A:A,0),2)</f>
        <v>0</v>
      </c>
    </row>
    <row r="1462" spans="1:9" x14ac:dyDescent="0.2">
      <c r="A1462" s="2">
        <v>44343</v>
      </c>
      <c r="B1462">
        <f>INDEX('Data-monthly'!A:B,MATCH(_xlfn.NUMBERVALUE(_xlfn.CONCAT(YEAR(A1462),IF(MONTH(A1462)&lt;10,_xlfn.CONCAT("0",MONTH(A1462)),MONTH(A1462)))),'Data-monthly'!A:A,0),2)</f>
        <v>2.9940000000000002</v>
      </c>
      <c r="C1462">
        <f>INDEX('Data-monthly'!A:C,MATCH(_xlfn.NUMBERVALUE(_xlfn.CONCAT(YEAR(A1462),IF(MONTH(A1462)&lt;10,_xlfn.CONCAT("0",MONTH(A1462)),MONTH(A1462)))),'Data-monthly'!A:A,0),3)</f>
        <v>82.9</v>
      </c>
      <c r="D1462">
        <f>INDEX('Data-monthly'!A:D,MATCH(_xlfn.NUMBERVALUE(_xlfn.CONCAT(YEAR(A1462),IF(MONTH(A1462)&lt;10,_xlfn.CONCAT("0",MONTH(A1462)),MONTH(A1462)))),'Data-monthly'!A:A,0),4)</f>
        <v>5.8</v>
      </c>
      <c r="E1462">
        <f>INDEX('Data-monthly'!A:E,MATCH(_xlfn.NUMBERVALUE(_xlfn.CONCAT(YEAR(A1462),IF(MONTH(A1462)&lt;10,_xlfn.CONCAT("0",MONTH(A1462)),MONTH(A1462)))),'Data-monthly'!A:A,0),5)</f>
        <v>4.99E-2</v>
      </c>
      <c r="F1462" s="4">
        <f>INDEX('Data-monthly'!A:F,MATCH(_xlfn.NUMBERVALUE(_xlfn.CONCAT(YEAR(A1462),IF(MONTH(A1462)&lt;10,_xlfn.CONCAT("0",MONTH(A1462)),MONTH(A1462)))),'Data-monthly'!A:A,0),6)</f>
        <v>15767.9</v>
      </c>
      <c r="G1462">
        <f>_xlfn.IFNA(INDEX('Data-covid'!A:B,MATCH(Overview!A1462,'Data-covid'!A:A,0),2),0)</f>
        <v>26535</v>
      </c>
      <c r="H1462">
        <f>INDEX('Data-weather-dates'!D:F,MATCH(Overview!A1462,'Data-weather-dates'!D:D,0),3)</f>
        <v>0</v>
      </c>
      <c r="I1462">
        <f>INDEX('Data-holidays'!A:B,MATCH(Overview!A1462,'Data-holidays'!A:A,0),2)</f>
        <v>0</v>
      </c>
    </row>
    <row r="1463" spans="1:9" x14ac:dyDescent="0.2">
      <c r="A1463" s="2">
        <v>44344</v>
      </c>
      <c r="B1463">
        <f>INDEX('Data-monthly'!A:B,MATCH(_xlfn.NUMBERVALUE(_xlfn.CONCAT(YEAR(A1463),IF(MONTH(A1463)&lt;10,_xlfn.CONCAT("0",MONTH(A1463)),MONTH(A1463)))),'Data-monthly'!A:A,0),2)</f>
        <v>2.9940000000000002</v>
      </c>
      <c r="C1463">
        <f>INDEX('Data-monthly'!A:C,MATCH(_xlfn.NUMBERVALUE(_xlfn.CONCAT(YEAR(A1463),IF(MONTH(A1463)&lt;10,_xlfn.CONCAT("0",MONTH(A1463)),MONTH(A1463)))),'Data-monthly'!A:A,0),3)</f>
        <v>82.9</v>
      </c>
      <c r="D1463">
        <f>INDEX('Data-monthly'!A:D,MATCH(_xlfn.NUMBERVALUE(_xlfn.CONCAT(YEAR(A1463),IF(MONTH(A1463)&lt;10,_xlfn.CONCAT("0",MONTH(A1463)),MONTH(A1463)))),'Data-monthly'!A:A,0),4)</f>
        <v>5.8</v>
      </c>
      <c r="E1463">
        <f>INDEX('Data-monthly'!A:E,MATCH(_xlfn.NUMBERVALUE(_xlfn.CONCAT(YEAR(A1463),IF(MONTH(A1463)&lt;10,_xlfn.CONCAT("0",MONTH(A1463)),MONTH(A1463)))),'Data-monthly'!A:A,0),5)</f>
        <v>4.99E-2</v>
      </c>
      <c r="F1463" s="4">
        <f>INDEX('Data-monthly'!A:F,MATCH(_xlfn.NUMBERVALUE(_xlfn.CONCAT(YEAR(A1463),IF(MONTH(A1463)&lt;10,_xlfn.CONCAT("0",MONTH(A1463)),MONTH(A1463)))),'Data-monthly'!A:A,0),6)</f>
        <v>15767.9</v>
      </c>
      <c r="G1463">
        <f>_xlfn.IFNA(INDEX('Data-covid'!A:B,MATCH(Overview!A1463,'Data-covid'!A:A,0),2),0)</f>
        <v>21924</v>
      </c>
      <c r="H1463">
        <f>INDEX('Data-weather-dates'!D:F,MATCH(Overview!A1463,'Data-weather-dates'!D:D,0),3)</f>
        <v>0</v>
      </c>
      <c r="I1463">
        <f>INDEX('Data-holidays'!A:B,MATCH(Overview!A1463,'Data-holidays'!A:A,0),2)</f>
        <v>0</v>
      </c>
    </row>
    <row r="1464" spans="1:9" x14ac:dyDescent="0.2">
      <c r="A1464" s="2">
        <v>44345</v>
      </c>
      <c r="B1464">
        <f>INDEX('Data-monthly'!A:B,MATCH(_xlfn.NUMBERVALUE(_xlfn.CONCAT(YEAR(A1464),IF(MONTH(A1464)&lt;10,_xlfn.CONCAT("0",MONTH(A1464)),MONTH(A1464)))),'Data-monthly'!A:A,0),2)</f>
        <v>2.9940000000000002</v>
      </c>
      <c r="C1464">
        <f>INDEX('Data-monthly'!A:C,MATCH(_xlfn.NUMBERVALUE(_xlfn.CONCAT(YEAR(A1464),IF(MONTH(A1464)&lt;10,_xlfn.CONCAT("0",MONTH(A1464)),MONTH(A1464)))),'Data-monthly'!A:A,0),3)</f>
        <v>82.9</v>
      </c>
      <c r="D1464">
        <f>INDEX('Data-monthly'!A:D,MATCH(_xlfn.NUMBERVALUE(_xlfn.CONCAT(YEAR(A1464),IF(MONTH(A1464)&lt;10,_xlfn.CONCAT("0",MONTH(A1464)),MONTH(A1464)))),'Data-monthly'!A:A,0),4)</f>
        <v>5.8</v>
      </c>
      <c r="E1464">
        <f>INDEX('Data-monthly'!A:E,MATCH(_xlfn.NUMBERVALUE(_xlfn.CONCAT(YEAR(A1464),IF(MONTH(A1464)&lt;10,_xlfn.CONCAT("0",MONTH(A1464)),MONTH(A1464)))),'Data-monthly'!A:A,0),5)</f>
        <v>4.99E-2</v>
      </c>
      <c r="F1464" s="4">
        <f>INDEX('Data-monthly'!A:F,MATCH(_xlfn.NUMBERVALUE(_xlfn.CONCAT(YEAR(A1464),IF(MONTH(A1464)&lt;10,_xlfn.CONCAT("0",MONTH(A1464)),MONTH(A1464)))),'Data-monthly'!A:A,0),6)</f>
        <v>15767.9</v>
      </c>
      <c r="G1464">
        <f>_xlfn.IFNA(INDEX('Data-covid'!A:B,MATCH(Overview!A1464,'Data-covid'!A:A,0),2),0)</f>
        <v>12978</v>
      </c>
      <c r="H1464">
        <f>INDEX('Data-weather-dates'!D:F,MATCH(Overview!A1464,'Data-weather-dates'!D:D,0),3)</f>
        <v>0</v>
      </c>
      <c r="I1464">
        <f>INDEX('Data-holidays'!A:B,MATCH(Overview!A1464,'Data-holidays'!A:A,0),2)</f>
        <v>0</v>
      </c>
    </row>
    <row r="1465" spans="1:9" x14ac:dyDescent="0.2">
      <c r="A1465" s="2">
        <v>44346</v>
      </c>
      <c r="B1465">
        <f>INDEX('Data-monthly'!A:B,MATCH(_xlfn.NUMBERVALUE(_xlfn.CONCAT(YEAR(A1465),IF(MONTH(A1465)&lt;10,_xlfn.CONCAT("0",MONTH(A1465)),MONTH(A1465)))),'Data-monthly'!A:A,0),2)</f>
        <v>2.9940000000000002</v>
      </c>
      <c r="C1465">
        <f>INDEX('Data-monthly'!A:C,MATCH(_xlfn.NUMBERVALUE(_xlfn.CONCAT(YEAR(A1465),IF(MONTH(A1465)&lt;10,_xlfn.CONCAT("0",MONTH(A1465)),MONTH(A1465)))),'Data-monthly'!A:A,0),3)</f>
        <v>82.9</v>
      </c>
      <c r="D1465">
        <f>INDEX('Data-monthly'!A:D,MATCH(_xlfn.NUMBERVALUE(_xlfn.CONCAT(YEAR(A1465),IF(MONTH(A1465)&lt;10,_xlfn.CONCAT("0",MONTH(A1465)),MONTH(A1465)))),'Data-monthly'!A:A,0),4)</f>
        <v>5.8</v>
      </c>
      <c r="E1465">
        <f>INDEX('Data-monthly'!A:E,MATCH(_xlfn.NUMBERVALUE(_xlfn.CONCAT(YEAR(A1465),IF(MONTH(A1465)&lt;10,_xlfn.CONCAT("0",MONTH(A1465)),MONTH(A1465)))),'Data-monthly'!A:A,0),5)</f>
        <v>4.99E-2</v>
      </c>
      <c r="F1465" s="4">
        <f>INDEX('Data-monthly'!A:F,MATCH(_xlfn.NUMBERVALUE(_xlfn.CONCAT(YEAR(A1465),IF(MONTH(A1465)&lt;10,_xlfn.CONCAT("0",MONTH(A1465)),MONTH(A1465)))),'Data-monthly'!A:A,0),6)</f>
        <v>15767.9</v>
      </c>
      <c r="G1465">
        <f>_xlfn.IFNA(INDEX('Data-covid'!A:B,MATCH(Overview!A1465,'Data-covid'!A:A,0),2),0)</f>
        <v>7204</v>
      </c>
      <c r="H1465">
        <f>INDEX('Data-weather-dates'!D:F,MATCH(Overview!A1465,'Data-weather-dates'!D:D,0),3)</f>
        <v>0</v>
      </c>
      <c r="I1465">
        <f>INDEX('Data-holidays'!A:B,MATCH(Overview!A1465,'Data-holidays'!A:A,0),2)</f>
        <v>0</v>
      </c>
    </row>
    <row r="1466" spans="1:9" x14ac:dyDescent="0.2">
      <c r="A1466" s="2">
        <v>44347</v>
      </c>
      <c r="B1466">
        <f>INDEX('Data-monthly'!A:B,MATCH(_xlfn.NUMBERVALUE(_xlfn.CONCAT(YEAR(A1466),IF(MONTH(A1466)&lt;10,_xlfn.CONCAT("0",MONTH(A1466)),MONTH(A1466)))),'Data-monthly'!A:A,0),2)</f>
        <v>2.9940000000000002</v>
      </c>
      <c r="C1466">
        <f>INDEX('Data-monthly'!A:C,MATCH(_xlfn.NUMBERVALUE(_xlfn.CONCAT(YEAR(A1466),IF(MONTH(A1466)&lt;10,_xlfn.CONCAT("0",MONTH(A1466)),MONTH(A1466)))),'Data-monthly'!A:A,0),3)</f>
        <v>82.9</v>
      </c>
      <c r="D1466">
        <f>INDEX('Data-monthly'!A:D,MATCH(_xlfn.NUMBERVALUE(_xlfn.CONCAT(YEAR(A1466),IF(MONTH(A1466)&lt;10,_xlfn.CONCAT("0",MONTH(A1466)),MONTH(A1466)))),'Data-monthly'!A:A,0),4)</f>
        <v>5.8</v>
      </c>
      <c r="E1466">
        <f>INDEX('Data-monthly'!A:E,MATCH(_xlfn.NUMBERVALUE(_xlfn.CONCAT(YEAR(A1466),IF(MONTH(A1466)&lt;10,_xlfn.CONCAT("0",MONTH(A1466)),MONTH(A1466)))),'Data-monthly'!A:A,0),5)</f>
        <v>4.99E-2</v>
      </c>
      <c r="F1466" s="4">
        <f>INDEX('Data-monthly'!A:F,MATCH(_xlfn.NUMBERVALUE(_xlfn.CONCAT(YEAR(A1466),IF(MONTH(A1466)&lt;10,_xlfn.CONCAT("0",MONTH(A1466)),MONTH(A1466)))),'Data-monthly'!A:A,0),6)</f>
        <v>15767.9</v>
      </c>
      <c r="G1466">
        <f>_xlfn.IFNA(INDEX('Data-covid'!A:B,MATCH(Overview!A1466,'Data-covid'!A:A,0),2),0)</f>
        <v>6349</v>
      </c>
      <c r="H1466">
        <f>INDEX('Data-weather-dates'!D:F,MATCH(Overview!A1466,'Data-weather-dates'!D:D,0),3)</f>
        <v>0</v>
      </c>
      <c r="I1466">
        <f>INDEX('Data-holidays'!A:B,MATCH(Overview!A1466,'Data-holidays'!A:A,0),2)</f>
        <v>0</v>
      </c>
    </row>
    <row r="1467" spans="1:9" x14ac:dyDescent="0.2">
      <c r="A1467" s="2">
        <v>44348</v>
      </c>
      <c r="B1467">
        <f>INDEX('Data-monthly'!A:B,MATCH(_xlfn.NUMBERVALUE(_xlfn.CONCAT(YEAR(A1467),IF(MONTH(A1467)&lt;10,_xlfn.CONCAT("0",MONTH(A1467)),MONTH(A1467)))),'Data-monthly'!A:A,0),2)</f>
        <v>2.7250000000000001</v>
      </c>
      <c r="C1467">
        <f>INDEX('Data-monthly'!A:C,MATCH(_xlfn.NUMBERVALUE(_xlfn.CONCAT(YEAR(A1467),IF(MONTH(A1467)&lt;10,_xlfn.CONCAT("0",MONTH(A1467)),MONTH(A1467)))),'Data-monthly'!A:A,0),3)</f>
        <v>85.5</v>
      </c>
      <c r="D1467">
        <f>INDEX('Data-monthly'!A:D,MATCH(_xlfn.NUMBERVALUE(_xlfn.CONCAT(YEAR(A1467),IF(MONTH(A1467)&lt;10,_xlfn.CONCAT("0",MONTH(A1467)),MONTH(A1467)))),'Data-monthly'!A:A,0),4)</f>
        <v>5.9</v>
      </c>
      <c r="E1467">
        <f>INDEX('Data-monthly'!A:E,MATCH(_xlfn.NUMBERVALUE(_xlfn.CONCAT(YEAR(A1467),IF(MONTH(A1467)&lt;10,_xlfn.CONCAT("0",MONTH(A1467)),MONTH(A1467)))),'Data-monthly'!A:A,0),5)</f>
        <v>5.3900000000000003E-2</v>
      </c>
      <c r="F1467" s="4">
        <f>INDEX('Data-monthly'!A:F,MATCH(_xlfn.NUMBERVALUE(_xlfn.CONCAT(YEAR(A1467),IF(MONTH(A1467)&lt;10,_xlfn.CONCAT("0",MONTH(A1467)),MONTH(A1467)))),'Data-monthly'!A:A,0),6)</f>
        <v>15960.1</v>
      </c>
      <c r="G1467">
        <f>_xlfn.IFNA(INDEX('Data-covid'!A:B,MATCH(Overview!A1467,'Data-covid'!A:A,0),2),0)</f>
        <v>21089</v>
      </c>
      <c r="H1467">
        <f>INDEX('Data-weather-dates'!D:F,MATCH(Overview!A1467,'Data-weather-dates'!D:D,0),3)</f>
        <v>0</v>
      </c>
      <c r="I1467">
        <f>INDEX('Data-holidays'!A:B,MATCH(Overview!A1467,'Data-holidays'!A:A,0),2)</f>
        <v>0</v>
      </c>
    </row>
    <row r="1468" spans="1:9" x14ac:dyDescent="0.2">
      <c r="A1468" s="2">
        <v>44349</v>
      </c>
      <c r="B1468">
        <f>INDEX('Data-monthly'!A:B,MATCH(_xlfn.NUMBERVALUE(_xlfn.CONCAT(YEAR(A1468),IF(MONTH(A1468)&lt;10,_xlfn.CONCAT("0",MONTH(A1468)),MONTH(A1468)))),'Data-monthly'!A:A,0),2)</f>
        <v>2.7250000000000001</v>
      </c>
      <c r="C1468">
        <f>INDEX('Data-monthly'!A:C,MATCH(_xlfn.NUMBERVALUE(_xlfn.CONCAT(YEAR(A1468),IF(MONTH(A1468)&lt;10,_xlfn.CONCAT("0",MONTH(A1468)),MONTH(A1468)))),'Data-monthly'!A:A,0),3)</f>
        <v>85.5</v>
      </c>
      <c r="D1468">
        <f>INDEX('Data-monthly'!A:D,MATCH(_xlfn.NUMBERVALUE(_xlfn.CONCAT(YEAR(A1468),IF(MONTH(A1468)&lt;10,_xlfn.CONCAT("0",MONTH(A1468)),MONTH(A1468)))),'Data-monthly'!A:A,0),4)</f>
        <v>5.9</v>
      </c>
      <c r="E1468">
        <f>INDEX('Data-monthly'!A:E,MATCH(_xlfn.NUMBERVALUE(_xlfn.CONCAT(YEAR(A1468),IF(MONTH(A1468)&lt;10,_xlfn.CONCAT("0",MONTH(A1468)),MONTH(A1468)))),'Data-monthly'!A:A,0),5)</f>
        <v>5.3900000000000003E-2</v>
      </c>
      <c r="F1468" s="4">
        <f>INDEX('Data-monthly'!A:F,MATCH(_xlfn.NUMBERVALUE(_xlfn.CONCAT(YEAR(A1468),IF(MONTH(A1468)&lt;10,_xlfn.CONCAT("0",MONTH(A1468)),MONTH(A1468)))),'Data-monthly'!A:A,0),6)</f>
        <v>15960.1</v>
      </c>
      <c r="G1468">
        <f>_xlfn.IFNA(INDEX('Data-covid'!A:B,MATCH(Overview!A1468,'Data-covid'!A:A,0),2),0)</f>
        <v>16586</v>
      </c>
      <c r="H1468">
        <f>INDEX('Data-weather-dates'!D:F,MATCH(Overview!A1468,'Data-weather-dates'!D:D,0),3)</f>
        <v>0</v>
      </c>
      <c r="I1468">
        <f>INDEX('Data-holidays'!A:B,MATCH(Overview!A1468,'Data-holidays'!A:A,0),2)</f>
        <v>0</v>
      </c>
    </row>
    <row r="1469" spans="1:9" x14ac:dyDescent="0.2">
      <c r="A1469" s="2">
        <v>44350</v>
      </c>
      <c r="B1469">
        <f>INDEX('Data-monthly'!A:B,MATCH(_xlfn.NUMBERVALUE(_xlfn.CONCAT(YEAR(A1469),IF(MONTH(A1469)&lt;10,_xlfn.CONCAT("0",MONTH(A1469)),MONTH(A1469)))),'Data-monthly'!A:A,0),2)</f>
        <v>2.7250000000000001</v>
      </c>
      <c r="C1469">
        <f>INDEX('Data-monthly'!A:C,MATCH(_xlfn.NUMBERVALUE(_xlfn.CONCAT(YEAR(A1469),IF(MONTH(A1469)&lt;10,_xlfn.CONCAT("0",MONTH(A1469)),MONTH(A1469)))),'Data-monthly'!A:A,0),3)</f>
        <v>85.5</v>
      </c>
      <c r="D1469">
        <f>INDEX('Data-monthly'!A:D,MATCH(_xlfn.NUMBERVALUE(_xlfn.CONCAT(YEAR(A1469),IF(MONTH(A1469)&lt;10,_xlfn.CONCAT("0",MONTH(A1469)),MONTH(A1469)))),'Data-monthly'!A:A,0),4)</f>
        <v>5.9</v>
      </c>
      <c r="E1469">
        <f>INDEX('Data-monthly'!A:E,MATCH(_xlfn.NUMBERVALUE(_xlfn.CONCAT(YEAR(A1469),IF(MONTH(A1469)&lt;10,_xlfn.CONCAT("0",MONTH(A1469)),MONTH(A1469)))),'Data-monthly'!A:A,0),5)</f>
        <v>5.3900000000000003E-2</v>
      </c>
      <c r="F1469" s="4">
        <f>INDEX('Data-monthly'!A:F,MATCH(_xlfn.NUMBERVALUE(_xlfn.CONCAT(YEAR(A1469),IF(MONTH(A1469)&lt;10,_xlfn.CONCAT("0",MONTH(A1469)),MONTH(A1469)))),'Data-monthly'!A:A,0),6)</f>
        <v>15960.1</v>
      </c>
      <c r="G1469">
        <f>_xlfn.IFNA(INDEX('Data-covid'!A:B,MATCH(Overview!A1469,'Data-covid'!A:A,0),2),0)</f>
        <v>17979</v>
      </c>
      <c r="H1469">
        <f>INDEX('Data-weather-dates'!D:F,MATCH(Overview!A1469,'Data-weather-dates'!D:D,0),3)</f>
        <v>0</v>
      </c>
      <c r="I1469">
        <f>INDEX('Data-holidays'!A:B,MATCH(Overview!A1469,'Data-holidays'!A:A,0),2)</f>
        <v>0</v>
      </c>
    </row>
    <row r="1470" spans="1:9" x14ac:dyDescent="0.2">
      <c r="A1470" s="2">
        <v>44351</v>
      </c>
      <c r="B1470">
        <f>INDEX('Data-monthly'!A:B,MATCH(_xlfn.NUMBERVALUE(_xlfn.CONCAT(YEAR(A1470),IF(MONTH(A1470)&lt;10,_xlfn.CONCAT("0",MONTH(A1470)),MONTH(A1470)))),'Data-monthly'!A:A,0),2)</f>
        <v>2.7250000000000001</v>
      </c>
      <c r="C1470">
        <f>INDEX('Data-monthly'!A:C,MATCH(_xlfn.NUMBERVALUE(_xlfn.CONCAT(YEAR(A1470),IF(MONTH(A1470)&lt;10,_xlfn.CONCAT("0",MONTH(A1470)),MONTH(A1470)))),'Data-monthly'!A:A,0),3)</f>
        <v>85.5</v>
      </c>
      <c r="D1470">
        <f>INDEX('Data-monthly'!A:D,MATCH(_xlfn.NUMBERVALUE(_xlfn.CONCAT(YEAR(A1470),IF(MONTH(A1470)&lt;10,_xlfn.CONCAT("0",MONTH(A1470)),MONTH(A1470)))),'Data-monthly'!A:A,0),4)</f>
        <v>5.9</v>
      </c>
      <c r="E1470">
        <f>INDEX('Data-monthly'!A:E,MATCH(_xlfn.NUMBERVALUE(_xlfn.CONCAT(YEAR(A1470),IF(MONTH(A1470)&lt;10,_xlfn.CONCAT("0",MONTH(A1470)),MONTH(A1470)))),'Data-monthly'!A:A,0),5)</f>
        <v>5.3900000000000003E-2</v>
      </c>
      <c r="F1470" s="4">
        <f>INDEX('Data-monthly'!A:F,MATCH(_xlfn.NUMBERVALUE(_xlfn.CONCAT(YEAR(A1470),IF(MONTH(A1470)&lt;10,_xlfn.CONCAT("0",MONTH(A1470)),MONTH(A1470)))),'Data-monthly'!A:A,0),6)</f>
        <v>15960.1</v>
      </c>
      <c r="G1470">
        <f>_xlfn.IFNA(INDEX('Data-covid'!A:B,MATCH(Overview!A1470,'Data-covid'!A:A,0),2),0)</f>
        <v>17537</v>
      </c>
      <c r="H1470">
        <f>INDEX('Data-weather-dates'!D:F,MATCH(Overview!A1470,'Data-weather-dates'!D:D,0),3)</f>
        <v>0</v>
      </c>
      <c r="I1470">
        <f>INDEX('Data-holidays'!A:B,MATCH(Overview!A1470,'Data-holidays'!A:A,0),2)</f>
        <v>0</v>
      </c>
    </row>
    <row r="1471" spans="1:9" x14ac:dyDescent="0.2">
      <c r="A1471" s="2">
        <v>44352</v>
      </c>
      <c r="B1471">
        <f>INDEX('Data-monthly'!A:B,MATCH(_xlfn.NUMBERVALUE(_xlfn.CONCAT(YEAR(A1471),IF(MONTH(A1471)&lt;10,_xlfn.CONCAT("0",MONTH(A1471)),MONTH(A1471)))),'Data-monthly'!A:A,0),2)</f>
        <v>2.7250000000000001</v>
      </c>
      <c r="C1471">
        <f>INDEX('Data-monthly'!A:C,MATCH(_xlfn.NUMBERVALUE(_xlfn.CONCAT(YEAR(A1471),IF(MONTH(A1471)&lt;10,_xlfn.CONCAT("0",MONTH(A1471)),MONTH(A1471)))),'Data-monthly'!A:A,0),3)</f>
        <v>85.5</v>
      </c>
      <c r="D1471">
        <f>INDEX('Data-monthly'!A:D,MATCH(_xlfn.NUMBERVALUE(_xlfn.CONCAT(YEAR(A1471),IF(MONTH(A1471)&lt;10,_xlfn.CONCAT("0",MONTH(A1471)),MONTH(A1471)))),'Data-monthly'!A:A,0),4)</f>
        <v>5.9</v>
      </c>
      <c r="E1471">
        <f>INDEX('Data-monthly'!A:E,MATCH(_xlfn.NUMBERVALUE(_xlfn.CONCAT(YEAR(A1471),IF(MONTH(A1471)&lt;10,_xlfn.CONCAT("0",MONTH(A1471)),MONTH(A1471)))),'Data-monthly'!A:A,0),5)</f>
        <v>5.3900000000000003E-2</v>
      </c>
      <c r="F1471" s="4">
        <f>INDEX('Data-monthly'!A:F,MATCH(_xlfn.NUMBERVALUE(_xlfn.CONCAT(YEAR(A1471),IF(MONTH(A1471)&lt;10,_xlfn.CONCAT("0",MONTH(A1471)),MONTH(A1471)))),'Data-monthly'!A:A,0),6)</f>
        <v>15960.1</v>
      </c>
      <c r="G1471">
        <f>_xlfn.IFNA(INDEX('Data-covid'!A:B,MATCH(Overview!A1471,'Data-covid'!A:A,0),2),0)</f>
        <v>15156</v>
      </c>
      <c r="H1471">
        <f>INDEX('Data-weather-dates'!D:F,MATCH(Overview!A1471,'Data-weather-dates'!D:D,0),3)</f>
        <v>0</v>
      </c>
      <c r="I1471">
        <f>INDEX('Data-holidays'!A:B,MATCH(Overview!A1471,'Data-holidays'!A:A,0),2)</f>
        <v>0</v>
      </c>
    </row>
    <row r="1472" spans="1:9" x14ac:dyDescent="0.2">
      <c r="A1472" s="2">
        <v>44353</v>
      </c>
      <c r="B1472">
        <f>INDEX('Data-monthly'!A:B,MATCH(_xlfn.NUMBERVALUE(_xlfn.CONCAT(YEAR(A1472),IF(MONTH(A1472)&lt;10,_xlfn.CONCAT("0",MONTH(A1472)),MONTH(A1472)))),'Data-monthly'!A:A,0),2)</f>
        <v>2.7250000000000001</v>
      </c>
      <c r="C1472">
        <f>INDEX('Data-monthly'!A:C,MATCH(_xlfn.NUMBERVALUE(_xlfn.CONCAT(YEAR(A1472),IF(MONTH(A1472)&lt;10,_xlfn.CONCAT("0",MONTH(A1472)),MONTH(A1472)))),'Data-monthly'!A:A,0),3)</f>
        <v>85.5</v>
      </c>
      <c r="D1472">
        <f>INDEX('Data-monthly'!A:D,MATCH(_xlfn.NUMBERVALUE(_xlfn.CONCAT(YEAR(A1472),IF(MONTH(A1472)&lt;10,_xlfn.CONCAT("0",MONTH(A1472)),MONTH(A1472)))),'Data-monthly'!A:A,0),4)</f>
        <v>5.9</v>
      </c>
      <c r="E1472">
        <f>INDEX('Data-monthly'!A:E,MATCH(_xlfn.NUMBERVALUE(_xlfn.CONCAT(YEAR(A1472),IF(MONTH(A1472)&lt;10,_xlfn.CONCAT("0",MONTH(A1472)),MONTH(A1472)))),'Data-monthly'!A:A,0),5)</f>
        <v>5.3900000000000003E-2</v>
      </c>
      <c r="F1472" s="4">
        <f>INDEX('Data-monthly'!A:F,MATCH(_xlfn.NUMBERVALUE(_xlfn.CONCAT(YEAR(A1472),IF(MONTH(A1472)&lt;10,_xlfn.CONCAT("0",MONTH(A1472)),MONTH(A1472)))),'Data-monthly'!A:A,0),6)</f>
        <v>15960.1</v>
      </c>
      <c r="G1472">
        <f>_xlfn.IFNA(INDEX('Data-covid'!A:B,MATCH(Overview!A1472,'Data-covid'!A:A,0),2),0)</f>
        <v>5896</v>
      </c>
      <c r="H1472">
        <f>INDEX('Data-weather-dates'!D:F,MATCH(Overview!A1472,'Data-weather-dates'!D:D,0),3)</f>
        <v>0</v>
      </c>
      <c r="I1472">
        <f>INDEX('Data-holidays'!A:B,MATCH(Overview!A1472,'Data-holidays'!A:A,0),2)</f>
        <v>0</v>
      </c>
    </row>
    <row r="1473" spans="1:9" x14ac:dyDescent="0.2">
      <c r="A1473" s="2">
        <v>44354</v>
      </c>
      <c r="B1473">
        <f>INDEX('Data-monthly'!A:B,MATCH(_xlfn.NUMBERVALUE(_xlfn.CONCAT(YEAR(A1473),IF(MONTH(A1473)&lt;10,_xlfn.CONCAT("0",MONTH(A1473)),MONTH(A1473)))),'Data-monthly'!A:A,0),2)</f>
        <v>2.7250000000000001</v>
      </c>
      <c r="C1473">
        <f>INDEX('Data-monthly'!A:C,MATCH(_xlfn.NUMBERVALUE(_xlfn.CONCAT(YEAR(A1473),IF(MONTH(A1473)&lt;10,_xlfn.CONCAT("0",MONTH(A1473)),MONTH(A1473)))),'Data-monthly'!A:A,0),3)</f>
        <v>85.5</v>
      </c>
      <c r="D1473">
        <f>INDEX('Data-monthly'!A:D,MATCH(_xlfn.NUMBERVALUE(_xlfn.CONCAT(YEAR(A1473),IF(MONTH(A1473)&lt;10,_xlfn.CONCAT("0",MONTH(A1473)),MONTH(A1473)))),'Data-monthly'!A:A,0),4)</f>
        <v>5.9</v>
      </c>
      <c r="E1473">
        <f>INDEX('Data-monthly'!A:E,MATCH(_xlfn.NUMBERVALUE(_xlfn.CONCAT(YEAR(A1473),IF(MONTH(A1473)&lt;10,_xlfn.CONCAT("0",MONTH(A1473)),MONTH(A1473)))),'Data-monthly'!A:A,0),5)</f>
        <v>5.3900000000000003E-2</v>
      </c>
      <c r="F1473" s="4">
        <f>INDEX('Data-monthly'!A:F,MATCH(_xlfn.NUMBERVALUE(_xlfn.CONCAT(YEAR(A1473),IF(MONTH(A1473)&lt;10,_xlfn.CONCAT("0",MONTH(A1473)),MONTH(A1473)))),'Data-monthly'!A:A,0),6)</f>
        <v>15960.1</v>
      </c>
      <c r="G1473">
        <f>_xlfn.IFNA(INDEX('Data-covid'!A:B,MATCH(Overview!A1473,'Data-covid'!A:A,0),2),0)</f>
        <v>14189</v>
      </c>
      <c r="H1473">
        <f>INDEX('Data-weather-dates'!D:F,MATCH(Overview!A1473,'Data-weather-dates'!D:D,0),3)</f>
        <v>0</v>
      </c>
      <c r="I1473">
        <f>INDEX('Data-holidays'!A:B,MATCH(Overview!A1473,'Data-holidays'!A:A,0),2)</f>
        <v>0</v>
      </c>
    </row>
    <row r="1474" spans="1:9" x14ac:dyDescent="0.2">
      <c r="A1474" s="2">
        <v>44355</v>
      </c>
      <c r="B1474">
        <f>INDEX('Data-monthly'!A:B,MATCH(_xlfn.NUMBERVALUE(_xlfn.CONCAT(YEAR(A1474),IF(MONTH(A1474)&lt;10,_xlfn.CONCAT("0",MONTH(A1474)),MONTH(A1474)))),'Data-monthly'!A:A,0),2)</f>
        <v>2.7250000000000001</v>
      </c>
      <c r="C1474">
        <f>INDEX('Data-monthly'!A:C,MATCH(_xlfn.NUMBERVALUE(_xlfn.CONCAT(YEAR(A1474),IF(MONTH(A1474)&lt;10,_xlfn.CONCAT("0",MONTH(A1474)),MONTH(A1474)))),'Data-monthly'!A:A,0),3)</f>
        <v>85.5</v>
      </c>
      <c r="D1474">
        <f>INDEX('Data-monthly'!A:D,MATCH(_xlfn.NUMBERVALUE(_xlfn.CONCAT(YEAR(A1474),IF(MONTH(A1474)&lt;10,_xlfn.CONCAT("0",MONTH(A1474)),MONTH(A1474)))),'Data-monthly'!A:A,0),4)</f>
        <v>5.9</v>
      </c>
      <c r="E1474">
        <f>INDEX('Data-monthly'!A:E,MATCH(_xlfn.NUMBERVALUE(_xlfn.CONCAT(YEAR(A1474),IF(MONTH(A1474)&lt;10,_xlfn.CONCAT("0",MONTH(A1474)),MONTH(A1474)))),'Data-monthly'!A:A,0),5)</f>
        <v>5.3900000000000003E-2</v>
      </c>
      <c r="F1474" s="4">
        <f>INDEX('Data-monthly'!A:F,MATCH(_xlfn.NUMBERVALUE(_xlfn.CONCAT(YEAR(A1474),IF(MONTH(A1474)&lt;10,_xlfn.CONCAT("0",MONTH(A1474)),MONTH(A1474)))),'Data-monthly'!A:A,0),6)</f>
        <v>15960.1</v>
      </c>
      <c r="G1474">
        <f>_xlfn.IFNA(INDEX('Data-covid'!A:B,MATCH(Overview!A1474,'Data-covid'!A:A,0),2),0)</f>
        <v>12794</v>
      </c>
      <c r="H1474">
        <f>INDEX('Data-weather-dates'!D:F,MATCH(Overview!A1474,'Data-weather-dates'!D:D,0),3)</f>
        <v>0</v>
      </c>
      <c r="I1474">
        <f>INDEX('Data-holidays'!A:B,MATCH(Overview!A1474,'Data-holidays'!A:A,0),2)</f>
        <v>0</v>
      </c>
    </row>
    <row r="1475" spans="1:9" x14ac:dyDescent="0.2">
      <c r="A1475" s="2">
        <v>44356</v>
      </c>
      <c r="B1475">
        <f>INDEX('Data-monthly'!A:B,MATCH(_xlfn.NUMBERVALUE(_xlfn.CONCAT(YEAR(A1475),IF(MONTH(A1475)&lt;10,_xlfn.CONCAT("0",MONTH(A1475)),MONTH(A1475)))),'Data-monthly'!A:A,0),2)</f>
        <v>2.7250000000000001</v>
      </c>
      <c r="C1475">
        <f>INDEX('Data-monthly'!A:C,MATCH(_xlfn.NUMBERVALUE(_xlfn.CONCAT(YEAR(A1475),IF(MONTH(A1475)&lt;10,_xlfn.CONCAT("0",MONTH(A1475)),MONTH(A1475)))),'Data-monthly'!A:A,0),3)</f>
        <v>85.5</v>
      </c>
      <c r="D1475">
        <f>INDEX('Data-monthly'!A:D,MATCH(_xlfn.NUMBERVALUE(_xlfn.CONCAT(YEAR(A1475),IF(MONTH(A1475)&lt;10,_xlfn.CONCAT("0",MONTH(A1475)),MONTH(A1475)))),'Data-monthly'!A:A,0),4)</f>
        <v>5.9</v>
      </c>
      <c r="E1475">
        <f>INDEX('Data-monthly'!A:E,MATCH(_xlfn.NUMBERVALUE(_xlfn.CONCAT(YEAR(A1475),IF(MONTH(A1475)&lt;10,_xlfn.CONCAT("0",MONTH(A1475)),MONTH(A1475)))),'Data-monthly'!A:A,0),5)</f>
        <v>5.3900000000000003E-2</v>
      </c>
      <c r="F1475" s="4">
        <f>INDEX('Data-monthly'!A:F,MATCH(_xlfn.NUMBERVALUE(_xlfn.CONCAT(YEAR(A1475),IF(MONTH(A1475)&lt;10,_xlfn.CONCAT("0",MONTH(A1475)),MONTH(A1475)))),'Data-monthly'!A:A,0),6)</f>
        <v>15960.1</v>
      </c>
      <c r="G1475">
        <f>_xlfn.IFNA(INDEX('Data-covid'!A:B,MATCH(Overview!A1475,'Data-covid'!A:A,0),2),0)</f>
        <v>18207</v>
      </c>
      <c r="H1475">
        <f>INDEX('Data-weather-dates'!D:F,MATCH(Overview!A1475,'Data-weather-dates'!D:D,0),3)</f>
        <v>0</v>
      </c>
      <c r="I1475">
        <f>INDEX('Data-holidays'!A:B,MATCH(Overview!A1475,'Data-holidays'!A:A,0),2)</f>
        <v>0</v>
      </c>
    </row>
    <row r="1476" spans="1:9" x14ac:dyDescent="0.2">
      <c r="A1476" s="2">
        <v>44357</v>
      </c>
      <c r="B1476">
        <f>INDEX('Data-monthly'!A:B,MATCH(_xlfn.NUMBERVALUE(_xlfn.CONCAT(YEAR(A1476),IF(MONTH(A1476)&lt;10,_xlfn.CONCAT("0",MONTH(A1476)),MONTH(A1476)))),'Data-monthly'!A:A,0),2)</f>
        <v>2.7250000000000001</v>
      </c>
      <c r="C1476">
        <f>INDEX('Data-monthly'!A:C,MATCH(_xlfn.NUMBERVALUE(_xlfn.CONCAT(YEAR(A1476),IF(MONTH(A1476)&lt;10,_xlfn.CONCAT("0",MONTH(A1476)),MONTH(A1476)))),'Data-monthly'!A:A,0),3)</f>
        <v>85.5</v>
      </c>
      <c r="D1476">
        <f>INDEX('Data-monthly'!A:D,MATCH(_xlfn.NUMBERVALUE(_xlfn.CONCAT(YEAR(A1476),IF(MONTH(A1476)&lt;10,_xlfn.CONCAT("0",MONTH(A1476)),MONTH(A1476)))),'Data-monthly'!A:A,0),4)</f>
        <v>5.9</v>
      </c>
      <c r="E1476">
        <f>INDEX('Data-monthly'!A:E,MATCH(_xlfn.NUMBERVALUE(_xlfn.CONCAT(YEAR(A1476),IF(MONTH(A1476)&lt;10,_xlfn.CONCAT("0",MONTH(A1476)),MONTH(A1476)))),'Data-monthly'!A:A,0),5)</f>
        <v>5.3900000000000003E-2</v>
      </c>
      <c r="F1476" s="4">
        <f>INDEX('Data-monthly'!A:F,MATCH(_xlfn.NUMBERVALUE(_xlfn.CONCAT(YEAR(A1476),IF(MONTH(A1476)&lt;10,_xlfn.CONCAT("0",MONTH(A1476)),MONTH(A1476)))),'Data-monthly'!A:A,0),6)</f>
        <v>15960.1</v>
      </c>
      <c r="G1476">
        <f>_xlfn.IFNA(INDEX('Data-covid'!A:B,MATCH(Overview!A1476,'Data-covid'!A:A,0),2),0)</f>
        <v>14515</v>
      </c>
      <c r="H1476">
        <f>INDEX('Data-weather-dates'!D:F,MATCH(Overview!A1476,'Data-weather-dates'!D:D,0),3)</f>
        <v>0</v>
      </c>
      <c r="I1476">
        <f>INDEX('Data-holidays'!A:B,MATCH(Overview!A1476,'Data-holidays'!A:A,0),2)</f>
        <v>0</v>
      </c>
    </row>
    <row r="1477" spans="1:9" x14ac:dyDescent="0.2">
      <c r="A1477" s="2">
        <v>44358</v>
      </c>
      <c r="B1477">
        <f>INDEX('Data-monthly'!A:B,MATCH(_xlfn.NUMBERVALUE(_xlfn.CONCAT(YEAR(A1477),IF(MONTH(A1477)&lt;10,_xlfn.CONCAT("0",MONTH(A1477)),MONTH(A1477)))),'Data-monthly'!A:A,0),2)</f>
        <v>2.7250000000000001</v>
      </c>
      <c r="C1477">
        <f>INDEX('Data-monthly'!A:C,MATCH(_xlfn.NUMBERVALUE(_xlfn.CONCAT(YEAR(A1477),IF(MONTH(A1477)&lt;10,_xlfn.CONCAT("0",MONTH(A1477)),MONTH(A1477)))),'Data-monthly'!A:A,0),3)</f>
        <v>85.5</v>
      </c>
      <c r="D1477">
        <f>INDEX('Data-monthly'!A:D,MATCH(_xlfn.NUMBERVALUE(_xlfn.CONCAT(YEAR(A1477),IF(MONTH(A1477)&lt;10,_xlfn.CONCAT("0",MONTH(A1477)),MONTH(A1477)))),'Data-monthly'!A:A,0),4)</f>
        <v>5.9</v>
      </c>
      <c r="E1477">
        <f>INDEX('Data-monthly'!A:E,MATCH(_xlfn.NUMBERVALUE(_xlfn.CONCAT(YEAR(A1477),IF(MONTH(A1477)&lt;10,_xlfn.CONCAT("0",MONTH(A1477)),MONTH(A1477)))),'Data-monthly'!A:A,0),5)</f>
        <v>5.3900000000000003E-2</v>
      </c>
      <c r="F1477" s="4">
        <f>INDEX('Data-monthly'!A:F,MATCH(_xlfn.NUMBERVALUE(_xlfn.CONCAT(YEAR(A1477),IF(MONTH(A1477)&lt;10,_xlfn.CONCAT("0",MONTH(A1477)),MONTH(A1477)))),'Data-monthly'!A:A,0),6)</f>
        <v>15960.1</v>
      </c>
      <c r="G1477">
        <f>_xlfn.IFNA(INDEX('Data-covid'!A:B,MATCH(Overview!A1477,'Data-covid'!A:A,0),2),0)</f>
        <v>24516</v>
      </c>
      <c r="H1477">
        <f>INDEX('Data-weather-dates'!D:F,MATCH(Overview!A1477,'Data-weather-dates'!D:D,0),3)</f>
        <v>0</v>
      </c>
      <c r="I1477">
        <f>INDEX('Data-holidays'!A:B,MATCH(Overview!A1477,'Data-holidays'!A:A,0),2)</f>
        <v>0</v>
      </c>
    </row>
    <row r="1478" spans="1:9" x14ac:dyDescent="0.2">
      <c r="A1478" s="2">
        <v>44359</v>
      </c>
      <c r="B1478">
        <f>INDEX('Data-monthly'!A:B,MATCH(_xlfn.NUMBERVALUE(_xlfn.CONCAT(YEAR(A1478),IF(MONTH(A1478)&lt;10,_xlfn.CONCAT("0",MONTH(A1478)),MONTH(A1478)))),'Data-monthly'!A:A,0),2)</f>
        <v>2.7250000000000001</v>
      </c>
      <c r="C1478">
        <f>INDEX('Data-monthly'!A:C,MATCH(_xlfn.NUMBERVALUE(_xlfn.CONCAT(YEAR(A1478),IF(MONTH(A1478)&lt;10,_xlfn.CONCAT("0",MONTH(A1478)),MONTH(A1478)))),'Data-monthly'!A:A,0),3)</f>
        <v>85.5</v>
      </c>
      <c r="D1478">
        <f>INDEX('Data-monthly'!A:D,MATCH(_xlfn.NUMBERVALUE(_xlfn.CONCAT(YEAR(A1478),IF(MONTH(A1478)&lt;10,_xlfn.CONCAT("0",MONTH(A1478)),MONTH(A1478)))),'Data-monthly'!A:A,0),4)</f>
        <v>5.9</v>
      </c>
      <c r="E1478">
        <f>INDEX('Data-monthly'!A:E,MATCH(_xlfn.NUMBERVALUE(_xlfn.CONCAT(YEAR(A1478),IF(MONTH(A1478)&lt;10,_xlfn.CONCAT("0",MONTH(A1478)),MONTH(A1478)))),'Data-monthly'!A:A,0),5)</f>
        <v>5.3900000000000003E-2</v>
      </c>
      <c r="F1478" s="4">
        <f>INDEX('Data-monthly'!A:F,MATCH(_xlfn.NUMBERVALUE(_xlfn.CONCAT(YEAR(A1478),IF(MONTH(A1478)&lt;10,_xlfn.CONCAT("0",MONTH(A1478)),MONTH(A1478)))),'Data-monthly'!A:A,0),6)</f>
        <v>15960.1</v>
      </c>
      <c r="G1478">
        <f>_xlfn.IFNA(INDEX('Data-covid'!A:B,MATCH(Overview!A1478,'Data-covid'!A:A,0),2),0)</f>
        <v>8820</v>
      </c>
      <c r="H1478">
        <f>INDEX('Data-weather-dates'!D:F,MATCH(Overview!A1478,'Data-weather-dates'!D:D,0),3)</f>
        <v>0</v>
      </c>
      <c r="I1478">
        <f>INDEX('Data-holidays'!A:B,MATCH(Overview!A1478,'Data-holidays'!A:A,0),2)</f>
        <v>0</v>
      </c>
    </row>
    <row r="1479" spans="1:9" x14ac:dyDescent="0.2">
      <c r="A1479" s="2">
        <v>44360</v>
      </c>
      <c r="B1479">
        <f>INDEX('Data-monthly'!A:B,MATCH(_xlfn.NUMBERVALUE(_xlfn.CONCAT(YEAR(A1479),IF(MONTH(A1479)&lt;10,_xlfn.CONCAT("0",MONTH(A1479)),MONTH(A1479)))),'Data-monthly'!A:A,0),2)</f>
        <v>2.7250000000000001</v>
      </c>
      <c r="C1479">
        <f>INDEX('Data-monthly'!A:C,MATCH(_xlfn.NUMBERVALUE(_xlfn.CONCAT(YEAR(A1479),IF(MONTH(A1479)&lt;10,_xlfn.CONCAT("0",MONTH(A1479)),MONTH(A1479)))),'Data-monthly'!A:A,0),3)</f>
        <v>85.5</v>
      </c>
      <c r="D1479">
        <f>INDEX('Data-monthly'!A:D,MATCH(_xlfn.NUMBERVALUE(_xlfn.CONCAT(YEAR(A1479),IF(MONTH(A1479)&lt;10,_xlfn.CONCAT("0",MONTH(A1479)),MONTH(A1479)))),'Data-monthly'!A:A,0),4)</f>
        <v>5.9</v>
      </c>
      <c r="E1479">
        <f>INDEX('Data-monthly'!A:E,MATCH(_xlfn.NUMBERVALUE(_xlfn.CONCAT(YEAR(A1479),IF(MONTH(A1479)&lt;10,_xlfn.CONCAT("0",MONTH(A1479)),MONTH(A1479)))),'Data-monthly'!A:A,0),5)</f>
        <v>5.3900000000000003E-2</v>
      </c>
      <c r="F1479" s="4">
        <f>INDEX('Data-monthly'!A:F,MATCH(_xlfn.NUMBERVALUE(_xlfn.CONCAT(YEAR(A1479),IF(MONTH(A1479)&lt;10,_xlfn.CONCAT("0",MONTH(A1479)),MONTH(A1479)))),'Data-monthly'!A:A,0),6)</f>
        <v>15960.1</v>
      </c>
      <c r="G1479">
        <f>_xlfn.IFNA(INDEX('Data-covid'!A:B,MATCH(Overview!A1479,'Data-covid'!A:A,0),2),0)</f>
        <v>5026</v>
      </c>
      <c r="H1479">
        <f>INDEX('Data-weather-dates'!D:F,MATCH(Overview!A1479,'Data-weather-dates'!D:D,0),3)</f>
        <v>0</v>
      </c>
      <c r="I1479">
        <f>INDEX('Data-holidays'!A:B,MATCH(Overview!A1479,'Data-holidays'!A:A,0),2)</f>
        <v>0</v>
      </c>
    </row>
    <row r="1480" spans="1:9" x14ac:dyDescent="0.2">
      <c r="A1480" s="2">
        <v>44361</v>
      </c>
      <c r="B1480">
        <f>INDEX('Data-monthly'!A:B,MATCH(_xlfn.NUMBERVALUE(_xlfn.CONCAT(YEAR(A1480),IF(MONTH(A1480)&lt;10,_xlfn.CONCAT("0",MONTH(A1480)),MONTH(A1480)))),'Data-monthly'!A:A,0),2)</f>
        <v>2.7250000000000001</v>
      </c>
      <c r="C1480">
        <f>INDEX('Data-monthly'!A:C,MATCH(_xlfn.NUMBERVALUE(_xlfn.CONCAT(YEAR(A1480),IF(MONTH(A1480)&lt;10,_xlfn.CONCAT("0",MONTH(A1480)),MONTH(A1480)))),'Data-monthly'!A:A,0),3)</f>
        <v>85.5</v>
      </c>
      <c r="D1480">
        <f>INDEX('Data-monthly'!A:D,MATCH(_xlfn.NUMBERVALUE(_xlfn.CONCAT(YEAR(A1480),IF(MONTH(A1480)&lt;10,_xlfn.CONCAT("0",MONTH(A1480)),MONTH(A1480)))),'Data-monthly'!A:A,0),4)</f>
        <v>5.9</v>
      </c>
      <c r="E1480">
        <f>INDEX('Data-monthly'!A:E,MATCH(_xlfn.NUMBERVALUE(_xlfn.CONCAT(YEAR(A1480),IF(MONTH(A1480)&lt;10,_xlfn.CONCAT("0",MONTH(A1480)),MONTH(A1480)))),'Data-monthly'!A:A,0),5)</f>
        <v>5.3900000000000003E-2</v>
      </c>
      <c r="F1480" s="4">
        <f>INDEX('Data-monthly'!A:F,MATCH(_xlfn.NUMBERVALUE(_xlfn.CONCAT(YEAR(A1480),IF(MONTH(A1480)&lt;10,_xlfn.CONCAT("0",MONTH(A1480)),MONTH(A1480)))),'Data-monthly'!A:A,0),6)</f>
        <v>15960.1</v>
      </c>
      <c r="G1480">
        <f>_xlfn.IFNA(INDEX('Data-covid'!A:B,MATCH(Overview!A1480,'Data-covid'!A:A,0),2),0)</f>
        <v>11904</v>
      </c>
      <c r="H1480">
        <f>INDEX('Data-weather-dates'!D:F,MATCH(Overview!A1480,'Data-weather-dates'!D:D,0),3)</f>
        <v>0</v>
      </c>
      <c r="I1480">
        <f>INDEX('Data-holidays'!A:B,MATCH(Overview!A1480,'Data-holidays'!A:A,0),2)</f>
        <v>0</v>
      </c>
    </row>
    <row r="1481" spans="1:9" x14ac:dyDescent="0.2">
      <c r="A1481" s="2">
        <v>44362</v>
      </c>
      <c r="B1481">
        <f>INDEX('Data-monthly'!A:B,MATCH(_xlfn.NUMBERVALUE(_xlfn.CONCAT(YEAR(A1481),IF(MONTH(A1481)&lt;10,_xlfn.CONCAT("0",MONTH(A1481)),MONTH(A1481)))),'Data-monthly'!A:A,0),2)</f>
        <v>2.7250000000000001</v>
      </c>
      <c r="C1481">
        <f>INDEX('Data-monthly'!A:C,MATCH(_xlfn.NUMBERVALUE(_xlfn.CONCAT(YEAR(A1481),IF(MONTH(A1481)&lt;10,_xlfn.CONCAT("0",MONTH(A1481)),MONTH(A1481)))),'Data-monthly'!A:A,0),3)</f>
        <v>85.5</v>
      </c>
      <c r="D1481">
        <f>INDEX('Data-monthly'!A:D,MATCH(_xlfn.NUMBERVALUE(_xlfn.CONCAT(YEAR(A1481),IF(MONTH(A1481)&lt;10,_xlfn.CONCAT("0",MONTH(A1481)),MONTH(A1481)))),'Data-monthly'!A:A,0),4)</f>
        <v>5.9</v>
      </c>
      <c r="E1481">
        <f>INDEX('Data-monthly'!A:E,MATCH(_xlfn.NUMBERVALUE(_xlfn.CONCAT(YEAR(A1481),IF(MONTH(A1481)&lt;10,_xlfn.CONCAT("0",MONTH(A1481)),MONTH(A1481)))),'Data-monthly'!A:A,0),5)</f>
        <v>5.3900000000000003E-2</v>
      </c>
      <c r="F1481" s="4">
        <f>INDEX('Data-monthly'!A:F,MATCH(_xlfn.NUMBERVALUE(_xlfn.CONCAT(YEAR(A1481),IF(MONTH(A1481)&lt;10,_xlfn.CONCAT("0",MONTH(A1481)),MONTH(A1481)))),'Data-monthly'!A:A,0),6)</f>
        <v>15960.1</v>
      </c>
      <c r="G1481">
        <f>_xlfn.IFNA(INDEX('Data-covid'!A:B,MATCH(Overview!A1481,'Data-covid'!A:A,0),2),0)</f>
        <v>10646</v>
      </c>
      <c r="H1481">
        <f>INDEX('Data-weather-dates'!D:F,MATCH(Overview!A1481,'Data-weather-dates'!D:D,0),3)</f>
        <v>0</v>
      </c>
      <c r="I1481">
        <f>INDEX('Data-holidays'!A:B,MATCH(Overview!A1481,'Data-holidays'!A:A,0),2)</f>
        <v>0</v>
      </c>
    </row>
    <row r="1482" spans="1:9" x14ac:dyDescent="0.2">
      <c r="A1482" s="2">
        <v>44363</v>
      </c>
      <c r="B1482">
        <f>INDEX('Data-monthly'!A:B,MATCH(_xlfn.NUMBERVALUE(_xlfn.CONCAT(YEAR(A1482),IF(MONTH(A1482)&lt;10,_xlfn.CONCAT("0",MONTH(A1482)),MONTH(A1482)))),'Data-monthly'!A:A,0),2)</f>
        <v>2.7250000000000001</v>
      </c>
      <c r="C1482">
        <f>INDEX('Data-monthly'!A:C,MATCH(_xlfn.NUMBERVALUE(_xlfn.CONCAT(YEAR(A1482),IF(MONTH(A1482)&lt;10,_xlfn.CONCAT("0",MONTH(A1482)),MONTH(A1482)))),'Data-monthly'!A:A,0),3)</f>
        <v>85.5</v>
      </c>
      <c r="D1482">
        <f>INDEX('Data-monthly'!A:D,MATCH(_xlfn.NUMBERVALUE(_xlfn.CONCAT(YEAR(A1482),IF(MONTH(A1482)&lt;10,_xlfn.CONCAT("0",MONTH(A1482)),MONTH(A1482)))),'Data-monthly'!A:A,0),4)</f>
        <v>5.9</v>
      </c>
      <c r="E1482">
        <f>INDEX('Data-monthly'!A:E,MATCH(_xlfn.NUMBERVALUE(_xlfn.CONCAT(YEAR(A1482),IF(MONTH(A1482)&lt;10,_xlfn.CONCAT("0",MONTH(A1482)),MONTH(A1482)))),'Data-monthly'!A:A,0),5)</f>
        <v>5.3900000000000003E-2</v>
      </c>
      <c r="F1482" s="4">
        <f>INDEX('Data-monthly'!A:F,MATCH(_xlfn.NUMBERVALUE(_xlfn.CONCAT(YEAR(A1482),IF(MONTH(A1482)&lt;10,_xlfn.CONCAT("0",MONTH(A1482)),MONTH(A1482)))),'Data-monthly'!A:A,0),6)</f>
        <v>15960.1</v>
      </c>
      <c r="G1482">
        <f>_xlfn.IFNA(INDEX('Data-covid'!A:B,MATCH(Overview!A1482,'Data-covid'!A:A,0),2),0)</f>
        <v>11753</v>
      </c>
      <c r="H1482">
        <f>INDEX('Data-weather-dates'!D:F,MATCH(Overview!A1482,'Data-weather-dates'!D:D,0),3)</f>
        <v>0</v>
      </c>
      <c r="I1482">
        <f>INDEX('Data-holidays'!A:B,MATCH(Overview!A1482,'Data-holidays'!A:A,0),2)</f>
        <v>0</v>
      </c>
    </row>
    <row r="1483" spans="1:9" x14ac:dyDescent="0.2">
      <c r="A1483" s="2">
        <v>44364</v>
      </c>
      <c r="B1483">
        <f>INDEX('Data-monthly'!A:B,MATCH(_xlfn.NUMBERVALUE(_xlfn.CONCAT(YEAR(A1483),IF(MONTH(A1483)&lt;10,_xlfn.CONCAT("0",MONTH(A1483)),MONTH(A1483)))),'Data-monthly'!A:A,0),2)</f>
        <v>2.7250000000000001</v>
      </c>
      <c r="C1483">
        <f>INDEX('Data-monthly'!A:C,MATCH(_xlfn.NUMBERVALUE(_xlfn.CONCAT(YEAR(A1483),IF(MONTH(A1483)&lt;10,_xlfn.CONCAT("0",MONTH(A1483)),MONTH(A1483)))),'Data-monthly'!A:A,0),3)</f>
        <v>85.5</v>
      </c>
      <c r="D1483">
        <f>INDEX('Data-monthly'!A:D,MATCH(_xlfn.NUMBERVALUE(_xlfn.CONCAT(YEAR(A1483),IF(MONTH(A1483)&lt;10,_xlfn.CONCAT("0",MONTH(A1483)),MONTH(A1483)))),'Data-monthly'!A:A,0),4)</f>
        <v>5.9</v>
      </c>
      <c r="E1483">
        <f>INDEX('Data-monthly'!A:E,MATCH(_xlfn.NUMBERVALUE(_xlfn.CONCAT(YEAR(A1483),IF(MONTH(A1483)&lt;10,_xlfn.CONCAT("0",MONTH(A1483)),MONTH(A1483)))),'Data-monthly'!A:A,0),5)</f>
        <v>5.3900000000000003E-2</v>
      </c>
      <c r="F1483" s="4">
        <f>INDEX('Data-monthly'!A:F,MATCH(_xlfn.NUMBERVALUE(_xlfn.CONCAT(YEAR(A1483),IF(MONTH(A1483)&lt;10,_xlfn.CONCAT("0",MONTH(A1483)),MONTH(A1483)))),'Data-monthly'!A:A,0),6)</f>
        <v>15960.1</v>
      </c>
      <c r="G1483">
        <f>_xlfn.IFNA(INDEX('Data-covid'!A:B,MATCH(Overview!A1483,'Data-covid'!A:A,0),2),0)</f>
        <v>11519</v>
      </c>
      <c r="H1483">
        <f>INDEX('Data-weather-dates'!D:F,MATCH(Overview!A1483,'Data-weather-dates'!D:D,0),3)</f>
        <v>1</v>
      </c>
      <c r="I1483">
        <f>INDEX('Data-holidays'!A:B,MATCH(Overview!A1483,'Data-holidays'!A:A,0),2)</f>
        <v>0</v>
      </c>
    </row>
    <row r="1484" spans="1:9" x14ac:dyDescent="0.2">
      <c r="A1484" s="2">
        <v>44365</v>
      </c>
      <c r="B1484">
        <f>INDEX('Data-monthly'!A:B,MATCH(_xlfn.NUMBERVALUE(_xlfn.CONCAT(YEAR(A1484),IF(MONTH(A1484)&lt;10,_xlfn.CONCAT("0",MONTH(A1484)),MONTH(A1484)))),'Data-monthly'!A:A,0),2)</f>
        <v>2.7250000000000001</v>
      </c>
      <c r="C1484">
        <f>INDEX('Data-monthly'!A:C,MATCH(_xlfn.NUMBERVALUE(_xlfn.CONCAT(YEAR(A1484),IF(MONTH(A1484)&lt;10,_xlfn.CONCAT("0",MONTH(A1484)),MONTH(A1484)))),'Data-monthly'!A:A,0),3)</f>
        <v>85.5</v>
      </c>
      <c r="D1484">
        <f>INDEX('Data-monthly'!A:D,MATCH(_xlfn.NUMBERVALUE(_xlfn.CONCAT(YEAR(A1484),IF(MONTH(A1484)&lt;10,_xlfn.CONCAT("0",MONTH(A1484)),MONTH(A1484)))),'Data-monthly'!A:A,0),4)</f>
        <v>5.9</v>
      </c>
      <c r="E1484">
        <f>INDEX('Data-monthly'!A:E,MATCH(_xlfn.NUMBERVALUE(_xlfn.CONCAT(YEAR(A1484),IF(MONTH(A1484)&lt;10,_xlfn.CONCAT("0",MONTH(A1484)),MONTH(A1484)))),'Data-monthly'!A:A,0),5)</f>
        <v>5.3900000000000003E-2</v>
      </c>
      <c r="F1484" s="4">
        <f>INDEX('Data-monthly'!A:F,MATCH(_xlfn.NUMBERVALUE(_xlfn.CONCAT(YEAR(A1484),IF(MONTH(A1484)&lt;10,_xlfn.CONCAT("0",MONTH(A1484)),MONTH(A1484)))),'Data-monthly'!A:A,0),6)</f>
        <v>15960.1</v>
      </c>
      <c r="G1484">
        <f>_xlfn.IFNA(INDEX('Data-covid'!A:B,MATCH(Overview!A1484,'Data-covid'!A:A,0),2),0)</f>
        <v>20984</v>
      </c>
      <c r="H1484">
        <f>INDEX('Data-weather-dates'!D:F,MATCH(Overview!A1484,'Data-weather-dates'!D:D,0),3)</f>
        <v>1</v>
      </c>
      <c r="I1484">
        <f>INDEX('Data-holidays'!A:B,MATCH(Overview!A1484,'Data-holidays'!A:A,0),2)</f>
        <v>0</v>
      </c>
    </row>
    <row r="1485" spans="1:9" x14ac:dyDescent="0.2">
      <c r="A1485" s="2">
        <v>44366</v>
      </c>
      <c r="B1485">
        <f>INDEX('Data-monthly'!A:B,MATCH(_xlfn.NUMBERVALUE(_xlfn.CONCAT(YEAR(A1485),IF(MONTH(A1485)&lt;10,_xlfn.CONCAT("0",MONTH(A1485)),MONTH(A1485)))),'Data-monthly'!A:A,0),2)</f>
        <v>2.7250000000000001</v>
      </c>
      <c r="C1485">
        <f>INDEX('Data-monthly'!A:C,MATCH(_xlfn.NUMBERVALUE(_xlfn.CONCAT(YEAR(A1485),IF(MONTH(A1485)&lt;10,_xlfn.CONCAT("0",MONTH(A1485)),MONTH(A1485)))),'Data-monthly'!A:A,0),3)</f>
        <v>85.5</v>
      </c>
      <c r="D1485">
        <f>INDEX('Data-monthly'!A:D,MATCH(_xlfn.NUMBERVALUE(_xlfn.CONCAT(YEAR(A1485),IF(MONTH(A1485)&lt;10,_xlfn.CONCAT("0",MONTH(A1485)),MONTH(A1485)))),'Data-monthly'!A:A,0),4)</f>
        <v>5.9</v>
      </c>
      <c r="E1485">
        <f>INDEX('Data-monthly'!A:E,MATCH(_xlfn.NUMBERVALUE(_xlfn.CONCAT(YEAR(A1485),IF(MONTH(A1485)&lt;10,_xlfn.CONCAT("0",MONTH(A1485)),MONTH(A1485)))),'Data-monthly'!A:A,0),5)</f>
        <v>5.3900000000000003E-2</v>
      </c>
      <c r="F1485" s="4">
        <f>INDEX('Data-monthly'!A:F,MATCH(_xlfn.NUMBERVALUE(_xlfn.CONCAT(YEAR(A1485),IF(MONTH(A1485)&lt;10,_xlfn.CONCAT("0",MONTH(A1485)),MONTH(A1485)))),'Data-monthly'!A:A,0),6)</f>
        <v>15960.1</v>
      </c>
      <c r="G1485">
        <f>_xlfn.IFNA(INDEX('Data-covid'!A:B,MATCH(Overview!A1485,'Data-covid'!A:A,0),2),0)</f>
        <v>8885</v>
      </c>
      <c r="H1485">
        <f>INDEX('Data-weather-dates'!D:F,MATCH(Overview!A1485,'Data-weather-dates'!D:D,0),3)</f>
        <v>0</v>
      </c>
      <c r="I1485">
        <f>INDEX('Data-holidays'!A:B,MATCH(Overview!A1485,'Data-holidays'!A:A,0),2)</f>
        <v>0</v>
      </c>
    </row>
    <row r="1486" spans="1:9" x14ac:dyDescent="0.2">
      <c r="A1486" s="2">
        <v>44367</v>
      </c>
      <c r="B1486">
        <f>INDEX('Data-monthly'!A:B,MATCH(_xlfn.NUMBERVALUE(_xlfn.CONCAT(YEAR(A1486),IF(MONTH(A1486)&lt;10,_xlfn.CONCAT("0",MONTH(A1486)),MONTH(A1486)))),'Data-monthly'!A:A,0),2)</f>
        <v>2.7250000000000001</v>
      </c>
      <c r="C1486">
        <f>INDEX('Data-monthly'!A:C,MATCH(_xlfn.NUMBERVALUE(_xlfn.CONCAT(YEAR(A1486),IF(MONTH(A1486)&lt;10,_xlfn.CONCAT("0",MONTH(A1486)),MONTH(A1486)))),'Data-monthly'!A:A,0),3)</f>
        <v>85.5</v>
      </c>
      <c r="D1486">
        <f>INDEX('Data-monthly'!A:D,MATCH(_xlfn.NUMBERVALUE(_xlfn.CONCAT(YEAR(A1486),IF(MONTH(A1486)&lt;10,_xlfn.CONCAT("0",MONTH(A1486)),MONTH(A1486)))),'Data-monthly'!A:A,0),4)</f>
        <v>5.9</v>
      </c>
      <c r="E1486">
        <f>INDEX('Data-monthly'!A:E,MATCH(_xlfn.NUMBERVALUE(_xlfn.CONCAT(YEAR(A1486),IF(MONTH(A1486)&lt;10,_xlfn.CONCAT("0",MONTH(A1486)),MONTH(A1486)))),'Data-monthly'!A:A,0),5)</f>
        <v>5.3900000000000003E-2</v>
      </c>
      <c r="F1486" s="4">
        <f>INDEX('Data-monthly'!A:F,MATCH(_xlfn.NUMBERVALUE(_xlfn.CONCAT(YEAR(A1486),IF(MONTH(A1486)&lt;10,_xlfn.CONCAT("0",MONTH(A1486)),MONTH(A1486)))),'Data-monthly'!A:A,0),6)</f>
        <v>15960.1</v>
      </c>
      <c r="G1486">
        <f>_xlfn.IFNA(INDEX('Data-covid'!A:B,MATCH(Overview!A1486,'Data-covid'!A:A,0),2),0)</f>
        <v>4925</v>
      </c>
      <c r="H1486">
        <f>INDEX('Data-weather-dates'!D:F,MATCH(Overview!A1486,'Data-weather-dates'!D:D,0),3)</f>
        <v>0</v>
      </c>
      <c r="I1486">
        <f>INDEX('Data-holidays'!A:B,MATCH(Overview!A1486,'Data-holidays'!A:A,0),2)</f>
        <v>0</v>
      </c>
    </row>
    <row r="1487" spans="1:9" x14ac:dyDescent="0.2">
      <c r="A1487" s="2">
        <v>44368</v>
      </c>
      <c r="B1487">
        <f>INDEX('Data-monthly'!A:B,MATCH(_xlfn.NUMBERVALUE(_xlfn.CONCAT(YEAR(A1487),IF(MONTH(A1487)&lt;10,_xlfn.CONCAT("0",MONTH(A1487)),MONTH(A1487)))),'Data-monthly'!A:A,0),2)</f>
        <v>2.7250000000000001</v>
      </c>
      <c r="C1487">
        <f>INDEX('Data-monthly'!A:C,MATCH(_xlfn.NUMBERVALUE(_xlfn.CONCAT(YEAR(A1487),IF(MONTH(A1487)&lt;10,_xlfn.CONCAT("0",MONTH(A1487)),MONTH(A1487)))),'Data-monthly'!A:A,0),3)</f>
        <v>85.5</v>
      </c>
      <c r="D1487">
        <f>INDEX('Data-monthly'!A:D,MATCH(_xlfn.NUMBERVALUE(_xlfn.CONCAT(YEAR(A1487),IF(MONTH(A1487)&lt;10,_xlfn.CONCAT("0",MONTH(A1487)),MONTH(A1487)))),'Data-monthly'!A:A,0),4)</f>
        <v>5.9</v>
      </c>
      <c r="E1487">
        <f>INDEX('Data-monthly'!A:E,MATCH(_xlfn.NUMBERVALUE(_xlfn.CONCAT(YEAR(A1487),IF(MONTH(A1487)&lt;10,_xlfn.CONCAT("0",MONTH(A1487)),MONTH(A1487)))),'Data-monthly'!A:A,0),5)</f>
        <v>5.3900000000000003E-2</v>
      </c>
      <c r="F1487" s="4">
        <f>INDEX('Data-monthly'!A:F,MATCH(_xlfn.NUMBERVALUE(_xlfn.CONCAT(YEAR(A1487),IF(MONTH(A1487)&lt;10,_xlfn.CONCAT("0",MONTH(A1487)),MONTH(A1487)))),'Data-monthly'!A:A,0),6)</f>
        <v>15960.1</v>
      </c>
      <c r="G1487">
        <f>_xlfn.IFNA(INDEX('Data-covid'!A:B,MATCH(Overview!A1487,'Data-covid'!A:A,0),2),0)</f>
        <v>10732</v>
      </c>
      <c r="H1487">
        <f>INDEX('Data-weather-dates'!D:F,MATCH(Overview!A1487,'Data-weather-dates'!D:D,0),3)</f>
        <v>0</v>
      </c>
      <c r="I1487">
        <f>INDEX('Data-holidays'!A:B,MATCH(Overview!A1487,'Data-holidays'!A:A,0),2)</f>
        <v>0</v>
      </c>
    </row>
    <row r="1488" spans="1:9" x14ac:dyDescent="0.2">
      <c r="A1488" s="2">
        <v>44369</v>
      </c>
      <c r="B1488">
        <f>INDEX('Data-monthly'!A:B,MATCH(_xlfn.NUMBERVALUE(_xlfn.CONCAT(YEAR(A1488),IF(MONTH(A1488)&lt;10,_xlfn.CONCAT("0",MONTH(A1488)),MONTH(A1488)))),'Data-monthly'!A:A,0),2)</f>
        <v>2.7250000000000001</v>
      </c>
      <c r="C1488">
        <f>INDEX('Data-monthly'!A:C,MATCH(_xlfn.NUMBERVALUE(_xlfn.CONCAT(YEAR(A1488),IF(MONTH(A1488)&lt;10,_xlfn.CONCAT("0",MONTH(A1488)),MONTH(A1488)))),'Data-monthly'!A:A,0),3)</f>
        <v>85.5</v>
      </c>
      <c r="D1488">
        <f>INDEX('Data-monthly'!A:D,MATCH(_xlfn.NUMBERVALUE(_xlfn.CONCAT(YEAR(A1488),IF(MONTH(A1488)&lt;10,_xlfn.CONCAT("0",MONTH(A1488)),MONTH(A1488)))),'Data-monthly'!A:A,0),4)</f>
        <v>5.9</v>
      </c>
      <c r="E1488">
        <f>INDEX('Data-monthly'!A:E,MATCH(_xlfn.NUMBERVALUE(_xlfn.CONCAT(YEAR(A1488),IF(MONTH(A1488)&lt;10,_xlfn.CONCAT("0",MONTH(A1488)),MONTH(A1488)))),'Data-monthly'!A:A,0),5)</f>
        <v>5.3900000000000003E-2</v>
      </c>
      <c r="F1488" s="4">
        <f>INDEX('Data-monthly'!A:F,MATCH(_xlfn.NUMBERVALUE(_xlfn.CONCAT(YEAR(A1488),IF(MONTH(A1488)&lt;10,_xlfn.CONCAT("0",MONTH(A1488)),MONTH(A1488)))),'Data-monthly'!A:A,0),6)</f>
        <v>15960.1</v>
      </c>
      <c r="G1488">
        <f>_xlfn.IFNA(INDEX('Data-covid'!A:B,MATCH(Overview!A1488,'Data-covid'!A:A,0),2),0)</f>
        <v>10767</v>
      </c>
      <c r="H1488">
        <f>INDEX('Data-weather-dates'!D:F,MATCH(Overview!A1488,'Data-weather-dates'!D:D,0),3)</f>
        <v>0</v>
      </c>
      <c r="I1488">
        <f>INDEX('Data-holidays'!A:B,MATCH(Overview!A1488,'Data-holidays'!A:A,0),2)</f>
        <v>0</v>
      </c>
    </row>
    <row r="1489" spans="1:9" x14ac:dyDescent="0.2">
      <c r="A1489" s="2">
        <v>44370</v>
      </c>
      <c r="B1489">
        <f>INDEX('Data-monthly'!A:B,MATCH(_xlfn.NUMBERVALUE(_xlfn.CONCAT(YEAR(A1489),IF(MONTH(A1489)&lt;10,_xlfn.CONCAT("0",MONTH(A1489)),MONTH(A1489)))),'Data-monthly'!A:A,0),2)</f>
        <v>2.7250000000000001</v>
      </c>
      <c r="C1489">
        <f>INDEX('Data-monthly'!A:C,MATCH(_xlfn.NUMBERVALUE(_xlfn.CONCAT(YEAR(A1489),IF(MONTH(A1489)&lt;10,_xlfn.CONCAT("0",MONTH(A1489)),MONTH(A1489)))),'Data-monthly'!A:A,0),3)</f>
        <v>85.5</v>
      </c>
      <c r="D1489">
        <f>INDEX('Data-monthly'!A:D,MATCH(_xlfn.NUMBERVALUE(_xlfn.CONCAT(YEAR(A1489),IF(MONTH(A1489)&lt;10,_xlfn.CONCAT("0",MONTH(A1489)),MONTH(A1489)))),'Data-monthly'!A:A,0),4)</f>
        <v>5.9</v>
      </c>
      <c r="E1489">
        <f>INDEX('Data-monthly'!A:E,MATCH(_xlfn.NUMBERVALUE(_xlfn.CONCAT(YEAR(A1489),IF(MONTH(A1489)&lt;10,_xlfn.CONCAT("0",MONTH(A1489)),MONTH(A1489)))),'Data-monthly'!A:A,0),5)</f>
        <v>5.3900000000000003E-2</v>
      </c>
      <c r="F1489" s="4">
        <f>INDEX('Data-monthly'!A:F,MATCH(_xlfn.NUMBERVALUE(_xlfn.CONCAT(YEAR(A1489),IF(MONTH(A1489)&lt;10,_xlfn.CONCAT("0",MONTH(A1489)),MONTH(A1489)))),'Data-monthly'!A:A,0),6)</f>
        <v>15960.1</v>
      </c>
      <c r="G1489">
        <f>_xlfn.IFNA(INDEX('Data-covid'!A:B,MATCH(Overview!A1489,'Data-covid'!A:A,0),2),0)</f>
        <v>12497</v>
      </c>
      <c r="H1489">
        <f>INDEX('Data-weather-dates'!D:F,MATCH(Overview!A1489,'Data-weather-dates'!D:D,0),3)</f>
        <v>0</v>
      </c>
      <c r="I1489">
        <f>INDEX('Data-holidays'!A:B,MATCH(Overview!A1489,'Data-holidays'!A:A,0),2)</f>
        <v>0</v>
      </c>
    </row>
    <row r="1490" spans="1:9" x14ac:dyDescent="0.2">
      <c r="A1490" s="2">
        <v>44371</v>
      </c>
      <c r="B1490">
        <f>INDEX('Data-monthly'!A:B,MATCH(_xlfn.NUMBERVALUE(_xlfn.CONCAT(YEAR(A1490),IF(MONTH(A1490)&lt;10,_xlfn.CONCAT("0",MONTH(A1490)),MONTH(A1490)))),'Data-monthly'!A:A,0),2)</f>
        <v>2.7250000000000001</v>
      </c>
      <c r="C1490">
        <f>INDEX('Data-monthly'!A:C,MATCH(_xlfn.NUMBERVALUE(_xlfn.CONCAT(YEAR(A1490),IF(MONTH(A1490)&lt;10,_xlfn.CONCAT("0",MONTH(A1490)),MONTH(A1490)))),'Data-monthly'!A:A,0),3)</f>
        <v>85.5</v>
      </c>
      <c r="D1490">
        <f>INDEX('Data-monthly'!A:D,MATCH(_xlfn.NUMBERVALUE(_xlfn.CONCAT(YEAR(A1490),IF(MONTH(A1490)&lt;10,_xlfn.CONCAT("0",MONTH(A1490)),MONTH(A1490)))),'Data-monthly'!A:A,0),4)</f>
        <v>5.9</v>
      </c>
      <c r="E1490">
        <f>INDEX('Data-monthly'!A:E,MATCH(_xlfn.NUMBERVALUE(_xlfn.CONCAT(YEAR(A1490),IF(MONTH(A1490)&lt;10,_xlfn.CONCAT("0",MONTH(A1490)),MONTH(A1490)))),'Data-monthly'!A:A,0),5)</f>
        <v>5.3900000000000003E-2</v>
      </c>
      <c r="F1490" s="4">
        <f>INDEX('Data-monthly'!A:F,MATCH(_xlfn.NUMBERVALUE(_xlfn.CONCAT(YEAR(A1490),IF(MONTH(A1490)&lt;10,_xlfn.CONCAT("0",MONTH(A1490)),MONTH(A1490)))),'Data-monthly'!A:A,0),6)</f>
        <v>15960.1</v>
      </c>
      <c r="G1490">
        <f>_xlfn.IFNA(INDEX('Data-covid'!A:B,MATCH(Overview!A1490,'Data-covid'!A:A,0),2),0)</f>
        <v>14193</v>
      </c>
      <c r="H1490">
        <f>INDEX('Data-weather-dates'!D:F,MATCH(Overview!A1490,'Data-weather-dates'!D:D,0),3)</f>
        <v>1</v>
      </c>
      <c r="I1490">
        <f>INDEX('Data-holidays'!A:B,MATCH(Overview!A1490,'Data-holidays'!A:A,0),2)</f>
        <v>0</v>
      </c>
    </row>
    <row r="1491" spans="1:9" x14ac:dyDescent="0.2">
      <c r="A1491" s="2">
        <v>44372</v>
      </c>
      <c r="B1491">
        <f>INDEX('Data-monthly'!A:B,MATCH(_xlfn.NUMBERVALUE(_xlfn.CONCAT(YEAR(A1491),IF(MONTH(A1491)&lt;10,_xlfn.CONCAT("0",MONTH(A1491)),MONTH(A1491)))),'Data-monthly'!A:A,0),2)</f>
        <v>2.7250000000000001</v>
      </c>
      <c r="C1491">
        <f>INDEX('Data-monthly'!A:C,MATCH(_xlfn.NUMBERVALUE(_xlfn.CONCAT(YEAR(A1491),IF(MONTH(A1491)&lt;10,_xlfn.CONCAT("0",MONTH(A1491)),MONTH(A1491)))),'Data-monthly'!A:A,0),3)</f>
        <v>85.5</v>
      </c>
      <c r="D1491">
        <f>INDEX('Data-monthly'!A:D,MATCH(_xlfn.NUMBERVALUE(_xlfn.CONCAT(YEAR(A1491),IF(MONTH(A1491)&lt;10,_xlfn.CONCAT("0",MONTH(A1491)),MONTH(A1491)))),'Data-monthly'!A:A,0),4)</f>
        <v>5.9</v>
      </c>
      <c r="E1491">
        <f>INDEX('Data-monthly'!A:E,MATCH(_xlfn.NUMBERVALUE(_xlfn.CONCAT(YEAR(A1491),IF(MONTH(A1491)&lt;10,_xlfn.CONCAT("0",MONTH(A1491)),MONTH(A1491)))),'Data-monthly'!A:A,0),5)</f>
        <v>5.3900000000000003E-2</v>
      </c>
      <c r="F1491" s="4">
        <f>INDEX('Data-monthly'!A:F,MATCH(_xlfn.NUMBERVALUE(_xlfn.CONCAT(YEAR(A1491),IF(MONTH(A1491)&lt;10,_xlfn.CONCAT("0",MONTH(A1491)),MONTH(A1491)))),'Data-monthly'!A:A,0),6)</f>
        <v>15960.1</v>
      </c>
      <c r="G1491">
        <f>_xlfn.IFNA(INDEX('Data-covid'!A:B,MATCH(Overview!A1491,'Data-covid'!A:A,0),2),0)</f>
        <v>24522</v>
      </c>
      <c r="H1491">
        <f>INDEX('Data-weather-dates'!D:F,MATCH(Overview!A1491,'Data-weather-dates'!D:D,0),3)</f>
        <v>1</v>
      </c>
      <c r="I1491">
        <f>INDEX('Data-holidays'!A:B,MATCH(Overview!A1491,'Data-holidays'!A:A,0),2)</f>
        <v>0</v>
      </c>
    </row>
    <row r="1492" spans="1:9" x14ac:dyDescent="0.2">
      <c r="A1492" s="2">
        <v>44373</v>
      </c>
      <c r="B1492">
        <f>INDEX('Data-monthly'!A:B,MATCH(_xlfn.NUMBERVALUE(_xlfn.CONCAT(YEAR(A1492),IF(MONTH(A1492)&lt;10,_xlfn.CONCAT("0",MONTH(A1492)),MONTH(A1492)))),'Data-monthly'!A:A,0),2)</f>
        <v>2.7250000000000001</v>
      </c>
      <c r="C1492">
        <f>INDEX('Data-monthly'!A:C,MATCH(_xlfn.NUMBERVALUE(_xlfn.CONCAT(YEAR(A1492),IF(MONTH(A1492)&lt;10,_xlfn.CONCAT("0",MONTH(A1492)),MONTH(A1492)))),'Data-monthly'!A:A,0),3)</f>
        <v>85.5</v>
      </c>
      <c r="D1492">
        <f>INDEX('Data-monthly'!A:D,MATCH(_xlfn.NUMBERVALUE(_xlfn.CONCAT(YEAR(A1492),IF(MONTH(A1492)&lt;10,_xlfn.CONCAT("0",MONTH(A1492)),MONTH(A1492)))),'Data-monthly'!A:A,0),4)</f>
        <v>5.9</v>
      </c>
      <c r="E1492">
        <f>INDEX('Data-monthly'!A:E,MATCH(_xlfn.NUMBERVALUE(_xlfn.CONCAT(YEAR(A1492),IF(MONTH(A1492)&lt;10,_xlfn.CONCAT("0",MONTH(A1492)),MONTH(A1492)))),'Data-monthly'!A:A,0),5)</f>
        <v>5.3900000000000003E-2</v>
      </c>
      <c r="F1492" s="4">
        <f>INDEX('Data-monthly'!A:F,MATCH(_xlfn.NUMBERVALUE(_xlfn.CONCAT(YEAR(A1492),IF(MONTH(A1492)&lt;10,_xlfn.CONCAT("0",MONTH(A1492)),MONTH(A1492)))),'Data-monthly'!A:A,0),6)</f>
        <v>15960.1</v>
      </c>
      <c r="G1492">
        <f>_xlfn.IFNA(INDEX('Data-covid'!A:B,MATCH(Overview!A1492,'Data-covid'!A:A,0),2),0)</f>
        <v>9059</v>
      </c>
      <c r="H1492">
        <f>INDEX('Data-weather-dates'!D:F,MATCH(Overview!A1492,'Data-weather-dates'!D:D,0),3)</f>
        <v>1</v>
      </c>
      <c r="I1492">
        <f>INDEX('Data-holidays'!A:B,MATCH(Overview!A1492,'Data-holidays'!A:A,0),2)</f>
        <v>0</v>
      </c>
    </row>
    <row r="1493" spans="1:9" x14ac:dyDescent="0.2">
      <c r="A1493" s="2">
        <v>44374</v>
      </c>
      <c r="B1493">
        <f>INDEX('Data-monthly'!A:B,MATCH(_xlfn.NUMBERVALUE(_xlfn.CONCAT(YEAR(A1493),IF(MONTH(A1493)&lt;10,_xlfn.CONCAT("0",MONTH(A1493)),MONTH(A1493)))),'Data-monthly'!A:A,0),2)</f>
        <v>2.7250000000000001</v>
      </c>
      <c r="C1493">
        <f>INDEX('Data-monthly'!A:C,MATCH(_xlfn.NUMBERVALUE(_xlfn.CONCAT(YEAR(A1493),IF(MONTH(A1493)&lt;10,_xlfn.CONCAT("0",MONTH(A1493)),MONTH(A1493)))),'Data-monthly'!A:A,0),3)</f>
        <v>85.5</v>
      </c>
      <c r="D1493">
        <f>INDEX('Data-monthly'!A:D,MATCH(_xlfn.NUMBERVALUE(_xlfn.CONCAT(YEAR(A1493),IF(MONTH(A1493)&lt;10,_xlfn.CONCAT("0",MONTH(A1493)),MONTH(A1493)))),'Data-monthly'!A:A,0),4)</f>
        <v>5.9</v>
      </c>
      <c r="E1493">
        <f>INDEX('Data-monthly'!A:E,MATCH(_xlfn.NUMBERVALUE(_xlfn.CONCAT(YEAR(A1493),IF(MONTH(A1493)&lt;10,_xlfn.CONCAT("0",MONTH(A1493)),MONTH(A1493)))),'Data-monthly'!A:A,0),5)</f>
        <v>5.3900000000000003E-2</v>
      </c>
      <c r="F1493" s="4">
        <f>INDEX('Data-monthly'!A:F,MATCH(_xlfn.NUMBERVALUE(_xlfn.CONCAT(YEAR(A1493),IF(MONTH(A1493)&lt;10,_xlfn.CONCAT("0",MONTH(A1493)),MONTH(A1493)))),'Data-monthly'!A:A,0),6)</f>
        <v>15960.1</v>
      </c>
      <c r="G1493">
        <f>_xlfn.IFNA(INDEX('Data-covid'!A:B,MATCH(Overview!A1493,'Data-covid'!A:A,0),2),0)</f>
        <v>4659</v>
      </c>
      <c r="H1493">
        <f>INDEX('Data-weather-dates'!D:F,MATCH(Overview!A1493,'Data-weather-dates'!D:D,0),3)</f>
        <v>0</v>
      </c>
      <c r="I1493">
        <f>INDEX('Data-holidays'!A:B,MATCH(Overview!A1493,'Data-holidays'!A:A,0),2)</f>
        <v>0</v>
      </c>
    </row>
    <row r="1494" spans="1:9" x14ac:dyDescent="0.2">
      <c r="A1494" s="2">
        <v>44375</v>
      </c>
      <c r="B1494">
        <f>INDEX('Data-monthly'!A:B,MATCH(_xlfn.NUMBERVALUE(_xlfn.CONCAT(YEAR(A1494),IF(MONTH(A1494)&lt;10,_xlfn.CONCAT("0",MONTH(A1494)),MONTH(A1494)))),'Data-monthly'!A:A,0),2)</f>
        <v>2.7250000000000001</v>
      </c>
      <c r="C1494">
        <f>INDEX('Data-monthly'!A:C,MATCH(_xlfn.NUMBERVALUE(_xlfn.CONCAT(YEAR(A1494),IF(MONTH(A1494)&lt;10,_xlfn.CONCAT("0",MONTH(A1494)),MONTH(A1494)))),'Data-monthly'!A:A,0),3)</f>
        <v>85.5</v>
      </c>
      <c r="D1494">
        <f>INDEX('Data-monthly'!A:D,MATCH(_xlfn.NUMBERVALUE(_xlfn.CONCAT(YEAR(A1494),IF(MONTH(A1494)&lt;10,_xlfn.CONCAT("0",MONTH(A1494)),MONTH(A1494)))),'Data-monthly'!A:A,0),4)</f>
        <v>5.9</v>
      </c>
      <c r="E1494">
        <f>INDEX('Data-monthly'!A:E,MATCH(_xlfn.NUMBERVALUE(_xlfn.CONCAT(YEAR(A1494),IF(MONTH(A1494)&lt;10,_xlfn.CONCAT("0",MONTH(A1494)),MONTH(A1494)))),'Data-monthly'!A:A,0),5)</f>
        <v>5.3900000000000003E-2</v>
      </c>
      <c r="F1494" s="4">
        <f>INDEX('Data-monthly'!A:F,MATCH(_xlfn.NUMBERVALUE(_xlfn.CONCAT(YEAR(A1494),IF(MONTH(A1494)&lt;10,_xlfn.CONCAT("0",MONTH(A1494)),MONTH(A1494)))),'Data-monthly'!A:A,0),6)</f>
        <v>15960.1</v>
      </c>
      <c r="G1494">
        <f>_xlfn.IFNA(INDEX('Data-covid'!A:B,MATCH(Overview!A1494,'Data-covid'!A:A,0),2),0)</f>
        <v>13770</v>
      </c>
      <c r="H1494">
        <f>INDEX('Data-weather-dates'!D:F,MATCH(Overview!A1494,'Data-weather-dates'!D:D,0),3)</f>
        <v>0</v>
      </c>
      <c r="I1494">
        <f>INDEX('Data-holidays'!A:B,MATCH(Overview!A1494,'Data-holidays'!A:A,0),2)</f>
        <v>0</v>
      </c>
    </row>
    <row r="1495" spans="1:9" x14ac:dyDescent="0.2">
      <c r="A1495" s="2">
        <v>44376</v>
      </c>
      <c r="B1495">
        <f>INDEX('Data-monthly'!A:B,MATCH(_xlfn.NUMBERVALUE(_xlfn.CONCAT(YEAR(A1495),IF(MONTH(A1495)&lt;10,_xlfn.CONCAT("0",MONTH(A1495)),MONTH(A1495)))),'Data-monthly'!A:A,0),2)</f>
        <v>2.7250000000000001</v>
      </c>
      <c r="C1495">
        <f>INDEX('Data-monthly'!A:C,MATCH(_xlfn.NUMBERVALUE(_xlfn.CONCAT(YEAR(A1495),IF(MONTH(A1495)&lt;10,_xlfn.CONCAT("0",MONTH(A1495)),MONTH(A1495)))),'Data-monthly'!A:A,0),3)</f>
        <v>85.5</v>
      </c>
      <c r="D1495">
        <f>INDEX('Data-monthly'!A:D,MATCH(_xlfn.NUMBERVALUE(_xlfn.CONCAT(YEAR(A1495),IF(MONTH(A1495)&lt;10,_xlfn.CONCAT("0",MONTH(A1495)),MONTH(A1495)))),'Data-monthly'!A:A,0),4)</f>
        <v>5.9</v>
      </c>
      <c r="E1495">
        <f>INDEX('Data-monthly'!A:E,MATCH(_xlfn.NUMBERVALUE(_xlfn.CONCAT(YEAR(A1495),IF(MONTH(A1495)&lt;10,_xlfn.CONCAT("0",MONTH(A1495)),MONTH(A1495)))),'Data-monthly'!A:A,0),5)</f>
        <v>5.3900000000000003E-2</v>
      </c>
      <c r="F1495" s="4">
        <f>INDEX('Data-monthly'!A:F,MATCH(_xlfn.NUMBERVALUE(_xlfn.CONCAT(YEAR(A1495),IF(MONTH(A1495)&lt;10,_xlfn.CONCAT("0",MONTH(A1495)),MONTH(A1495)))),'Data-monthly'!A:A,0),6)</f>
        <v>15960.1</v>
      </c>
      <c r="G1495">
        <f>_xlfn.IFNA(INDEX('Data-covid'!A:B,MATCH(Overview!A1495,'Data-covid'!A:A,0),2),0)</f>
        <v>7526</v>
      </c>
      <c r="H1495">
        <f>INDEX('Data-weather-dates'!D:F,MATCH(Overview!A1495,'Data-weather-dates'!D:D,0),3)</f>
        <v>0</v>
      </c>
      <c r="I1495">
        <f>INDEX('Data-holidays'!A:B,MATCH(Overview!A1495,'Data-holidays'!A:A,0),2)</f>
        <v>0</v>
      </c>
    </row>
    <row r="1496" spans="1:9" x14ac:dyDescent="0.2">
      <c r="A1496" s="2">
        <v>44377</v>
      </c>
      <c r="B1496">
        <f>INDEX('Data-monthly'!A:B,MATCH(_xlfn.NUMBERVALUE(_xlfn.CONCAT(YEAR(A1496),IF(MONTH(A1496)&lt;10,_xlfn.CONCAT("0",MONTH(A1496)),MONTH(A1496)))),'Data-monthly'!A:A,0),2)</f>
        <v>2.7250000000000001</v>
      </c>
      <c r="C1496">
        <f>INDEX('Data-monthly'!A:C,MATCH(_xlfn.NUMBERVALUE(_xlfn.CONCAT(YEAR(A1496),IF(MONTH(A1496)&lt;10,_xlfn.CONCAT("0",MONTH(A1496)),MONTH(A1496)))),'Data-monthly'!A:A,0),3)</f>
        <v>85.5</v>
      </c>
      <c r="D1496">
        <f>INDEX('Data-monthly'!A:D,MATCH(_xlfn.NUMBERVALUE(_xlfn.CONCAT(YEAR(A1496),IF(MONTH(A1496)&lt;10,_xlfn.CONCAT("0",MONTH(A1496)),MONTH(A1496)))),'Data-monthly'!A:A,0),4)</f>
        <v>5.9</v>
      </c>
      <c r="E1496">
        <f>INDEX('Data-monthly'!A:E,MATCH(_xlfn.NUMBERVALUE(_xlfn.CONCAT(YEAR(A1496),IF(MONTH(A1496)&lt;10,_xlfn.CONCAT("0",MONTH(A1496)),MONTH(A1496)))),'Data-monthly'!A:A,0),5)</f>
        <v>5.3900000000000003E-2</v>
      </c>
      <c r="F1496" s="4">
        <f>INDEX('Data-monthly'!A:F,MATCH(_xlfn.NUMBERVALUE(_xlfn.CONCAT(YEAR(A1496),IF(MONTH(A1496)&lt;10,_xlfn.CONCAT("0",MONTH(A1496)),MONTH(A1496)))),'Data-monthly'!A:A,0),6)</f>
        <v>15960.1</v>
      </c>
      <c r="G1496">
        <f>_xlfn.IFNA(INDEX('Data-covid'!A:B,MATCH(Overview!A1496,'Data-covid'!A:A,0),2),0)</f>
        <v>15286</v>
      </c>
      <c r="H1496">
        <f>INDEX('Data-weather-dates'!D:F,MATCH(Overview!A1496,'Data-weather-dates'!D:D,0),3)</f>
        <v>0</v>
      </c>
      <c r="I1496">
        <f>INDEX('Data-holidays'!A:B,MATCH(Overview!A1496,'Data-holidays'!A:A,0),2)</f>
        <v>0</v>
      </c>
    </row>
    <row r="1497" spans="1:9" x14ac:dyDescent="0.2">
      <c r="A1497" s="2">
        <v>44378</v>
      </c>
      <c r="B1497">
        <f>INDEX('Data-monthly'!A:B,MATCH(_xlfn.NUMBERVALUE(_xlfn.CONCAT(YEAR(A1497),IF(MONTH(A1497)&lt;10,_xlfn.CONCAT("0",MONTH(A1497)),MONTH(A1497)))),'Data-monthly'!A:A,0),2)</f>
        <v>2.452</v>
      </c>
      <c r="C1497">
        <f>INDEX('Data-monthly'!A:C,MATCH(_xlfn.NUMBERVALUE(_xlfn.CONCAT(YEAR(A1497),IF(MONTH(A1497)&lt;10,_xlfn.CONCAT("0",MONTH(A1497)),MONTH(A1497)))),'Data-monthly'!A:A,0),3)</f>
        <v>81.2</v>
      </c>
      <c r="D1497">
        <f>INDEX('Data-monthly'!A:D,MATCH(_xlfn.NUMBERVALUE(_xlfn.CONCAT(YEAR(A1497),IF(MONTH(A1497)&lt;10,_xlfn.CONCAT("0",MONTH(A1497)),MONTH(A1497)))),'Data-monthly'!A:A,0),4)</f>
        <v>5.4</v>
      </c>
      <c r="E1497">
        <f>INDEX('Data-monthly'!A:E,MATCH(_xlfn.NUMBERVALUE(_xlfn.CONCAT(YEAR(A1497),IF(MONTH(A1497)&lt;10,_xlfn.CONCAT("0",MONTH(A1497)),MONTH(A1497)))),'Data-monthly'!A:A,0),5)</f>
        <v>5.3699999999999998E-2</v>
      </c>
      <c r="F1497" s="4">
        <f>INDEX('Data-monthly'!A:F,MATCH(_xlfn.NUMBERVALUE(_xlfn.CONCAT(YEAR(A1497),IF(MONTH(A1497)&lt;10,_xlfn.CONCAT("0",MONTH(A1497)),MONTH(A1497)))),'Data-monthly'!A:A,0),6)</f>
        <v>16027.9</v>
      </c>
      <c r="G1497">
        <f>_xlfn.IFNA(INDEX('Data-covid'!A:B,MATCH(Overview!A1497,'Data-covid'!A:A,0),2),0)</f>
        <v>14921</v>
      </c>
      <c r="H1497">
        <f>INDEX('Data-weather-dates'!D:F,MATCH(Overview!A1497,'Data-weather-dates'!D:D,0),3)</f>
        <v>0</v>
      </c>
      <c r="I1497">
        <f>INDEX('Data-holidays'!A:B,MATCH(Overview!A1497,'Data-holidays'!A:A,0),2)</f>
        <v>0</v>
      </c>
    </row>
    <row r="1498" spans="1:9" x14ac:dyDescent="0.2">
      <c r="A1498" s="2">
        <v>44379</v>
      </c>
      <c r="B1498">
        <f>INDEX('Data-monthly'!A:B,MATCH(_xlfn.NUMBERVALUE(_xlfn.CONCAT(YEAR(A1498),IF(MONTH(A1498)&lt;10,_xlfn.CONCAT("0",MONTH(A1498)),MONTH(A1498)))),'Data-monthly'!A:A,0),2)</f>
        <v>2.452</v>
      </c>
      <c r="C1498">
        <f>INDEX('Data-monthly'!A:C,MATCH(_xlfn.NUMBERVALUE(_xlfn.CONCAT(YEAR(A1498),IF(MONTH(A1498)&lt;10,_xlfn.CONCAT("0",MONTH(A1498)),MONTH(A1498)))),'Data-monthly'!A:A,0),3)</f>
        <v>81.2</v>
      </c>
      <c r="D1498">
        <f>INDEX('Data-monthly'!A:D,MATCH(_xlfn.NUMBERVALUE(_xlfn.CONCAT(YEAR(A1498),IF(MONTH(A1498)&lt;10,_xlfn.CONCAT("0",MONTH(A1498)),MONTH(A1498)))),'Data-monthly'!A:A,0),4)</f>
        <v>5.4</v>
      </c>
      <c r="E1498">
        <f>INDEX('Data-monthly'!A:E,MATCH(_xlfn.NUMBERVALUE(_xlfn.CONCAT(YEAR(A1498),IF(MONTH(A1498)&lt;10,_xlfn.CONCAT("0",MONTH(A1498)),MONTH(A1498)))),'Data-monthly'!A:A,0),5)</f>
        <v>5.3699999999999998E-2</v>
      </c>
      <c r="F1498" s="4">
        <f>INDEX('Data-monthly'!A:F,MATCH(_xlfn.NUMBERVALUE(_xlfn.CONCAT(YEAR(A1498),IF(MONTH(A1498)&lt;10,_xlfn.CONCAT("0",MONTH(A1498)),MONTH(A1498)))),'Data-monthly'!A:A,0),6)</f>
        <v>16027.9</v>
      </c>
      <c r="G1498">
        <f>_xlfn.IFNA(INDEX('Data-covid'!A:B,MATCH(Overview!A1498,'Data-covid'!A:A,0),2),0)</f>
        <v>29618</v>
      </c>
      <c r="H1498">
        <f>INDEX('Data-weather-dates'!D:F,MATCH(Overview!A1498,'Data-weather-dates'!D:D,0),3)</f>
        <v>0</v>
      </c>
      <c r="I1498">
        <f>INDEX('Data-holidays'!A:B,MATCH(Overview!A1498,'Data-holidays'!A:A,0),2)</f>
        <v>0</v>
      </c>
    </row>
    <row r="1499" spans="1:9" x14ac:dyDescent="0.2">
      <c r="A1499" s="2">
        <v>44380</v>
      </c>
      <c r="B1499">
        <f>INDEX('Data-monthly'!A:B,MATCH(_xlfn.NUMBERVALUE(_xlfn.CONCAT(YEAR(A1499),IF(MONTH(A1499)&lt;10,_xlfn.CONCAT("0",MONTH(A1499)),MONTH(A1499)))),'Data-monthly'!A:A,0),2)</f>
        <v>2.452</v>
      </c>
      <c r="C1499">
        <f>INDEX('Data-monthly'!A:C,MATCH(_xlfn.NUMBERVALUE(_xlfn.CONCAT(YEAR(A1499),IF(MONTH(A1499)&lt;10,_xlfn.CONCAT("0",MONTH(A1499)),MONTH(A1499)))),'Data-monthly'!A:A,0),3)</f>
        <v>81.2</v>
      </c>
      <c r="D1499">
        <f>INDEX('Data-monthly'!A:D,MATCH(_xlfn.NUMBERVALUE(_xlfn.CONCAT(YEAR(A1499),IF(MONTH(A1499)&lt;10,_xlfn.CONCAT("0",MONTH(A1499)),MONTH(A1499)))),'Data-monthly'!A:A,0),4)</f>
        <v>5.4</v>
      </c>
      <c r="E1499">
        <f>INDEX('Data-monthly'!A:E,MATCH(_xlfn.NUMBERVALUE(_xlfn.CONCAT(YEAR(A1499),IF(MONTH(A1499)&lt;10,_xlfn.CONCAT("0",MONTH(A1499)),MONTH(A1499)))),'Data-monthly'!A:A,0),5)</f>
        <v>5.3699999999999998E-2</v>
      </c>
      <c r="F1499" s="4">
        <f>INDEX('Data-monthly'!A:F,MATCH(_xlfn.NUMBERVALUE(_xlfn.CONCAT(YEAR(A1499),IF(MONTH(A1499)&lt;10,_xlfn.CONCAT("0",MONTH(A1499)),MONTH(A1499)))),'Data-monthly'!A:A,0),6)</f>
        <v>16027.9</v>
      </c>
      <c r="G1499">
        <f>_xlfn.IFNA(INDEX('Data-covid'!A:B,MATCH(Overview!A1499,'Data-covid'!A:A,0),2),0)</f>
        <v>5270</v>
      </c>
      <c r="H1499">
        <f>INDEX('Data-weather-dates'!D:F,MATCH(Overview!A1499,'Data-weather-dates'!D:D,0),3)</f>
        <v>0</v>
      </c>
      <c r="I1499">
        <f>INDEX('Data-holidays'!A:B,MATCH(Overview!A1499,'Data-holidays'!A:A,0),2)</f>
        <v>0</v>
      </c>
    </row>
    <row r="1500" spans="1:9" x14ac:dyDescent="0.2">
      <c r="A1500" s="2">
        <v>44381</v>
      </c>
      <c r="B1500">
        <f>INDEX('Data-monthly'!A:B,MATCH(_xlfn.NUMBERVALUE(_xlfn.CONCAT(YEAR(A1500),IF(MONTH(A1500)&lt;10,_xlfn.CONCAT("0",MONTH(A1500)),MONTH(A1500)))),'Data-monthly'!A:A,0),2)</f>
        <v>2.452</v>
      </c>
      <c r="C1500">
        <f>INDEX('Data-monthly'!A:C,MATCH(_xlfn.NUMBERVALUE(_xlfn.CONCAT(YEAR(A1500),IF(MONTH(A1500)&lt;10,_xlfn.CONCAT("0",MONTH(A1500)),MONTH(A1500)))),'Data-monthly'!A:A,0),3)</f>
        <v>81.2</v>
      </c>
      <c r="D1500">
        <f>INDEX('Data-monthly'!A:D,MATCH(_xlfn.NUMBERVALUE(_xlfn.CONCAT(YEAR(A1500),IF(MONTH(A1500)&lt;10,_xlfn.CONCAT("0",MONTH(A1500)),MONTH(A1500)))),'Data-monthly'!A:A,0),4)</f>
        <v>5.4</v>
      </c>
      <c r="E1500">
        <f>INDEX('Data-monthly'!A:E,MATCH(_xlfn.NUMBERVALUE(_xlfn.CONCAT(YEAR(A1500),IF(MONTH(A1500)&lt;10,_xlfn.CONCAT("0",MONTH(A1500)),MONTH(A1500)))),'Data-monthly'!A:A,0),5)</f>
        <v>5.3699999999999998E-2</v>
      </c>
      <c r="F1500" s="4">
        <f>INDEX('Data-monthly'!A:F,MATCH(_xlfn.NUMBERVALUE(_xlfn.CONCAT(YEAR(A1500),IF(MONTH(A1500)&lt;10,_xlfn.CONCAT("0",MONTH(A1500)),MONTH(A1500)))),'Data-monthly'!A:A,0),6)</f>
        <v>16027.9</v>
      </c>
      <c r="G1500">
        <f>_xlfn.IFNA(INDEX('Data-covid'!A:B,MATCH(Overview!A1500,'Data-covid'!A:A,0),2),0)</f>
        <v>4265</v>
      </c>
      <c r="H1500">
        <f>INDEX('Data-weather-dates'!D:F,MATCH(Overview!A1500,'Data-weather-dates'!D:D,0),3)</f>
        <v>0</v>
      </c>
      <c r="I1500">
        <f>INDEX('Data-holidays'!A:B,MATCH(Overview!A1500,'Data-holidays'!A:A,0),2)</f>
        <v>0</v>
      </c>
    </row>
    <row r="1501" spans="1:9" x14ac:dyDescent="0.2">
      <c r="A1501" s="2">
        <v>44382</v>
      </c>
      <c r="B1501">
        <f>INDEX('Data-monthly'!A:B,MATCH(_xlfn.NUMBERVALUE(_xlfn.CONCAT(YEAR(A1501),IF(MONTH(A1501)&lt;10,_xlfn.CONCAT("0",MONTH(A1501)),MONTH(A1501)))),'Data-monthly'!A:A,0),2)</f>
        <v>2.452</v>
      </c>
      <c r="C1501">
        <f>INDEX('Data-monthly'!A:C,MATCH(_xlfn.NUMBERVALUE(_xlfn.CONCAT(YEAR(A1501),IF(MONTH(A1501)&lt;10,_xlfn.CONCAT("0",MONTH(A1501)),MONTH(A1501)))),'Data-monthly'!A:A,0),3)</f>
        <v>81.2</v>
      </c>
      <c r="D1501">
        <f>INDEX('Data-monthly'!A:D,MATCH(_xlfn.NUMBERVALUE(_xlfn.CONCAT(YEAR(A1501),IF(MONTH(A1501)&lt;10,_xlfn.CONCAT("0",MONTH(A1501)),MONTH(A1501)))),'Data-monthly'!A:A,0),4)</f>
        <v>5.4</v>
      </c>
      <c r="E1501">
        <f>INDEX('Data-monthly'!A:E,MATCH(_xlfn.NUMBERVALUE(_xlfn.CONCAT(YEAR(A1501),IF(MONTH(A1501)&lt;10,_xlfn.CONCAT("0",MONTH(A1501)),MONTH(A1501)))),'Data-monthly'!A:A,0),5)</f>
        <v>5.3699999999999998E-2</v>
      </c>
      <c r="F1501" s="4">
        <f>INDEX('Data-monthly'!A:F,MATCH(_xlfn.NUMBERVALUE(_xlfn.CONCAT(YEAR(A1501),IF(MONTH(A1501)&lt;10,_xlfn.CONCAT("0",MONTH(A1501)),MONTH(A1501)))),'Data-monthly'!A:A,0),6)</f>
        <v>16027.9</v>
      </c>
      <c r="G1501">
        <f>_xlfn.IFNA(INDEX('Data-covid'!A:B,MATCH(Overview!A1501,'Data-covid'!A:A,0),2),0)</f>
        <v>9161</v>
      </c>
      <c r="H1501">
        <f>INDEX('Data-weather-dates'!D:F,MATCH(Overview!A1501,'Data-weather-dates'!D:D,0),3)</f>
        <v>0</v>
      </c>
      <c r="I1501">
        <f>INDEX('Data-holidays'!A:B,MATCH(Overview!A1501,'Data-holidays'!A:A,0),2)</f>
        <v>0</v>
      </c>
    </row>
    <row r="1502" spans="1:9" x14ac:dyDescent="0.2">
      <c r="A1502" s="2">
        <v>44383</v>
      </c>
      <c r="B1502">
        <f>INDEX('Data-monthly'!A:B,MATCH(_xlfn.NUMBERVALUE(_xlfn.CONCAT(YEAR(A1502),IF(MONTH(A1502)&lt;10,_xlfn.CONCAT("0",MONTH(A1502)),MONTH(A1502)))),'Data-monthly'!A:A,0),2)</f>
        <v>2.452</v>
      </c>
      <c r="C1502">
        <f>INDEX('Data-monthly'!A:C,MATCH(_xlfn.NUMBERVALUE(_xlfn.CONCAT(YEAR(A1502),IF(MONTH(A1502)&lt;10,_xlfn.CONCAT("0",MONTH(A1502)),MONTH(A1502)))),'Data-monthly'!A:A,0),3)</f>
        <v>81.2</v>
      </c>
      <c r="D1502">
        <f>INDEX('Data-monthly'!A:D,MATCH(_xlfn.NUMBERVALUE(_xlfn.CONCAT(YEAR(A1502),IF(MONTH(A1502)&lt;10,_xlfn.CONCAT("0",MONTH(A1502)),MONTH(A1502)))),'Data-monthly'!A:A,0),4)</f>
        <v>5.4</v>
      </c>
      <c r="E1502">
        <f>INDEX('Data-monthly'!A:E,MATCH(_xlfn.NUMBERVALUE(_xlfn.CONCAT(YEAR(A1502),IF(MONTH(A1502)&lt;10,_xlfn.CONCAT("0",MONTH(A1502)),MONTH(A1502)))),'Data-monthly'!A:A,0),5)</f>
        <v>5.3699999999999998E-2</v>
      </c>
      <c r="F1502" s="4">
        <f>INDEX('Data-monthly'!A:F,MATCH(_xlfn.NUMBERVALUE(_xlfn.CONCAT(YEAR(A1502),IF(MONTH(A1502)&lt;10,_xlfn.CONCAT("0",MONTH(A1502)),MONTH(A1502)))),'Data-monthly'!A:A,0),6)</f>
        <v>16027.9</v>
      </c>
      <c r="G1502">
        <f>_xlfn.IFNA(INDEX('Data-covid'!A:B,MATCH(Overview!A1502,'Data-covid'!A:A,0),2),0)</f>
        <v>22574</v>
      </c>
      <c r="H1502">
        <f>INDEX('Data-weather-dates'!D:F,MATCH(Overview!A1502,'Data-weather-dates'!D:D,0),3)</f>
        <v>0</v>
      </c>
      <c r="I1502">
        <f>INDEX('Data-holidays'!A:B,MATCH(Overview!A1502,'Data-holidays'!A:A,0),2)</f>
        <v>0</v>
      </c>
    </row>
    <row r="1503" spans="1:9" x14ac:dyDescent="0.2">
      <c r="A1503" s="2">
        <v>44384</v>
      </c>
      <c r="B1503">
        <f>INDEX('Data-monthly'!A:B,MATCH(_xlfn.NUMBERVALUE(_xlfn.CONCAT(YEAR(A1503),IF(MONTH(A1503)&lt;10,_xlfn.CONCAT("0",MONTH(A1503)),MONTH(A1503)))),'Data-monthly'!A:A,0),2)</f>
        <v>2.452</v>
      </c>
      <c r="C1503">
        <f>INDEX('Data-monthly'!A:C,MATCH(_xlfn.NUMBERVALUE(_xlfn.CONCAT(YEAR(A1503),IF(MONTH(A1503)&lt;10,_xlfn.CONCAT("0",MONTH(A1503)),MONTH(A1503)))),'Data-monthly'!A:A,0),3)</f>
        <v>81.2</v>
      </c>
      <c r="D1503">
        <f>INDEX('Data-monthly'!A:D,MATCH(_xlfn.NUMBERVALUE(_xlfn.CONCAT(YEAR(A1503),IF(MONTH(A1503)&lt;10,_xlfn.CONCAT("0",MONTH(A1503)),MONTH(A1503)))),'Data-monthly'!A:A,0),4)</f>
        <v>5.4</v>
      </c>
      <c r="E1503">
        <f>INDEX('Data-monthly'!A:E,MATCH(_xlfn.NUMBERVALUE(_xlfn.CONCAT(YEAR(A1503),IF(MONTH(A1503)&lt;10,_xlfn.CONCAT("0",MONTH(A1503)),MONTH(A1503)))),'Data-monthly'!A:A,0),5)</f>
        <v>5.3699999999999998E-2</v>
      </c>
      <c r="F1503" s="4">
        <f>INDEX('Data-monthly'!A:F,MATCH(_xlfn.NUMBERVALUE(_xlfn.CONCAT(YEAR(A1503),IF(MONTH(A1503)&lt;10,_xlfn.CONCAT("0",MONTH(A1503)),MONTH(A1503)))),'Data-monthly'!A:A,0),6)</f>
        <v>16027.9</v>
      </c>
      <c r="G1503">
        <f>_xlfn.IFNA(INDEX('Data-covid'!A:B,MATCH(Overview!A1503,'Data-covid'!A:A,0),2),0)</f>
        <v>20148</v>
      </c>
      <c r="H1503">
        <f>INDEX('Data-weather-dates'!D:F,MATCH(Overview!A1503,'Data-weather-dates'!D:D,0),3)</f>
        <v>1</v>
      </c>
      <c r="I1503">
        <f>INDEX('Data-holidays'!A:B,MATCH(Overview!A1503,'Data-holidays'!A:A,0),2)</f>
        <v>0</v>
      </c>
    </row>
    <row r="1504" spans="1:9" x14ac:dyDescent="0.2">
      <c r="A1504" s="2">
        <v>44385</v>
      </c>
      <c r="B1504">
        <f>INDEX('Data-monthly'!A:B,MATCH(_xlfn.NUMBERVALUE(_xlfn.CONCAT(YEAR(A1504),IF(MONTH(A1504)&lt;10,_xlfn.CONCAT("0",MONTH(A1504)),MONTH(A1504)))),'Data-monthly'!A:A,0),2)</f>
        <v>2.452</v>
      </c>
      <c r="C1504">
        <f>INDEX('Data-monthly'!A:C,MATCH(_xlfn.NUMBERVALUE(_xlfn.CONCAT(YEAR(A1504),IF(MONTH(A1504)&lt;10,_xlfn.CONCAT("0",MONTH(A1504)),MONTH(A1504)))),'Data-monthly'!A:A,0),3)</f>
        <v>81.2</v>
      </c>
      <c r="D1504">
        <f>INDEX('Data-monthly'!A:D,MATCH(_xlfn.NUMBERVALUE(_xlfn.CONCAT(YEAR(A1504),IF(MONTH(A1504)&lt;10,_xlfn.CONCAT("0",MONTH(A1504)),MONTH(A1504)))),'Data-monthly'!A:A,0),4)</f>
        <v>5.4</v>
      </c>
      <c r="E1504">
        <f>INDEX('Data-monthly'!A:E,MATCH(_xlfn.NUMBERVALUE(_xlfn.CONCAT(YEAR(A1504),IF(MONTH(A1504)&lt;10,_xlfn.CONCAT("0",MONTH(A1504)),MONTH(A1504)))),'Data-monthly'!A:A,0),5)</f>
        <v>5.3699999999999998E-2</v>
      </c>
      <c r="F1504" s="4">
        <f>INDEX('Data-monthly'!A:F,MATCH(_xlfn.NUMBERVALUE(_xlfn.CONCAT(YEAR(A1504),IF(MONTH(A1504)&lt;10,_xlfn.CONCAT("0",MONTH(A1504)),MONTH(A1504)))),'Data-monthly'!A:A,0),6)</f>
        <v>16027.9</v>
      </c>
      <c r="G1504">
        <f>_xlfn.IFNA(INDEX('Data-covid'!A:B,MATCH(Overview!A1504,'Data-covid'!A:A,0),2),0)</f>
        <v>20878</v>
      </c>
      <c r="H1504">
        <f>INDEX('Data-weather-dates'!D:F,MATCH(Overview!A1504,'Data-weather-dates'!D:D,0),3)</f>
        <v>1</v>
      </c>
      <c r="I1504">
        <f>INDEX('Data-holidays'!A:B,MATCH(Overview!A1504,'Data-holidays'!A:A,0),2)</f>
        <v>0</v>
      </c>
    </row>
    <row r="1505" spans="1:9" x14ac:dyDescent="0.2">
      <c r="A1505" s="2">
        <v>44386</v>
      </c>
      <c r="B1505">
        <f>INDEX('Data-monthly'!A:B,MATCH(_xlfn.NUMBERVALUE(_xlfn.CONCAT(YEAR(A1505),IF(MONTH(A1505)&lt;10,_xlfn.CONCAT("0",MONTH(A1505)),MONTH(A1505)))),'Data-monthly'!A:A,0),2)</f>
        <v>2.452</v>
      </c>
      <c r="C1505">
        <f>INDEX('Data-monthly'!A:C,MATCH(_xlfn.NUMBERVALUE(_xlfn.CONCAT(YEAR(A1505),IF(MONTH(A1505)&lt;10,_xlfn.CONCAT("0",MONTH(A1505)),MONTH(A1505)))),'Data-monthly'!A:A,0),3)</f>
        <v>81.2</v>
      </c>
      <c r="D1505">
        <f>INDEX('Data-monthly'!A:D,MATCH(_xlfn.NUMBERVALUE(_xlfn.CONCAT(YEAR(A1505),IF(MONTH(A1505)&lt;10,_xlfn.CONCAT("0",MONTH(A1505)),MONTH(A1505)))),'Data-monthly'!A:A,0),4)</f>
        <v>5.4</v>
      </c>
      <c r="E1505">
        <f>INDEX('Data-monthly'!A:E,MATCH(_xlfn.NUMBERVALUE(_xlfn.CONCAT(YEAR(A1505),IF(MONTH(A1505)&lt;10,_xlfn.CONCAT("0",MONTH(A1505)),MONTH(A1505)))),'Data-monthly'!A:A,0),5)</f>
        <v>5.3699999999999998E-2</v>
      </c>
      <c r="F1505" s="4">
        <f>INDEX('Data-monthly'!A:F,MATCH(_xlfn.NUMBERVALUE(_xlfn.CONCAT(YEAR(A1505),IF(MONTH(A1505)&lt;10,_xlfn.CONCAT("0",MONTH(A1505)),MONTH(A1505)))),'Data-monthly'!A:A,0),6)</f>
        <v>16027.9</v>
      </c>
      <c r="G1505">
        <f>_xlfn.IFNA(INDEX('Data-covid'!A:B,MATCH(Overview!A1505,'Data-covid'!A:A,0),2),0)</f>
        <v>46989</v>
      </c>
      <c r="H1505">
        <f>INDEX('Data-weather-dates'!D:F,MATCH(Overview!A1505,'Data-weather-dates'!D:D,0),3)</f>
        <v>1</v>
      </c>
      <c r="I1505">
        <f>INDEX('Data-holidays'!A:B,MATCH(Overview!A1505,'Data-holidays'!A:A,0),2)</f>
        <v>0</v>
      </c>
    </row>
    <row r="1506" spans="1:9" x14ac:dyDescent="0.2">
      <c r="A1506" s="2">
        <v>44387</v>
      </c>
      <c r="B1506">
        <f>INDEX('Data-monthly'!A:B,MATCH(_xlfn.NUMBERVALUE(_xlfn.CONCAT(YEAR(A1506),IF(MONTH(A1506)&lt;10,_xlfn.CONCAT("0",MONTH(A1506)),MONTH(A1506)))),'Data-monthly'!A:A,0),2)</f>
        <v>2.452</v>
      </c>
      <c r="C1506">
        <f>INDEX('Data-monthly'!A:C,MATCH(_xlfn.NUMBERVALUE(_xlfn.CONCAT(YEAR(A1506),IF(MONTH(A1506)&lt;10,_xlfn.CONCAT("0",MONTH(A1506)),MONTH(A1506)))),'Data-monthly'!A:A,0),3)</f>
        <v>81.2</v>
      </c>
      <c r="D1506">
        <f>INDEX('Data-monthly'!A:D,MATCH(_xlfn.NUMBERVALUE(_xlfn.CONCAT(YEAR(A1506),IF(MONTH(A1506)&lt;10,_xlfn.CONCAT("0",MONTH(A1506)),MONTH(A1506)))),'Data-monthly'!A:A,0),4)</f>
        <v>5.4</v>
      </c>
      <c r="E1506">
        <f>INDEX('Data-monthly'!A:E,MATCH(_xlfn.NUMBERVALUE(_xlfn.CONCAT(YEAR(A1506),IF(MONTH(A1506)&lt;10,_xlfn.CONCAT("0",MONTH(A1506)),MONTH(A1506)))),'Data-monthly'!A:A,0),5)</f>
        <v>5.3699999999999998E-2</v>
      </c>
      <c r="F1506" s="4">
        <f>INDEX('Data-monthly'!A:F,MATCH(_xlfn.NUMBERVALUE(_xlfn.CONCAT(YEAR(A1506),IF(MONTH(A1506)&lt;10,_xlfn.CONCAT("0",MONTH(A1506)),MONTH(A1506)))),'Data-monthly'!A:A,0),6)</f>
        <v>16027.9</v>
      </c>
      <c r="G1506">
        <f>_xlfn.IFNA(INDEX('Data-covid'!A:B,MATCH(Overview!A1506,'Data-covid'!A:A,0),2),0)</f>
        <v>10017</v>
      </c>
      <c r="H1506">
        <f>INDEX('Data-weather-dates'!D:F,MATCH(Overview!A1506,'Data-weather-dates'!D:D,0),3)</f>
        <v>1</v>
      </c>
      <c r="I1506">
        <f>INDEX('Data-holidays'!A:B,MATCH(Overview!A1506,'Data-holidays'!A:A,0),2)</f>
        <v>0</v>
      </c>
    </row>
    <row r="1507" spans="1:9" x14ac:dyDescent="0.2">
      <c r="A1507" s="2">
        <v>44388</v>
      </c>
      <c r="B1507">
        <f>INDEX('Data-monthly'!A:B,MATCH(_xlfn.NUMBERVALUE(_xlfn.CONCAT(YEAR(A1507),IF(MONTH(A1507)&lt;10,_xlfn.CONCAT("0",MONTH(A1507)),MONTH(A1507)))),'Data-monthly'!A:A,0),2)</f>
        <v>2.452</v>
      </c>
      <c r="C1507">
        <f>INDEX('Data-monthly'!A:C,MATCH(_xlfn.NUMBERVALUE(_xlfn.CONCAT(YEAR(A1507),IF(MONTH(A1507)&lt;10,_xlfn.CONCAT("0",MONTH(A1507)),MONTH(A1507)))),'Data-monthly'!A:A,0),3)</f>
        <v>81.2</v>
      </c>
      <c r="D1507">
        <f>INDEX('Data-monthly'!A:D,MATCH(_xlfn.NUMBERVALUE(_xlfn.CONCAT(YEAR(A1507),IF(MONTH(A1507)&lt;10,_xlfn.CONCAT("0",MONTH(A1507)),MONTH(A1507)))),'Data-monthly'!A:A,0),4)</f>
        <v>5.4</v>
      </c>
      <c r="E1507">
        <f>INDEX('Data-monthly'!A:E,MATCH(_xlfn.NUMBERVALUE(_xlfn.CONCAT(YEAR(A1507),IF(MONTH(A1507)&lt;10,_xlfn.CONCAT("0",MONTH(A1507)),MONTH(A1507)))),'Data-monthly'!A:A,0),5)</f>
        <v>5.3699999999999998E-2</v>
      </c>
      <c r="F1507" s="4">
        <f>INDEX('Data-monthly'!A:F,MATCH(_xlfn.NUMBERVALUE(_xlfn.CONCAT(YEAR(A1507),IF(MONTH(A1507)&lt;10,_xlfn.CONCAT("0",MONTH(A1507)),MONTH(A1507)))),'Data-monthly'!A:A,0),6)</f>
        <v>16027.9</v>
      </c>
      <c r="G1507">
        <f>_xlfn.IFNA(INDEX('Data-covid'!A:B,MATCH(Overview!A1507,'Data-covid'!A:A,0),2),0)</f>
        <v>11763</v>
      </c>
      <c r="H1507">
        <f>INDEX('Data-weather-dates'!D:F,MATCH(Overview!A1507,'Data-weather-dates'!D:D,0),3)</f>
        <v>1</v>
      </c>
      <c r="I1507">
        <f>INDEX('Data-holidays'!A:B,MATCH(Overview!A1507,'Data-holidays'!A:A,0),2)</f>
        <v>0</v>
      </c>
    </row>
    <row r="1508" spans="1:9" x14ac:dyDescent="0.2">
      <c r="A1508" s="2">
        <v>44389</v>
      </c>
      <c r="B1508">
        <f>INDEX('Data-monthly'!A:B,MATCH(_xlfn.NUMBERVALUE(_xlfn.CONCAT(YEAR(A1508),IF(MONTH(A1508)&lt;10,_xlfn.CONCAT("0",MONTH(A1508)),MONTH(A1508)))),'Data-monthly'!A:A,0),2)</f>
        <v>2.452</v>
      </c>
      <c r="C1508">
        <f>INDEX('Data-monthly'!A:C,MATCH(_xlfn.NUMBERVALUE(_xlfn.CONCAT(YEAR(A1508),IF(MONTH(A1508)&lt;10,_xlfn.CONCAT("0",MONTH(A1508)),MONTH(A1508)))),'Data-monthly'!A:A,0),3)</f>
        <v>81.2</v>
      </c>
      <c r="D1508">
        <f>INDEX('Data-monthly'!A:D,MATCH(_xlfn.NUMBERVALUE(_xlfn.CONCAT(YEAR(A1508),IF(MONTH(A1508)&lt;10,_xlfn.CONCAT("0",MONTH(A1508)),MONTH(A1508)))),'Data-monthly'!A:A,0),4)</f>
        <v>5.4</v>
      </c>
      <c r="E1508">
        <f>INDEX('Data-monthly'!A:E,MATCH(_xlfn.NUMBERVALUE(_xlfn.CONCAT(YEAR(A1508),IF(MONTH(A1508)&lt;10,_xlfn.CONCAT("0",MONTH(A1508)),MONTH(A1508)))),'Data-monthly'!A:A,0),5)</f>
        <v>5.3699999999999998E-2</v>
      </c>
      <c r="F1508" s="4">
        <f>INDEX('Data-monthly'!A:F,MATCH(_xlfn.NUMBERVALUE(_xlfn.CONCAT(YEAR(A1508),IF(MONTH(A1508)&lt;10,_xlfn.CONCAT("0",MONTH(A1508)),MONTH(A1508)))),'Data-monthly'!A:A,0),6)</f>
        <v>16027.9</v>
      </c>
      <c r="G1508">
        <f>_xlfn.IFNA(INDEX('Data-covid'!A:B,MATCH(Overview!A1508,'Data-covid'!A:A,0),2),0)</f>
        <v>29662</v>
      </c>
      <c r="H1508">
        <f>INDEX('Data-weather-dates'!D:F,MATCH(Overview!A1508,'Data-weather-dates'!D:D,0),3)</f>
        <v>0</v>
      </c>
      <c r="I1508">
        <f>INDEX('Data-holidays'!A:B,MATCH(Overview!A1508,'Data-holidays'!A:A,0),2)</f>
        <v>0</v>
      </c>
    </row>
    <row r="1509" spans="1:9" x14ac:dyDescent="0.2">
      <c r="A1509" s="2">
        <v>44390</v>
      </c>
      <c r="B1509">
        <f>INDEX('Data-monthly'!A:B,MATCH(_xlfn.NUMBERVALUE(_xlfn.CONCAT(YEAR(A1509),IF(MONTH(A1509)&lt;10,_xlfn.CONCAT("0",MONTH(A1509)),MONTH(A1509)))),'Data-monthly'!A:A,0),2)</f>
        <v>2.452</v>
      </c>
      <c r="C1509">
        <f>INDEX('Data-monthly'!A:C,MATCH(_xlfn.NUMBERVALUE(_xlfn.CONCAT(YEAR(A1509),IF(MONTH(A1509)&lt;10,_xlfn.CONCAT("0",MONTH(A1509)),MONTH(A1509)))),'Data-monthly'!A:A,0),3)</f>
        <v>81.2</v>
      </c>
      <c r="D1509">
        <f>INDEX('Data-monthly'!A:D,MATCH(_xlfn.NUMBERVALUE(_xlfn.CONCAT(YEAR(A1509),IF(MONTH(A1509)&lt;10,_xlfn.CONCAT("0",MONTH(A1509)),MONTH(A1509)))),'Data-monthly'!A:A,0),4)</f>
        <v>5.4</v>
      </c>
      <c r="E1509">
        <f>INDEX('Data-monthly'!A:E,MATCH(_xlfn.NUMBERVALUE(_xlfn.CONCAT(YEAR(A1509),IF(MONTH(A1509)&lt;10,_xlfn.CONCAT("0",MONTH(A1509)),MONTH(A1509)))),'Data-monthly'!A:A,0),5)</f>
        <v>5.3699999999999998E-2</v>
      </c>
      <c r="F1509" s="4">
        <f>INDEX('Data-monthly'!A:F,MATCH(_xlfn.NUMBERVALUE(_xlfn.CONCAT(YEAR(A1509),IF(MONTH(A1509)&lt;10,_xlfn.CONCAT("0",MONTH(A1509)),MONTH(A1509)))),'Data-monthly'!A:A,0),6)</f>
        <v>16027.9</v>
      </c>
      <c r="G1509">
        <f>_xlfn.IFNA(INDEX('Data-covid'!A:B,MATCH(Overview!A1509,'Data-covid'!A:A,0),2),0)</f>
        <v>26476</v>
      </c>
      <c r="H1509">
        <f>INDEX('Data-weather-dates'!D:F,MATCH(Overview!A1509,'Data-weather-dates'!D:D,0),3)</f>
        <v>0</v>
      </c>
      <c r="I1509">
        <f>INDEX('Data-holidays'!A:B,MATCH(Overview!A1509,'Data-holidays'!A:A,0),2)</f>
        <v>0</v>
      </c>
    </row>
    <row r="1510" spans="1:9" x14ac:dyDescent="0.2">
      <c r="A1510" s="2">
        <v>44391</v>
      </c>
      <c r="B1510">
        <f>INDEX('Data-monthly'!A:B,MATCH(_xlfn.NUMBERVALUE(_xlfn.CONCAT(YEAR(A1510),IF(MONTH(A1510)&lt;10,_xlfn.CONCAT("0",MONTH(A1510)),MONTH(A1510)))),'Data-monthly'!A:A,0),2)</f>
        <v>2.452</v>
      </c>
      <c r="C1510">
        <f>INDEX('Data-monthly'!A:C,MATCH(_xlfn.NUMBERVALUE(_xlfn.CONCAT(YEAR(A1510),IF(MONTH(A1510)&lt;10,_xlfn.CONCAT("0",MONTH(A1510)),MONTH(A1510)))),'Data-monthly'!A:A,0),3)</f>
        <v>81.2</v>
      </c>
      <c r="D1510">
        <f>INDEX('Data-monthly'!A:D,MATCH(_xlfn.NUMBERVALUE(_xlfn.CONCAT(YEAR(A1510),IF(MONTH(A1510)&lt;10,_xlfn.CONCAT("0",MONTH(A1510)),MONTH(A1510)))),'Data-monthly'!A:A,0),4)</f>
        <v>5.4</v>
      </c>
      <c r="E1510">
        <f>INDEX('Data-monthly'!A:E,MATCH(_xlfn.NUMBERVALUE(_xlfn.CONCAT(YEAR(A1510),IF(MONTH(A1510)&lt;10,_xlfn.CONCAT("0",MONTH(A1510)),MONTH(A1510)))),'Data-monthly'!A:A,0),5)</f>
        <v>5.3699999999999998E-2</v>
      </c>
      <c r="F1510" s="4">
        <f>INDEX('Data-monthly'!A:F,MATCH(_xlfn.NUMBERVALUE(_xlfn.CONCAT(YEAR(A1510),IF(MONTH(A1510)&lt;10,_xlfn.CONCAT("0",MONTH(A1510)),MONTH(A1510)))),'Data-monthly'!A:A,0),6)</f>
        <v>16027.9</v>
      </c>
      <c r="G1510">
        <f>_xlfn.IFNA(INDEX('Data-covid'!A:B,MATCH(Overview!A1510,'Data-covid'!A:A,0),2),0)</f>
        <v>31148</v>
      </c>
      <c r="H1510">
        <f>INDEX('Data-weather-dates'!D:F,MATCH(Overview!A1510,'Data-weather-dates'!D:D,0),3)</f>
        <v>0</v>
      </c>
      <c r="I1510">
        <f>INDEX('Data-holidays'!A:B,MATCH(Overview!A1510,'Data-holidays'!A:A,0),2)</f>
        <v>0</v>
      </c>
    </row>
    <row r="1511" spans="1:9" x14ac:dyDescent="0.2">
      <c r="A1511" s="2">
        <v>44392</v>
      </c>
      <c r="B1511">
        <f>INDEX('Data-monthly'!A:B,MATCH(_xlfn.NUMBERVALUE(_xlfn.CONCAT(YEAR(A1511),IF(MONTH(A1511)&lt;10,_xlfn.CONCAT("0",MONTH(A1511)),MONTH(A1511)))),'Data-monthly'!A:A,0),2)</f>
        <v>2.452</v>
      </c>
      <c r="C1511">
        <f>INDEX('Data-monthly'!A:C,MATCH(_xlfn.NUMBERVALUE(_xlfn.CONCAT(YEAR(A1511),IF(MONTH(A1511)&lt;10,_xlfn.CONCAT("0",MONTH(A1511)),MONTH(A1511)))),'Data-monthly'!A:A,0),3)</f>
        <v>81.2</v>
      </c>
      <c r="D1511">
        <f>INDEX('Data-monthly'!A:D,MATCH(_xlfn.NUMBERVALUE(_xlfn.CONCAT(YEAR(A1511),IF(MONTH(A1511)&lt;10,_xlfn.CONCAT("0",MONTH(A1511)),MONTH(A1511)))),'Data-monthly'!A:A,0),4)</f>
        <v>5.4</v>
      </c>
      <c r="E1511">
        <f>INDEX('Data-monthly'!A:E,MATCH(_xlfn.NUMBERVALUE(_xlfn.CONCAT(YEAR(A1511),IF(MONTH(A1511)&lt;10,_xlfn.CONCAT("0",MONTH(A1511)),MONTH(A1511)))),'Data-monthly'!A:A,0),5)</f>
        <v>5.3699999999999998E-2</v>
      </c>
      <c r="F1511" s="4">
        <f>INDEX('Data-monthly'!A:F,MATCH(_xlfn.NUMBERVALUE(_xlfn.CONCAT(YEAR(A1511),IF(MONTH(A1511)&lt;10,_xlfn.CONCAT("0",MONTH(A1511)),MONTH(A1511)))),'Data-monthly'!A:A,0),6)</f>
        <v>16027.9</v>
      </c>
      <c r="G1511">
        <f>_xlfn.IFNA(INDEX('Data-covid'!A:B,MATCH(Overview!A1511,'Data-covid'!A:A,0),2),0)</f>
        <v>31942</v>
      </c>
      <c r="H1511">
        <f>INDEX('Data-weather-dates'!D:F,MATCH(Overview!A1511,'Data-weather-dates'!D:D,0),3)</f>
        <v>0</v>
      </c>
      <c r="I1511">
        <f>INDEX('Data-holidays'!A:B,MATCH(Overview!A1511,'Data-holidays'!A:A,0),2)</f>
        <v>0</v>
      </c>
    </row>
    <row r="1512" spans="1:9" x14ac:dyDescent="0.2">
      <c r="A1512" s="2">
        <v>44393</v>
      </c>
      <c r="B1512">
        <f>INDEX('Data-monthly'!A:B,MATCH(_xlfn.NUMBERVALUE(_xlfn.CONCAT(YEAR(A1512),IF(MONTH(A1512)&lt;10,_xlfn.CONCAT("0",MONTH(A1512)),MONTH(A1512)))),'Data-monthly'!A:A,0),2)</f>
        <v>2.452</v>
      </c>
      <c r="C1512">
        <f>INDEX('Data-monthly'!A:C,MATCH(_xlfn.NUMBERVALUE(_xlfn.CONCAT(YEAR(A1512),IF(MONTH(A1512)&lt;10,_xlfn.CONCAT("0",MONTH(A1512)),MONTH(A1512)))),'Data-monthly'!A:A,0),3)</f>
        <v>81.2</v>
      </c>
      <c r="D1512">
        <f>INDEX('Data-monthly'!A:D,MATCH(_xlfn.NUMBERVALUE(_xlfn.CONCAT(YEAR(A1512),IF(MONTH(A1512)&lt;10,_xlfn.CONCAT("0",MONTH(A1512)),MONTH(A1512)))),'Data-monthly'!A:A,0),4)</f>
        <v>5.4</v>
      </c>
      <c r="E1512">
        <f>INDEX('Data-monthly'!A:E,MATCH(_xlfn.NUMBERVALUE(_xlfn.CONCAT(YEAR(A1512),IF(MONTH(A1512)&lt;10,_xlfn.CONCAT("0",MONTH(A1512)),MONTH(A1512)))),'Data-monthly'!A:A,0),5)</f>
        <v>5.3699999999999998E-2</v>
      </c>
      <c r="F1512" s="4">
        <f>INDEX('Data-monthly'!A:F,MATCH(_xlfn.NUMBERVALUE(_xlfn.CONCAT(YEAR(A1512),IF(MONTH(A1512)&lt;10,_xlfn.CONCAT("0",MONTH(A1512)),MONTH(A1512)))),'Data-monthly'!A:A,0),6)</f>
        <v>16027.9</v>
      </c>
      <c r="G1512">
        <f>_xlfn.IFNA(INDEX('Data-covid'!A:B,MATCH(Overview!A1512,'Data-covid'!A:A,0),2),0)</f>
        <v>78032</v>
      </c>
      <c r="H1512">
        <f>INDEX('Data-weather-dates'!D:F,MATCH(Overview!A1512,'Data-weather-dates'!D:D,0),3)</f>
        <v>0</v>
      </c>
      <c r="I1512">
        <f>INDEX('Data-holidays'!A:B,MATCH(Overview!A1512,'Data-holidays'!A:A,0),2)</f>
        <v>0</v>
      </c>
    </row>
    <row r="1513" spans="1:9" x14ac:dyDescent="0.2">
      <c r="A1513" s="2">
        <v>44394</v>
      </c>
      <c r="B1513">
        <f>INDEX('Data-monthly'!A:B,MATCH(_xlfn.NUMBERVALUE(_xlfn.CONCAT(YEAR(A1513),IF(MONTH(A1513)&lt;10,_xlfn.CONCAT("0",MONTH(A1513)),MONTH(A1513)))),'Data-monthly'!A:A,0),2)</f>
        <v>2.452</v>
      </c>
      <c r="C1513">
        <f>INDEX('Data-monthly'!A:C,MATCH(_xlfn.NUMBERVALUE(_xlfn.CONCAT(YEAR(A1513),IF(MONTH(A1513)&lt;10,_xlfn.CONCAT("0",MONTH(A1513)),MONTH(A1513)))),'Data-monthly'!A:A,0),3)</f>
        <v>81.2</v>
      </c>
      <c r="D1513">
        <f>INDEX('Data-monthly'!A:D,MATCH(_xlfn.NUMBERVALUE(_xlfn.CONCAT(YEAR(A1513),IF(MONTH(A1513)&lt;10,_xlfn.CONCAT("0",MONTH(A1513)),MONTH(A1513)))),'Data-monthly'!A:A,0),4)</f>
        <v>5.4</v>
      </c>
      <c r="E1513">
        <f>INDEX('Data-monthly'!A:E,MATCH(_xlfn.NUMBERVALUE(_xlfn.CONCAT(YEAR(A1513),IF(MONTH(A1513)&lt;10,_xlfn.CONCAT("0",MONTH(A1513)),MONTH(A1513)))),'Data-monthly'!A:A,0),5)</f>
        <v>5.3699999999999998E-2</v>
      </c>
      <c r="F1513" s="4">
        <f>INDEX('Data-monthly'!A:F,MATCH(_xlfn.NUMBERVALUE(_xlfn.CONCAT(YEAR(A1513),IF(MONTH(A1513)&lt;10,_xlfn.CONCAT("0",MONTH(A1513)),MONTH(A1513)))),'Data-monthly'!A:A,0),6)</f>
        <v>16027.9</v>
      </c>
      <c r="G1513">
        <f>_xlfn.IFNA(INDEX('Data-covid'!A:B,MATCH(Overview!A1513,'Data-covid'!A:A,0),2),0)</f>
        <v>14066</v>
      </c>
      <c r="H1513">
        <f>INDEX('Data-weather-dates'!D:F,MATCH(Overview!A1513,'Data-weather-dates'!D:D,0),3)</f>
        <v>0</v>
      </c>
      <c r="I1513">
        <f>INDEX('Data-holidays'!A:B,MATCH(Overview!A1513,'Data-holidays'!A:A,0),2)</f>
        <v>0</v>
      </c>
    </row>
    <row r="1514" spans="1:9" x14ac:dyDescent="0.2">
      <c r="A1514" s="2">
        <v>44395</v>
      </c>
      <c r="B1514">
        <f>INDEX('Data-monthly'!A:B,MATCH(_xlfn.NUMBERVALUE(_xlfn.CONCAT(YEAR(A1514),IF(MONTH(A1514)&lt;10,_xlfn.CONCAT("0",MONTH(A1514)),MONTH(A1514)))),'Data-monthly'!A:A,0),2)</f>
        <v>2.452</v>
      </c>
      <c r="C1514">
        <f>INDEX('Data-monthly'!A:C,MATCH(_xlfn.NUMBERVALUE(_xlfn.CONCAT(YEAR(A1514),IF(MONTH(A1514)&lt;10,_xlfn.CONCAT("0",MONTH(A1514)),MONTH(A1514)))),'Data-monthly'!A:A,0),3)</f>
        <v>81.2</v>
      </c>
      <c r="D1514">
        <f>INDEX('Data-monthly'!A:D,MATCH(_xlfn.NUMBERVALUE(_xlfn.CONCAT(YEAR(A1514),IF(MONTH(A1514)&lt;10,_xlfn.CONCAT("0",MONTH(A1514)),MONTH(A1514)))),'Data-monthly'!A:A,0),4)</f>
        <v>5.4</v>
      </c>
      <c r="E1514">
        <f>INDEX('Data-monthly'!A:E,MATCH(_xlfn.NUMBERVALUE(_xlfn.CONCAT(YEAR(A1514),IF(MONTH(A1514)&lt;10,_xlfn.CONCAT("0",MONTH(A1514)),MONTH(A1514)))),'Data-monthly'!A:A,0),5)</f>
        <v>5.3699999999999998E-2</v>
      </c>
      <c r="F1514" s="4">
        <f>INDEX('Data-monthly'!A:F,MATCH(_xlfn.NUMBERVALUE(_xlfn.CONCAT(YEAR(A1514),IF(MONTH(A1514)&lt;10,_xlfn.CONCAT("0",MONTH(A1514)),MONTH(A1514)))),'Data-monthly'!A:A,0),6)</f>
        <v>16027.9</v>
      </c>
      <c r="G1514">
        <f>_xlfn.IFNA(INDEX('Data-covid'!A:B,MATCH(Overview!A1514,'Data-covid'!A:A,0),2),0)</f>
        <v>20370</v>
      </c>
      <c r="H1514">
        <f>INDEX('Data-weather-dates'!D:F,MATCH(Overview!A1514,'Data-weather-dates'!D:D,0),3)</f>
        <v>0</v>
      </c>
      <c r="I1514">
        <f>INDEX('Data-holidays'!A:B,MATCH(Overview!A1514,'Data-holidays'!A:A,0),2)</f>
        <v>0</v>
      </c>
    </row>
    <row r="1515" spans="1:9" x14ac:dyDescent="0.2">
      <c r="A1515" s="2">
        <v>44396</v>
      </c>
      <c r="B1515">
        <f>INDEX('Data-monthly'!A:B,MATCH(_xlfn.NUMBERVALUE(_xlfn.CONCAT(YEAR(A1515),IF(MONTH(A1515)&lt;10,_xlfn.CONCAT("0",MONTH(A1515)),MONTH(A1515)))),'Data-monthly'!A:A,0),2)</f>
        <v>2.452</v>
      </c>
      <c r="C1515">
        <f>INDEX('Data-monthly'!A:C,MATCH(_xlfn.NUMBERVALUE(_xlfn.CONCAT(YEAR(A1515),IF(MONTH(A1515)&lt;10,_xlfn.CONCAT("0",MONTH(A1515)),MONTH(A1515)))),'Data-monthly'!A:A,0),3)</f>
        <v>81.2</v>
      </c>
      <c r="D1515">
        <f>INDEX('Data-monthly'!A:D,MATCH(_xlfn.NUMBERVALUE(_xlfn.CONCAT(YEAR(A1515),IF(MONTH(A1515)&lt;10,_xlfn.CONCAT("0",MONTH(A1515)),MONTH(A1515)))),'Data-monthly'!A:A,0),4)</f>
        <v>5.4</v>
      </c>
      <c r="E1515">
        <f>INDEX('Data-monthly'!A:E,MATCH(_xlfn.NUMBERVALUE(_xlfn.CONCAT(YEAR(A1515),IF(MONTH(A1515)&lt;10,_xlfn.CONCAT("0",MONTH(A1515)),MONTH(A1515)))),'Data-monthly'!A:A,0),5)</f>
        <v>5.3699999999999998E-2</v>
      </c>
      <c r="F1515" s="4">
        <f>INDEX('Data-monthly'!A:F,MATCH(_xlfn.NUMBERVALUE(_xlfn.CONCAT(YEAR(A1515),IF(MONTH(A1515)&lt;10,_xlfn.CONCAT("0",MONTH(A1515)),MONTH(A1515)))),'Data-monthly'!A:A,0),6)</f>
        <v>16027.9</v>
      </c>
      <c r="G1515">
        <f>_xlfn.IFNA(INDEX('Data-covid'!A:B,MATCH(Overview!A1515,'Data-covid'!A:A,0),2),0)</f>
        <v>49227</v>
      </c>
      <c r="H1515">
        <f>INDEX('Data-weather-dates'!D:F,MATCH(Overview!A1515,'Data-weather-dates'!D:D,0),3)</f>
        <v>0</v>
      </c>
      <c r="I1515">
        <f>INDEX('Data-holidays'!A:B,MATCH(Overview!A1515,'Data-holidays'!A:A,0),2)</f>
        <v>0</v>
      </c>
    </row>
    <row r="1516" spans="1:9" x14ac:dyDescent="0.2">
      <c r="A1516" s="2">
        <v>44397</v>
      </c>
      <c r="B1516">
        <f>INDEX('Data-monthly'!A:B,MATCH(_xlfn.NUMBERVALUE(_xlfn.CONCAT(YEAR(A1516),IF(MONTH(A1516)&lt;10,_xlfn.CONCAT("0",MONTH(A1516)),MONTH(A1516)))),'Data-monthly'!A:A,0),2)</f>
        <v>2.452</v>
      </c>
      <c r="C1516">
        <f>INDEX('Data-monthly'!A:C,MATCH(_xlfn.NUMBERVALUE(_xlfn.CONCAT(YEAR(A1516),IF(MONTH(A1516)&lt;10,_xlfn.CONCAT("0",MONTH(A1516)),MONTH(A1516)))),'Data-monthly'!A:A,0),3)</f>
        <v>81.2</v>
      </c>
      <c r="D1516">
        <f>INDEX('Data-monthly'!A:D,MATCH(_xlfn.NUMBERVALUE(_xlfn.CONCAT(YEAR(A1516),IF(MONTH(A1516)&lt;10,_xlfn.CONCAT("0",MONTH(A1516)),MONTH(A1516)))),'Data-monthly'!A:A,0),4)</f>
        <v>5.4</v>
      </c>
      <c r="E1516">
        <f>INDEX('Data-monthly'!A:E,MATCH(_xlfn.NUMBERVALUE(_xlfn.CONCAT(YEAR(A1516),IF(MONTH(A1516)&lt;10,_xlfn.CONCAT("0",MONTH(A1516)),MONTH(A1516)))),'Data-monthly'!A:A,0),5)</f>
        <v>5.3699999999999998E-2</v>
      </c>
      <c r="F1516" s="4">
        <f>INDEX('Data-monthly'!A:F,MATCH(_xlfn.NUMBERVALUE(_xlfn.CONCAT(YEAR(A1516),IF(MONTH(A1516)&lt;10,_xlfn.CONCAT("0",MONTH(A1516)),MONTH(A1516)))),'Data-monthly'!A:A,0),6)</f>
        <v>16027.9</v>
      </c>
      <c r="G1516">
        <f>_xlfn.IFNA(INDEX('Data-covid'!A:B,MATCH(Overview!A1516,'Data-covid'!A:A,0),2),0)</f>
        <v>39889</v>
      </c>
      <c r="H1516">
        <f>INDEX('Data-weather-dates'!D:F,MATCH(Overview!A1516,'Data-weather-dates'!D:D,0),3)</f>
        <v>0</v>
      </c>
      <c r="I1516">
        <f>INDEX('Data-holidays'!A:B,MATCH(Overview!A1516,'Data-holidays'!A:A,0),2)</f>
        <v>0</v>
      </c>
    </row>
    <row r="1517" spans="1:9" x14ac:dyDescent="0.2">
      <c r="A1517" s="2">
        <v>44398</v>
      </c>
      <c r="B1517">
        <f>INDEX('Data-monthly'!A:B,MATCH(_xlfn.NUMBERVALUE(_xlfn.CONCAT(YEAR(A1517),IF(MONTH(A1517)&lt;10,_xlfn.CONCAT("0",MONTH(A1517)),MONTH(A1517)))),'Data-monthly'!A:A,0),2)</f>
        <v>2.452</v>
      </c>
      <c r="C1517">
        <f>INDEX('Data-monthly'!A:C,MATCH(_xlfn.NUMBERVALUE(_xlfn.CONCAT(YEAR(A1517),IF(MONTH(A1517)&lt;10,_xlfn.CONCAT("0",MONTH(A1517)),MONTH(A1517)))),'Data-monthly'!A:A,0),3)</f>
        <v>81.2</v>
      </c>
      <c r="D1517">
        <f>INDEX('Data-monthly'!A:D,MATCH(_xlfn.NUMBERVALUE(_xlfn.CONCAT(YEAR(A1517),IF(MONTH(A1517)&lt;10,_xlfn.CONCAT("0",MONTH(A1517)),MONTH(A1517)))),'Data-monthly'!A:A,0),4)</f>
        <v>5.4</v>
      </c>
      <c r="E1517">
        <f>INDEX('Data-monthly'!A:E,MATCH(_xlfn.NUMBERVALUE(_xlfn.CONCAT(YEAR(A1517),IF(MONTH(A1517)&lt;10,_xlfn.CONCAT("0",MONTH(A1517)),MONTH(A1517)))),'Data-monthly'!A:A,0),5)</f>
        <v>5.3699999999999998E-2</v>
      </c>
      <c r="F1517" s="4">
        <f>INDEX('Data-monthly'!A:F,MATCH(_xlfn.NUMBERVALUE(_xlfn.CONCAT(YEAR(A1517),IF(MONTH(A1517)&lt;10,_xlfn.CONCAT("0",MONTH(A1517)),MONTH(A1517)))),'Data-monthly'!A:A,0),6)</f>
        <v>16027.9</v>
      </c>
      <c r="G1517">
        <f>_xlfn.IFNA(INDEX('Data-covid'!A:B,MATCH(Overview!A1517,'Data-covid'!A:A,0),2),0)</f>
        <v>47872</v>
      </c>
      <c r="H1517">
        <f>INDEX('Data-weather-dates'!D:F,MATCH(Overview!A1517,'Data-weather-dates'!D:D,0),3)</f>
        <v>0</v>
      </c>
      <c r="I1517">
        <f>INDEX('Data-holidays'!A:B,MATCH(Overview!A1517,'Data-holidays'!A:A,0),2)</f>
        <v>0</v>
      </c>
    </row>
    <row r="1518" spans="1:9" x14ac:dyDescent="0.2">
      <c r="A1518" s="2">
        <v>44399</v>
      </c>
      <c r="B1518">
        <f>INDEX('Data-monthly'!A:B,MATCH(_xlfn.NUMBERVALUE(_xlfn.CONCAT(YEAR(A1518),IF(MONTH(A1518)&lt;10,_xlfn.CONCAT("0",MONTH(A1518)),MONTH(A1518)))),'Data-monthly'!A:A,0),2)</f>
        <v>2.452</v>
      </c>
      <c r="C1518">
        <f>INDEX('Data-monthly'!A:C,MATCH(_xlfn.NUMBERVALUE(_xlfn.CONCAT(YEAR(A1518),IF(MONTH(A1518)&lt;10,_xlfn.CONCAT("0",MONTH(A1518)),MONTH(A1518)))),'Data-monthly'!A:A,0),3)</f>
        <v>81.2</v>
      </c>
      <c r="D1518">
        <f>INDEX('Data-monthly'!A:D,MATCH(_xlfn.NUMBERVALUE(_xlfn.CONCAT(YEAR(A1518),IF(MONTH(A1518)&lt;10,_xlfn.CONCAT("0",MONTH(A1518)),MONTH(A1518)))),'Data-monthly'!A:A,0),4)</f>
        <v>5.4</v>
      </c>
      <c r="E1518">
        <f>INDEX('Data-monthly'!A:E,MATCH(_xlfn.NUMBERVALUE(_xlfn.CONCAT(YEAR(A1518),IF(MONTH(A1518)&lt;10,_xlfn.CONCAT("0",MONTH(A1518)),MONTH(A1518)))),'Data-monthly'!A:A,0),5)</f>
        <v>5.3699999999999998E-2</v>
      </c>
      <c r="F1518" s="4">
        <f>INDEX('Data-monthly'!A:F,MATCH(_xlfn.NUMBERVALUE(_xlfn.CONCAT(YEAR(A1518),IF(MONTH(A1518)&lt;10,_xlfn.CONCAT("0",MONTH(A1518)),MONTH(A1518)))),'Data-monthly'!A:A,0),6)</f>
        <v>16027.9</v>
      </c>
      <c r="G1518">
        <f>_xlfn.IFNA(INDEX('Data-covid'!A:B,MATCH(Overview!A1518,'Data-covid'!A:A,0),2),0)</f>
        <v>56436</v>
      </c>
      <c r="H1518">
        <f>INDEX('Data-weather-dates'!D:F,MATCH(Overview!A1518,'Data-weather-dates'!D:D,0),3)</f>
        <v>0</v>
      </c>
      <c r="I1518">
        <f>INDEX('Data-holidays'!A:B,MATCH(Overview!A1518,'Data-holidays'!A:A,0),2)</f>
        <v>0</v>
      </c>
    </row>
    <row r="1519" spans="1:9" x14ac:dyDescent="0.2">
      <c r="A1519" s="2">
        <v>44400</v>
      </c>
      <c r="B1519">
        <f>INDEX('Data-monthly'!A:B,MATCH(_xlfn.NUMBERVALUE(_xlfn.CONCAT(YEAR(A1519),IF(MONTH(A1519)&lt;10,_xlfn.CONCAT("0",MONTH(A1519)),MONTH(A1519)))),'Data-monthly'!A:A,0),2)</f>
        <v>2.452</v>
      </c>
      <c r="C1519">
        <f>INDEX('Data-monthly'!A:C,MATCH(_xlfn.NUMBERVALUE(_xlfn.CONCAT(YEAR(A1519),IF(MONTH(A1519)&lt;10,_xlfn.CONCAT("0",MONTH(A1519)),MONTH(A1519)))),'Data-monthly'!A:A,0),3)</f>
        <v>81.2</v>
      </c>
      <c r="D1519">
        <f>INDEX('Data-monthly'!A:D,MATCH(_xlfn.NUMBERVALUE(_xlfn.CONCAT(YEAR(A1519),IF(MONTH(A1519)&lt;10,_xlfn.CONCAT("0",MONTH(A1519)),MONTH(A1519)))),'Data-monthly'!A:A,0),4)</f>
        <v>5.4</v>
      </c>
      <c r="E1519">
        <f>INDEX('Data-monthly'!A:E,MATCH(_xlfn.NUMBERVALUE(_xlfn.CONCAT(YEAR(A1519),IF(MONTH(A1519)&lt;10,_xlfn.CONCAT("0",MONTH(A1519)),MONTH(A1519)))),'Data-monthly'!A:A,0),5)</f>
        <v>5.3699999999999998E-2</v>
      </c>
      <c r="F1519" s="4">
        <f>INDEX('Data-monthly'!A:F,MATCH(_xlfn.NUMBERVALUE(_xlfn.CONCAT(YEAR(A1519),IF(MONTH(A1519)&lt;10,_xlfn.CONCAT("0",MONTH(A1519)),MONTH(A1519)))),'Data-monthly'!A:A,0),6)</f>
        <v>16027.9</v>
      </c>
      <c r="G1519">
        <f>_xlfn.IFNA(INDEX('Data-covid'!A:B,MATCH(Overview!A1519,'Data-covid'!A:A,0),2),0)</f>
        <v>120805</v>
      </c>
      <c r="H1519">
        <f>INDEX('Data-weather-dates'!D:F,MATCH(Overview!A1519,'Data-weather-dates'!D:D,0),3)</f>
        <v>0</v>
      </c>
      <c r="I1519">
        <f>INDEX('Data-holidays'!A:B,MATCH(Overview!A1519,'Data-holidays'!A:A,0),2)</f>
        <v>0</v>
      </c>
    </row>
    <row r="1520" spans="1:9" x14ac:dyDescent="0.2">
      <c r="A1520" s="2">
        <v>44401</v>
      </c>
      <c r="B1520">
        <f>INDEX('Data-monthly'!A:B,MATCH(_xlfn.NUMBERVALUE(_xlfn.CONCAT(YEAR(A1520),IF(MONTH(A1520)&lt;10,_xlfn.CONCAT("0",MONTH(A1520)),MONTH(A1520)))),'Data-monthly'!A:A,0),2)</f>
        <v>2.452</v>
      </c>
      <c r="C1520">
        <f>INDEX('Data-monthly'!A:C,MATCH(_xlfn.NUMBERVALUE(_xlfn.CONCAT(YEAR(A1520),IF(MONTH(A1520)&lt;10,_xlfn.CONCAT("0",MONTH(A1520)),MONTH(A1520)))),'Data-monthly'!A:A,0),3)</f>
        <v>81.2</v>
      </c>
      <c r="D1520">
        <f>INDEX('Data-monthly'!A:D,MATCH(_xlfn.NUMBERVALUE(_xlfn.CONCAT(YEAR(A1520),IF(MONTH(A1520)&lt;10,_xlfn.CONCAT("0",MONTH(A1520)),MONTH(A1520)))),'Data-monthly'!A:A,0),4)</f>
        <v>5.4</v>
      </c>
      <c r="E1520">
        <f>INDEX('Data-monthly'!A:E,MATCH(_xlfn.NUMBERVALUE(_xlfn.CONCAT(YEAR(A1520),IF(MONTH(A1520)&lt;10,_xlfn.CONCAT("0",MONTH(A1520)),MONTH(A1520)))),'Data-monthly'!A:A,0),5)</f>
        <v>5.3699999999999998E-2</v>
      </c>
      <c r="F1520" s="4">
        <f>INDEX('Data-monthly'!A:F,MATCH(_xlfn.NUMBERVALUE(_xlfn.CONCAT(YEAR(A1520),IF(MONTH(A1520)&lt;10,_xlfn.CONCAT("0",MONTH(A1520)),MONTH(A1520)))),'Data-monthly'!A:A,0),6)</f>
        <v>16027.9</v>
      </c>
      <c r="G1520">
        <f>_xlfn.IFNA(INDEX('Data-covid'!A:B,MATCH(Overview!A1520,'Data-covid'!A:A,0),2),0)</f>
        <v>29349</v>
      </c>
      <c r="H1520">
        <f>INDEX('Data-weather-dates'!D:F,MATCH(Overview!A1520,'Data-weather-dates'!D:D,0),3)</f>
        <v>0</v>
      </c>
      <c r="I1520">
        <f>INDEX('Data-holidays'!A:B,MATCH(Overview!A1520,'Data-holidays'!A:A,0),2)</f>
        <v>0</v>
      </c>
    </row>
    <row r="1521" spans="1:9" x14ac:dyDescent="0.2">
      <c r="A1521" s="2">
        <v>44402</v>
      </c>
      <c r="B1521">
        <f>INDEX('Data-monthly'!A:B,MATCH(_xlfn.NUMBERVALUE(_xlfn.CONCAT(YEAR(A1521),IF(MONTH(A1521)&lt;10,_xlfn.CONCAT("0",MONTH(A1521)),MONTH(A1521)))),'Data-monthly'!A:A,0),2)</f>
        <v>2.452</v>
      </c>
      <c r="C1521">
        <f>INDEX('Data-monthly'!A:C,MATCH(_xlfn.NUMBERVALUE(_xlfn.CONCAT(YEAR(A1521),IF(MONTH(A1521)&lt;10,_xlfn.CONCAT("0",MONTH(A1521)),MONTH(A1521)))),'Data-monthly'!A:A,0),3)</f>
        <v>81.2</v>
      </c>
      <c r="D1521">
        <f>INDEX('Data-monthly'!A:D,MATCH(_xlfn.NUMBERVALUE(_xlfn.CONCAT(YEAR(A1521),IF(MONTH(A1521)&lt;10,_xlfn.CONCAT("0",MONTH(A1521)),MONTH(A1521)))),'Data-monthly'!A:A,0),4)</f>
        <v>5.4</v>
      </c>
      <c r="E1521">
        <f>INDEX('Data-monthly'!A:E,MATCH(_xlfn.NUMBERVALUE(_xlfn.CONCAT(YEAR(A1521),IF(MONTH(A1521)&lt;10,_xlfn.CONCAT("0",MONTH(A1521)),MONTH(A1521)))),'Data-monthly'!A:A,0),5)</f>
        <v>5.3699999999999998E-2</v>
      </c>
      <c r="F1521" s="4">
        <f>INDEX('Data-monthly'!A:F,MATCH(_xlfn.NUMBERVALUE(_xlfn.CONCAT(YEAR(A1521),IF(MONTH(A1521)&lt;10,_xlfn.CONCAT("0",MONTH(A1521)),MONTH(A1521)))),'Data-monthly'!A:A,0),6)</f>
        <v>16027.9</v>
      </c>
      <c r="G1521">
        <f>_xlfn.IFNA(INDEX('Data-covid'!A:B,MATCH(Overview!A1521,'Data-covid'!A:A,0),2),0)</f>
        <v>28625</v>
      </c>
      <c r="H1521">
        <f>INDEX('Data-weather-dates'!D:F,MATCH(Overview!A1521,'Data-weather-dates'!D:D,0),3)</f>
        <v>0</v>
      </c>
      <c r="I1521">
        <f>INDEX('Data-holidays'!A:B,MATCH(Overview!A1521,'Data-holidays'!A:A,0),2)</f>
        <v>0</v>
      </c>
    </row>
    <row r="1522" spans="1:9" x14ac:dyDescent="0.2">
      <c r="A1522" s="2">
        <v>44403</v>
      </c>
      <c r="B1522">
        <f>INDEX('Data-monthly'!A:B,MATCH(_xlfn.NUMBERVALUE(_xlfn.CONCAT(YEAR(A1522),IF(MONTH(A1522)&lt;10,_xlfn.CONCAT("0",MONTH(A1522)),MONTH(A1522)))),'Data-monthly'!A:A,0),2)</f>
        <v>2.452</v>
      </c>
      <c r="C1522">
        <f>INDEX('Data-monthly'!A:C,MATCH(_xlfn.NUMBERVALUE(_xlfn.CONCAT(YEAR(A1522),IF(MONTH(A1522)&lt;10,_xlfn.CONCAT("0",MONTH(A1522)),MONTH(A1522)))),'Data-monthly'!A:A,0),3)</f>
        <v>81.2</v>
      </c>
      <c r="D1522">
        <f>INDEX('Data-monthly'!A:D,MATCH(_xlfn.NUMBERVALUE(_xlfn.CONCAT(YEAR(A1522),IF(MONTH(A1522)&lt;10,_xlfn.CONCAT("0",MONTH(A1522)),MONTH(A1522)))),'Data-monthly'!A:A,0),4)</f>
        <v>5.4</v>
      </c>
      <c r="E1522">
        <f>INDEX('Data-monthly'!A:E,MATCH(_xlfn.NUMBERVALUE(_xlfn.CONCAT(YEAR(A1522),IF(MONTH(A1522)&lt;10,_xlfn.CONCAT("0",MONTH(A1522)),MONTH(A1522)))),'Data-monthly'!A:A,0),5)</f>
        <v>5.3699999999999998E-2</v>
      </c>
      <c r="F1522" s="4">
        <f>INDEX('Data-monthly'!A:F,MATCH(_xlfn.NUMBERVALUE(_xlfn.CONCAT(YEAR(A1522),IF(MONTH(A1522)&lt;10,_xlfn.CONCAT("0",MONTH(A1522)),MONTH(A1522)))),'Data-monthly'!A:A,0),6)</f>
        <v>16027.9</v>
      </c>
      <c r="G1522">
        <f>_xlfn.IFNA(INDEX('Data-covid'!A:B,MATCH(Overview!A1522,'Data-covid'!A:A,0),2),0)</f>
        <v>78555</v>
      </c>
      <c r="H1522">
        <f>INDEX('Data-weather-dates'!D:F,MATCH(Overview!A1522,'Data-weather-dates'!D:D,0),3)</f>
        <v>0</v>
      </c>
      <c r="I1522">
        <f>INDEX('Data-holidays'!A:B,MATCH(Overview!A1522,'Data-holidays'!A:A,0),2)</f>
        <v>0</v>
      </c>
    </row>
    <row r="1523" spans="1:9" x14ac:dyDescent="0.2">
      <c r="A1523" s="2">
        <v>44404</v>
      </c>
      <c r="B1523">
        <f>INDEX('Data-monthly'!A:B,MATCH(_xlfn.NUMBERVALUE(_xlfn.CONCAT(YEAR(A1523),IF(MONTH(A1523)&lt;10,_xlfn.CONCAT("0",MONTH(A1523)),MONTH(A1523)))),'Data-monthly'!A:A,0),2)</f>
        <v>2.452</v>
      </c>
      <c r="C1523">
        <f>INDEX('Data-monthly'!A:C,MATCH(_xlfn.NUMBERVALUE(_xlfn.CONCAT(YEAR(A1523),IF(MONTH(A1523)&lt;10,_xlfn.CONCAT("0",MONTH(A1523)),MONTH(A1523)))),'Data-monthly'!A:A,0),3)</f>
        <v>81.2</v>
      </c>
      <c r="D1523">
        <f>INDEX('Data-monthly'!A:D,MATCH(_xlfn.NUMBERVALUE(_xlfn.CONCAT(YEAR(A1523),IF(MONTH(A1523)&lt;10,_xlfn.CONCAT("0",MONTH(A1523)),MONTH(A1523)))),'Data-monthly'!A:A,0),4)</f>
        <v>5.4</v>
      </c>
      <c r="E1523">
        <f>INDEX('Data-monthly'!A:E,MATCH(_xlfn.NUMBERVALUE(_xlfn.CONCAT(YEAR(A1523),IF(MONTH(A1523)&lt;10,_xlfn.CONCAT("0",MONTH(A1523)),MONTH(A1523)))),'Data-monthly'!A:A,0),5)</f>
        <v>5.3699999999999998E-2</v>
      </c>
      <c r="F1523" s="4">
        <f>INDEX('Data-monthly'!A:F,MATCH(_xlfn.NUMBERVALUE(_xlfn.CONCAT(YEAR(A1523),IF(MONTH(A1523)&lt;10,_xlfn.CONCAT("0",MONTH(A1523)),MONTH(A1523)))),'Data-monthly'!A:A,0),6)</f>
        <v>16027.9</v>
      </c>
      <c r="G1523">
        <f>_xlfn.IFNA(INDEX('Data-covid'!A:B,MATCH(Overview!A1523,'Data-covid'!A:A,0),2),0)</f>
        <v>65071</v>
      </c>
      <c r="H1523">
        <f>INDEX('Data-weather-dates'!D:F,MATCH(Overview!A1523,'Data-weather-dates'!D:D,0),3)</f>
        <v>0</v>
      </c>
      <c r="I1523">
        <f>INDEX('Data-holidays'!A:B,MATCH(Overview!A1523,'Data-holidays'!A:A,0),2)</f>
        <v>0</v>
      </c>
    </row>
    <row r="1524" spans="1:9" x14ac:dyDescent="0.2">
      <c r="A1524" s="2">
        <v>44405</v>
      </c>
      <c r="B1524">
        <f>INDEX('Data-monthly'!A:B,MATCH(_xlfn.NUMBERVALUE(_xlfn.CONCAT(YEAR(A1524),IF(MONTH(A1524)&lt;10,_xlfn.CONCAT("0",MONTH(A1524)),MONTH(A1524)))),'Data-monthly'!A:A,0),2)</f>
        <v>2.452</v>
      </c>
      <c r="C1524">
        <f>INDEX('Data-monthly'!A:C,MATCH(_xlfn.NUMBERVALUE(_xlfn.CONCAT(YEAR(A1524),IF(MONTH(A1524)&lt;10,_xlfn.CONCAT("0",MONTH(A1524)),MONTH(A1524)))),'Data-monthly'!A:A,0),3)</f>
        <v>81.2</v>
      </c>
      <c r="D1524">
        <f>INDEX('Data-monthly'!A:D,MATCH(_xlfn.NUMBERVALUE(_xlfn.CONCAT(YEAR(A1524),IF(MONTH(A1524)&lt;10,_xlfn.CONCAT("0",MONTH(A1524)),MONTH(A1524)))),'Data-monthly'!A:A,0),4)</f>
        <v>5.4</v>
      </c>
      <c r="E1524">
        <f>INDEX('Data-monthly'!A:E,MATCH(_xlfn.NUMBERVALUE(_xlfn.CONCAT(YEAR(A1524),IF(MONTH(A1524)&lt;10,_xlfn.CONCAT("0",MONTH(A1524)),MONTH(A1524)))),'Data-monthly'!A:A,0),5)</f>
        <v>5.3699999999999998E-2</v>
      </c>
      <c r="F1524" s="4">
        <f>INDEX('Data-monthly'!A:F,MATCH(_xlfn.NUMBERVALUE(_xlfn.CONCAT(YEAR(A1524),IF(MONTH(A1524)&lt;10,_xlfn.CONCAT("0",MONTH(A1524)),MONTH(A1524)))),'Data-monthly'!A:A,0),6)</f>
        <v>16027.9</v>
      </c>
      <c r="G1524">
        <f>_xlfn.IFNA(INDEX('Data-covid'!A:B,MATCH(Overview!A1524,'Data-covid'!A:A,0),2),0)</f>
        <v>73582</v>
      </c>
      <c r="H1524">
        <f>INDEX('Data-weather-dates'!D:F,MATCH(Overview!A1524,'Data-weather-dates'!D:D,0),3)</f>
        <v>0</v>
      </c>
      <c r="I1524">
        <f>INDEX('Data-holidays'!A:B,MATCH(Overview!A1524,'Data-holidays'!A:A,0),2)</f>
        <v>0</v>
      </c>
    </row>
    <row r="1525" spans="1:9" x14ac:dyDescent="0.2">
      <c r="A1525" s="2">
        <v>44406</v>
      </c>
      <c r="B1525">
        <f>INDEX('Data-monthly'!A:B,MATCH(_xlfn.NUMBERVALUE(_xlfn.CONCAT(YEAR(A1525),IF(MONTH(A1525)&lt;10,_xlfn.CONCAT("0",MONTH(A1525)),MONTH(A1525)))),'Data-monthly'!A:A,0),2)</f>
        <v>2.452</v>
      </c>
      <c r="C1525">
        <f>INDEX('Data-monthly'!A:C,MATCH(_xlfn.NUMBERVALUE(_xlfn.CONCAT(YEAR(A1525),IF(MONTH(A1525)&lt;10,_xlfn.CONCAT("0",MONTH(A1525)),MONTH(A1525)))),'Data-monthly'!A:A,0),3)</f>
        <v>81.2</v>
      </c>
      <c r="D1525">
        <f>INDEX('Data-monthly'!A:D,MATCH(_xlfn.NUMBERVALUE(_xlfn.CONCAT(YEAR(A1525),IF(MONTH(A1525)&lt;10,_xlfn.CONCAT("0",MONTH(A1525)),MONTH(A1525)))),'Data-monthly'!A:A,0),4)</f>
        <v>5.4</v>
      </c>
      <c r="E1525">
        <f>INDEX('Data-monthly'!A:E,MATCH(_xlfn.NUMBERVALUE(_xlfn.CONCAT(YEAR(A1525),IF(MONTH(A1525)&lt;10,_xlfn.CONCAT("0",MONTH(A1525)),MONTH(A1525)))),'Data-monthly'!A:A,0),5)</f>
        <v>5.3699999999999998E-2</v>
      </c>
      <c r="F1525" s="4">
        <f>INDEX('Data-monthly'!A:F,MATCH(_xlfn.NUMBERVALUE(_xlfn.CONCAT(YEAR(A1525),IF(MONTH(A1525)&lt;10,_xlfn.CONCAT("0",MONTH(A1525)),MONTH(A1525)))),'Data-monthly'!A:A,0),6)</f>
        <v>16027.9</v>
      </c>
      <c r="G1525">
        <f>_xlfn.IFNA(INDEX('Data-covid'!A:B,MATCH(Overview!A1525,'Data-covid'!A:A,0),2),0)</f>
        <v>72362</v>
      </c>
      <c r="H1525">
        <f>INDEX('Data-weather-dates'!D:F,MATCH(Overview!A1525,'Data-weather-dates'!D:D,0),3)</f>
        <v>0</v>
      </c>
      <c r="I1525">
        <f>INDEX('Data-holidays'!A:B,MATCH(Overview!A1525,'Data-holidays'!A:A,0),2)</f>
        <v>0</v>
      </c>
    </row>
    <row r="1526" spans="1:9" x14ac:dyDescent="0.2">
      <c r="A1526" s="2">
        <v>44407</v>
      </c>
      <c r="B1526">
        <f>INDEX('Data-monthly'!A:B,MATCH(_xlfn.NUMBERVALUE(_xlfn.CONCAT(YEAR(A1526),IF(MONTH(A1526)&lt;10,_xlfn.CONCAT("0",MONTH(A1526)),MONTH(A1526)))),'Data-monthly'!A:A,0),2)</f>
        <v>2.452</v>
      </c>
      <c r="C1526">
        <f>INDEX('Data-monthly'!A:C,MATCH(_xlfn.NUMBERVALUE(_xlfn.CONCAT(YEAR(A1526),IF(MONTH(A1526)&lt;10,_xlfn.CONCAT("0",MONTH(A1526)),MONTH(A1526)))),'Data-monthly'!A:A,0),3)</f>
        <v>81.2</v>
      </c>
      <c r="D1526">
        <f>INDEX('Data-monthly'!A:D,MATCH(_xlfn.NUMBERVALUE(_xlfn.CONCAT(YEAR(A1526),IF(MONTH(A1526)&lt;10,_xlfn.CONCAT("0",MONTH(A1526)),MONTH(A1526)))),'Data-monthly'!A:A,0),4)</f>
        <v>5.4</v>
      </c>
      <c r="E1526">
        <f>INDEX('Data-monthly'!A:E,MATCH(_xlfn.NUMBERVALUE(_xlfn.CONCAT(YEAR(A1526),IF(MONTH(A1526)&lt;10,_xlfn.CONCAT("0",MONTH(A1526)),MONTH(A1526)))),'Data-monthly'!A:A,0),5)</f>
        <v>5.3699999999999998E-2</v>
      </c>
      <c r="F1526" s="4">
        <f>INDEX('Data-monthly'!A:F,MATCH(_xlfn.NUMBERVALUE(_xlfn.CONCAT(YEAR(A1526),IF(MONTH(A1526)&lt;10,_xlfn.CONCAT("0",MONTH(A1526)),MONTH(A1526)))),'Data-monthly'!A:A,0),6)</f>
        <v>16027.9</v>
      </c>
      <c r="G1526">
        <f>_xlfn.IFNA(INDEX('Data-covid'!A:B,MATCH(Overview!A1526,'Data-covid'!A:A,0),2),0)</f>
        <v>191181</v>
      </c>
      <c r="H1526">
        <f>INDEX('Data-weather-dates'!D:F,MATCH(Overview!A1526,'Data-weather-dates'!D:D,0),3)</f>
        <v>0</v>
      </c>
      <c r="I1526">
        <f>INDEX('Data-holidays'!A:B,MATCH(Overview!A1526,'Data-holidays'!A:A,0),2)</f>
        <v>0</v>
      </c>
    </row>
    <row r="1527" spans="1:9" x14ac:dyDescent="0.2">
      <c r="A1527" s="2">
        <v>44408</v>
      </c>
      <c r="B1527">
        <f>INDEX('Data-monthly'!A:B,MATCH(_xlfn.NUMBERVALUE(_xlfn.CONCAT(YEAR(A1527),IF(MONTH(A1527)&lt;10,_xlfn.CONCAT("0",MONTH(A1527)),MONTH(A1527)))),'Data-monthly'!A:A,0),2)</f>
        <v>2.452</v>
      </c>
      <c r="C1527">
        <f>INDEX('Data-monthly'!A:C,MATCH(_xlfn.NUMBERVALUE(_xlfn.CONCAT(YEAR(A1527),IF(MONTH(A1527)&lt;10,_xlfn.CONCAT("0",MONTH(A1527)),MONTH(A1527)))),'Data-monthly'!A:A,0),3)</f>
        <v>81.2</v>
      </c>
      <c r="D1527">
        <f>INDEX('Data-monthly'!A:D,MATCH(_xlfn.NUMBERVALUE(_xlfn.CONCAT(YEAR(A1527),IF(MONTH(A1527)&lt;10,_xlfn.CONCAT("0",MONTH(A1527)),MONTH(A1527)))),'Data-monthly'!A:A,0),4)</f>
        <v>5.4</v>
      </c>
      <c r="E1527">
        <f>INDEX('Data-monthly'!A:E,MATCH(_xlfn.NUMBERVALUE(_xlfn.CONCAT(YEAR(A1527),IF(MONTH(A1527)&lt;10,_xlfn.CONCAT("0",MONTH(A1527)),MONTH(A1527)))),'Data-monthly'!A:A,0),5)</f>
        <v>5.3699999999999998E-2</v>
      </c>
      <c r="F1527" s="4">
        <f>INDEX('Data-monthly'!A:F,MATCH(_xlfn.NUMBERVALUE(_xlfn.CONCAT(YEAR(A1527),IF(MONTH(A1527)&lt;10,_xlfn.CONCAT("0",MONTH(A1527)),MONTH(A1527)))),'Data-monthly'!A:A,0),6)</f>
        <v>16027.9</v>
      </c>
      <c r="G1527">
        <f>_xlfn.IFNA(INDEX('Data-covid'!A:B,MATCH(Overview!A1527,'Data-covid'!A:A,0),2),0)</f>
        <v>44671</v>
      </c>
      <c r="H1527">
        <f>INDEX('Data-weather-dates'!D:F,MATCH(Overview!A1527,'Data-weather-dates'!D:D,0),3)</f>
        <v>0</v>
      </c>
      <c r="I1527">
        <f>INDEX('Data-holidays'!A:B,MATCH(Overview!A1527,'Data-holidays'!A:A,0),2)</f>
        <v>0</v>
      </c>
    </row>
    <row r="1528" spans="1:9" x14ac:dyDescent="0.2">
      <c r="A1528" s="2">
        <v>44409</v>
      </c>
      <c r="B1528">
        <f>INDEX('Data-monthly'!A:B,MATCH(_xlfn.NUMBERVALUE(_xlfn.CONCAT(YEAR(A1528),IF(MONTH(A1528)&lt;10,_xlfn.CONCAT("0",MONTH(A1528)),MONTH(A1528)))),'Data-monthly'!A:A,0),2)</f>
        <v>3.2440000000000002</v>
      </c>
      <c r="C1528">
        <f>INDEX('Data-monthly'!A:C,MATCH(_xlfn.NUMBERVALUE(_xlfn.CONCAT(YEAR(A1528),IF(MONTH(A1528)&lt;10,_xlfn.CONCAT("0",MONTH(A1528)),MONTH(A1528)))),'Data-monthly'!A:A,0),3)</f>
        <v>70.3</v>
      </c>
      <c r="D1528">
        <f>INDEX('Data-monthly'!A:D,MATCH(_xlfn.NUMBERVALUE(_xlfn.CONCAT(YEAR(A1528),IF(MONTH(A1528)&lt;10,_xlfn.CONCAT("0",MONTH(A1528)),MONTH(A1528)))),'Data-monthly'!A:A,0),4)</f>
        <v>5.2</v>
      </c>
      <c r="E1528">
        <f>INDEX('Data-monthly'!A:E,MATCH(_xlfn.NUMBERVALUE(_xlfn.CONCAT(YEAR(A1528),IF(MONTH(A1528)&lt;10,_xlfn.CONCAT("0",MONTH(A1528)),MONTH(A1528)))),'Data-monthly'!A:A,0),5)</f>
        <v>5.2499999999999998E-2</v>
      </c>
      <c r="F1528" s="4">
        <f>INDEX('Data-monthly'!A:F,MATCH(_xlfn.NUMBERVALUE(_xlfn.CONCAT(YEAR(A1528),IF(MONTH(A1528)&lt;10,_xlfn.CONCAT("0",MONTH(A1528)),MONTH(A1528)))),'Data-monthly'!A:A,0),6)</f>
        <v>16146</v>
      </c>
      <c r="G1528">
        <f>_xlfn.IFNA(INDEX('Data-covid'!A:B,MATCH(Overview!A1528,'Data-covid'!A:A,0),2),0)</f>
        <v>45379</v>
      </c>
      <c r="H1528">
        <f>INDEX('Data-weather-dates'!D:F,MATCH(Overview!A1528,'Data-weather-dates'!D:D,0),3)</f>
        <v>0</v>
      </c>
      <c r="I1528">
        <f>INDEX('Data-holidays'!A:B,MATCH(Overview!A1528,'Data-holidays'!A:A,0),2)</f>
        <v>0</v>
      </c>
    </row>
    <row r="1529" spans="1:9" x14ac:dyDescent="0.2">
      <c r="A1529" s="2">
        <v>44410</v>
      </c>
      <c r="B1529">
        <f>INDEX('Data-monthly'!A:B,MATCH(_xlfn.NUMBERVALUE(_xlfn.CONCAT(YEAR(A1529),IF(MONTH(A1529)&lt;10,_xlfn.CONCAT("0",MONTH(A1529)),MONTH(A1529)))),'Data-monthly'!A:A,0),2)</f>
        <v>3.2440000000000002</v>
      </c>
      <c r="C1529">
        <f>INDEX('Data-monthly'!A:C,MATCH(_xlfn.NUMBERVALUE(_xlfn.CONCAT(YEAR(A1529),IF(MONTH(A1529)&lt;10,_xlfn.CONCAT("0",MONTH(A1529)),MONTH(A1529)))),'Data-monthly'!A:A,0),3)</f>
        <v>70.3</v>
      </c>
      <c r="D1529">
        <f>INDEX('Data-monthly'!A:D,MATCH(_xlfn.NUMBERVALUE(_xlfn.CONCAT(YEAR(A1529),IF(MONTH(A1529)&lt;10,_xlfn.CONCAT("0",MONTH(A1529)),MONTH(A1529)))),'Data-monthly'!A:A,0),4)</f>
        <v>5.2</v>
      </c>
      <c r="E1529">
        <f>INDEX('Data-monthly'!A:E,MATCH(_xlfn.NUMBERVALUE(_xlfn.CONCAT(YEAR(A1529),IF(MONTH(A1529)&lt;10,_xlfn.CONCAT("0",MONTH(A1529)),MONTH(A1529)))),'Data-monthly'!A:A,0),5)</f>
        <v>5.2499999999999998E-2</v>
      </c>
      <c r="F1529" s="4">
        <f>INDEX('Data-monthly'!A:F,MATCH(_xlfn.NUMBERVALUE(_xlfn.CONCAT(YEAR(A1529),IF(MONTH(A1529)&lt;10,_xlfn.CONCAT("0",MONTH(A1529)),MONTH(A1529)))),'Data-monthly'!A:A,0),6)</f>
        <v>16146</v>
      </c>
      <c r="G1529">
        <f>_xlfn.IFNA(INDEX('Data-covid'!A:B,MATCH(Overview!A1529,'Data-covid'!A:A,0),2),0)</f>
        <v>107521</v>
      </c>
      <c r="H1529">
        <f>INDEX('Data-weather-dates'!D:F,MATCH(Overview!A1529,'Data-weather-dates'!D:D,0),3)</f>
        <v>0</v>
      </c>
      <c r="I1529">
        <f>INDEX('Data-holidays'!A:B,MATCH(Overview!A1529,'Data-holidays'!A:A,0),2)</f>
        <v>0</v>
      </c>
    </row>
    <row r="1530" spans="1:9" x14ac:dyDescent="0.2">
      <c r="A1530" s="2">
        <v>44411</v>
      </c>
      <c r="B1530">
        <f>INDEX('Data-monthly'!A:B,MATCH(_xlfn.NUMBERVALUE(_xlfn.CONCAT(YEAR(A1530),IF(MONTH(A1530)&lt;10,_xlfn.CONCAT("0",MONTH(A1530)),MONTH(A1530)))),'Data-monthly'!A:A,0),2)</f>
        <v>3.2440000000000002</v>
      </c>
      <c r="C1530">
        <f>INDEX('Data-monthly'!A:C,MATCH(_xlfn.NUMBERVALUE(_xlfn.CONCAT(YEAR(A1530),IF(MONTH(A1530)&lt;10,_xlfn.CONCAT("0",MONTH(A1530)),MONTH(A1530)))),'Data-monthly'!A:A,0),3)</f>
        <v>70.3</v>
      </c>
      <c r="D1530">
        <f>INDEX('Data-monthly'!A:D,MATCH(_xlfn.NUMBERVALUE(_xlfn.CONCAT(YEAR(A1530),IF(MONTH(A1530)&lt;10,_xlfn.CONCAT("0",MONTH(A1530)),MONTH(A1530)))),'Data-monthly'!A:A,0),4)</f>
        <v>5.2</v>
      </c>
      <c r="E1530">
        <f>INDEX('Data-monthly'!A:E,MATCH(_xlfn.NUMBERVALUE(_xlfn.CONCAT(YEAR(A1530),IF(MONTH(A1530)&lt;10,_xlfn.CONCAT("0",MONTH(A1530)),MONTH(A1530)))),'Data-monthly'!A:A,0),5)</f>
        <v>5.2499999999999998E-2</v>
      </c>
      <c r="F1530" s="4">
        <f>INDEX('Data-monthly'!A:F,MATCH(_xlfn.NUMBERVALUE(_xlfn.CONCAT(YEAR(A1530),IF(MONTH(A1530)&lt;10,_xlfn.CONCAT("0",MONTH(A1530)),MONTH(A1530)))),'Data-monthly'!A:A,0),6)</f>
        <v>16146</v>
      </c>
      <c r="G1530">
        <f>_xlfn.IFNA(INDEX('Data-covid'!A:B,MATCH(Overview!A1530,'Data-covid'!A:A,0),2),0)</f>
        <v>97969</v>
      </c>
      <c r="H1530">
        <f>INDEX('Data-weather-dates'!D:F,MATCH(Overview!A1530,'Data-weather-dates'!D:D,0),3)</f>
        <v>0</v>
      </c>
      <c r="I1530">
        <f>INDEX('Data-holidays'!A:B,MATCH(Overview!A1530,'Data-holidays'!A:A,0),2)</f>
        <v>0</v>
      </c>
    </row>
    <row r="1531" spans="1:9" x14ac:dyDescent="0.2">
      <c r="A1531" s="2">
        <v>44412</v>
      </c>
      <c r="B1531">
        <f>INDEX('Data-monthly'!A:B,MATCH(_xlfn.NUMBERVALUE(_xlfn.CONCAT(YEAR(A1531),IF(MONTH(A1531)&lt;10,_xlfn.CONCAT("0",MONTH(A1531)),MONTH(A1531)))),'Data-monthly'!A:A,0),2)</f>
        <v>3.2440000000000002</v>
      </c>
      <c r="C1531">
        <f>INDEX('Data-monthly'!A:C,MATCH(_xlfn.NUMBERVALUE(_xlfn.CONCAT(YEAR(A1531),IF(MONTH(A1531)&lt;10,_xlfn.CONCAT("0",MONTH(A1531)),MONTH(A1531)))),'Data-monthly'!A:A,0),3)</f>
        <v>70.3</v>
      </c>
      <c r="D1531">
        <f>INDEX('Data-monthly'!A:D,MATCH(_xlfn.NUMBERVALUE(_xlfn.CONCAT(YEAR(A1531),IF(MONTH(A1531)&lt;10,_xlfn.CONCAT("0",MONTH(A1531)),MONTH(A1531)))),'Data-monthly'!A:A,0),4)</f>
        <v>5.2</v>
      </c>
      <c r="E1531">
        <f>INDEX('Data-monthly'!A:E,MATCH(_xlfn.NUMBERVALUE(_xlfn.CONCAT(YEAR(A1531),IF(MONTH(A1531)&lt;10,_xlfn.CONCAT("0",MONTH(A1531)),MONTH(A1531)))),'Data-monthly'!A:A,0),5)</f>
        <v>5.2499999999999998E-2</v>
      </c>
      <c r="F1531" s="4">
        <f>INDEX('Data-monthly'!A:F,MATCH(_xlfn.NUMBERVALUE(_xlfn.CONCAT(YEAR(A1531),IF(MONTH(A1531)&lt;10,_xlfn.CONCAT("0",MONTH(A1531)),MONTH(A1531)))),'Data-monthly'!A:A,0),6)</f>
        <v>16146</v>
      </c>
      <c r="G1531">
        <f>_xlfn.IFNA(INDEX('Data-covid'!A:B,MATCH(Overview!A1531,'Data-covid'!A:A,0),2),0)</f>
        <v>102507</v>
      </c>
      <c r="H1531">
        <f>INDEX('Data-weather-dates'!D:F,MATCH(Overview!A1531,'Data-weather-dates'!D:D,0),3)</f>
        <v>0</v>
      </c>
      <c r="I1531">
        <f>INDEX('Data-holidays'!A:B,MATCH(Overview!A1531,'Data-holidays'!A:A,0),2)</f>
        <v>0</v>
      </c>
    </row>
    <row r="1532" spans="1:9" x14ac:dyDescent="0.2">
      <c r="A1532" s="2">
        <v>44413</v>
      </c>
      <c r="B1532">
        <f>INDEX('Data-monthly'!A:B,MATCH(_xlfn.NUMBERVALUE(_xlfn.CONCAT(YEAR(A1532),IF(MONTH(A1532)&lt;10,_xlfn.CONCAT("0",MONTH(A1532)),MONTH(A1532)))),'Data-monthly'!A:A,0),2)</f>
        <v>3.2440000000000002</v>
      </c>
      <c r="C1532">
        <f>INDEX('Data-monthly'!A:C,MATCH(_xlfn.NUMBERVALUE(_xlfn.CONCAT(YEAR(A1532),IF(MONTH(A1532)&lt;10,_xlfn.CONCAT("0",MONTH(A1532)),MONTH(A1532)))),'Data-monthly'!A:A,0),3)</f>
        <v>70.3</v>
      </c>
      <c r="D1532">
        <f>INDEX('Data-monthly'!A:D,MATCH(_xlfn.NUMBERVALUE(_xlfn.CONCAT(YEAR(A1532),IF(MONTH(A1532)&lt;10,_xlfn.CONCAT("0",MONTH(A1532)),MONTH(A1532)))),'Data-monthly'!A:A,0),4)</f>
        <v>5.2</v>
      </c>
      <c r="E1532">
        <f>INDEX('Data-monthly'!A:E,MATCH(_xlfn.NUMBERVALUE(_xlfn.CONCAT(YEAR(A1532),IF(MONTH(A1532)&lt;10,_xlfn.CONCAT("0",MONTH(A1532)),MONTH(A1532)))),'Data-monthly'!A:A,0),5)</f>
        <v>5.2499999999999998E-2</v>
      </c>
      <c r="F1532" s="4">
        <f>INDEX('Data-monthly'!A:F,MATCH(_xlfn.NUMBERVALUE(_xlfn.CONCAT(YEAR(A1532),IF(MONTH(A1532)&lt;10,_xlfn.CONCAT("0",MONTH(A1532)),MONTH(A1532)))),'Data-monthly'!A:A,0),6)</f>
        <v>16146</v>
      </c>
      <c r="G1532">
        <f>_xlfn.IFNA(INDEX('Data-covid'!A:B,MATCH(Overview!A1532,'Data-covid'!A:A,0),2),0)</f>
        <v>109590</v>
      </c>
      <c r="H1532">
        <f>INDEX('Data-weather-dates'!D:F,MATCH(Overview!A1532,'Data-weather-dates'!D:D,0),3)</f>
        <v>0</v>
      </c>
      <c r="I1532">
        <f>INDEX('Data-holidays'!A:B,MATCH(Overview!A1532,'Data-holidays'!A:A,0),2)</f>
        <v>0</v>
      </c>
    </row>
    <row r="1533" spans="1:9" x14ac:dyDescent="0.2">
      <c r="A1533" s="2">
        <v>44414</v>
      </c>
      <c r="B1533">
        <f>INDEX('Data-monthly'!A:B,MATCH(_xlfn.NUMBERVALUE(_xlfn.CONCAT(YEAR(A1533),IF(MONTH(A1533)&lt;10,_xlfn.CONCAT("0",MONTH(A1533)),MONTH(A1533)))),'Data-monthly'!A:A,0),2)</f>
        <v>3.2440000000000002</v>
      </c>
      <c r="C1533">
        <f>INDEX('Data-monthly'!A:C,MATCH(_xlfn.NUMBERVALUE(_xlfn.CONCAT(YEAR(A1533),IF(MONTH(A1533)&lt;10,_xlfn.CONCAT("0",MONTH(A1533)),MONTH(A1533)))),'Data-monthly'!A:A,0),3)</f>
        <v>70.3</v>
      </c>
      <c r="D1533">
        <f>INDEX('Data-monthly'!A:D,MATCH(_xlfn.NUMBERVALUE(_xlfn.CONCAT(YEAR(A1533),IF(MONTH(A1533)&lt;10,_xlfn.CONCAT("0",MONTH(A1533)),MONTH(A1533)))),'Data-monthly'!A:A,0),4)</f>
        <v>5.2</v>
      </c>
      <c r="E1533">
        <f>INDEX('Data-monthly'!A:E,MATCH(_xlfn.NUMBERVALUE(_xlfn.CONCAT(YEAR(A1533),IF(MONTH(A1533)&lt;10,_xlfn.CONCAT("0",MONTH(A1533)),MONTH(A1533)))),'Data-monthly'!A:A,0),5)</f>
        <v>5.2499999999999998E-2</v>
      </c>
      <c r="F1533" s="4">
        <f>INDEX('Data-monthly'!A:F,MATCH(_xlfn.NUMBERVALUE(_xlfn.CONCAT(YEAR(A1533),IF(MONTH(A1533)&lt;10,_xlfn.CONCAT("0",MONTH(A1533)),MONTH(A1533)))),'Data-monthly'!A:A,0),6)</f>
        <v>16146</v>
      </c>
      <c r="G1533">
        <f>_xlfn.IFNA(INDEX('Data-covid'!A:B,MATCH(Overview!A1533,'Data-covid'!A:A,0),2),0)</f>
        <v>251912</v>
      </c>
      <c r="H1533">
        <f>INDEX('Data-weather-dates'!D:F,MATCH(Overview!A1533,'Data-weather-dates'!D:D,0),3)</f>
        <v>0</v>
      </c>
      <c r="I1533">
        <f>INDEX('Data-holidays'!A:B,MATCH(Overview!A1533,'Data-holidays'!A:A,0),2)</f>
        <v>0</v>
      </c>
    </row>
    <row r="1534" spans="1:9" x14ac:dyDescent="0.2">
      <c r="A1534" s="2">
        <v>44415</v>
      </c>
      <c r="B1534">
        <f>INDEX('Data-monthly'!A:B,MATCH(_xlfn.NUMBERVALUE(_xlfn.CONCAT(YEAR(A1534),IF(MONTH(A1534)&lt;10,_xlfn.CONCAT("0",MONTH(A1534)),MONTH(A1534)))),'Data-monthly'!A:A,0),2)</f>
        <v>3.2440000000000002</v>
      </c>
      <c r="C1534">
        <f>INDEX('Data-monthly'!A:C,MATCH(_xlfn.NUMBERVALUE(_xlfn.CONCAT(YEAR(A1534),IF(MONTH(A1534)&lt;10,_xlfn.CONCAT("0",MONTH(A1534)),MONTH(A1534)))),'Data-monthly'!A:A,0),3)</f>
        <v>70.3</v>
      </c>
      <c r="D1534">
        <f>INDEX('Data-monthly'!A:D,MATCH(_xlfn.NUMBERVALUE(_xlfn.CONCAT(YEAR(A1534),IF(MONTH(A1534)&lt;10,_xlfn.CONCAT("0",MONTH(A1534)),MONTH(A1534)))),'Data-monthly'!A:A,0),4)</f>
        <v>5.2</v>
      </c>
      <c r="E1534">
        <f>INDEX('Data-monthly'!A:E,MATCH(_xlfn.NUMBERVALUE(_xlfn.CONCAT(YEAR(A1534),IF(MONTH(A1534)&lt;10,_xlfn.CONCAT("0",MONTH(A1534)),MONTH(A1534)))),'Data-monthly'!A:A,0),5)</f>
        <v>5.2499999999999998E-2</v>
      </c>
      <c r="F1534" s="4">
        <f>INDEX('Data-monthly'!A:F,MATCH(_xlfn.NUMBERVALUE(_xlfn.CONCAT(YEAR(A1534),IF(MONTH(A1534)&lt;10,_xlfn.CONCAT("0",MONTH(A1534)),MONTH(A1534)))),'Data-monthly'!A:A,0),6)</f>
        <v>16146</v>
      </c>
      <c r="G1534">
        <f>_xlfn.IFNA(INDEX('Data-covid'!A:B,MATCH(Overview!A1534,'Data-covid'!A:A,0),2),0)</f>
        <v>63881</v>
      </c>
      <c r="H1534">
        <f>INDEX('Data-weather-dates'!D:F,MATCH(Overview!A1534,'Data-weather-dates'!D:D,0),3)</f>
        <v>0</v>
      </c>
      <c r="I1534">
        <f>INDEX('Data-holidays'!A:B,MATCH(Overview!A1534,'Data-holidays'!A:A,0),2)</f>
        <v>0</v>
      </c>
    </row>
    <row r="1535" spans="1:9" x14ac:dyDescent="0.2">
      <c r="A1535" s="2">
        <v>44416</v>
      </c>
      <c r="B1535">
        <f>INDEX('Data-monthly'!A:B,MATCH(_xlfn.NUMBERVALUE(_xlfn.CONCAT(YEAR(A1535),IF(MONTH(A1535)&lt;10,_xlfn.CONCAT("0",MONTH(A1535)),MONTH(A1535)))),'Data-monthly'!A:A,0),2)</f>
        <v>3.2440000000000002</v>
      </c>
      <c r="C1535">
        <f>INDEX('Data-monthly'!A:C,MATCH(_xlfn.NUMBERVALUE(_xlfn.CONCAT(YEAR(A1535),IF(MONTH(A1535)&lt;10,_xlfn.CONCAT("0",MONTH(A1535)),MONTH(A1535)))),'Data-monthly'!A:A,0),3)</f>
        <v>70.3</v>
      </c>
      <c r="D1535">
        <f>INDEX('Data-monthly'!A:D,MATCH(_xlfn.NUMBERVALUE(_xlfn.CONCAT(YEAR(A1535),IF(MONTH(A1535)&lt;10,_xlfn.CONCAT("0",MONTH(A1535)),MONTH(A1535)))),'Data-monthly'!A:A,0),4)</f>
        <v>5.2</v>
      </c>
      <c r="E1535">
        <f>INDEX('Data-monthly'!A:E,MATCH(_xlfn.NUMBERVALUE(_xlfn.CONCAT(YEAR(A1535),IF(MONTH(A1535)&lt;10,_xlfn.CONCAT("0",MONTH(A1535)),MONTH(A1535)))),'Data-monthly'!A:A,0),5)</f>
        <v>5.2499999999999998E-2</v>
      </c>
      <c r="F1535" s="4">
        <f>INDEX('Data-monthly'!A:F,MATCH(_xlfn.NUMBERVALUE(_xlfn.CONCAT(YEAR(A1535),IF(MONTH(A1535)&lt;10,_xlfn.CONCAT("0",MONTH(A1535)),MONTH(A1535)))),'Data-monthly'!A:A,0),6)</f>
        <v>16146</v>
      </c>
      <c r="G1535">
        <f>_xlfn.IFNA(INDEX('Data-covid'!A:B,MATCH(Overview!A1535,'Data-covid'!A:A,0),2),0)</f>
        <v>35686</v>
      </c>
      <c r="H1535">
        <f>INDEX('Data-weather-dates'!D:F,MATCH(Overview!A1535,'Data-weather-dates'!D:D,0),3)</f>
        <v>0</v>
      </c>
      <c r="I1535">
        <f>INDEX('Data-holidays'!A:B,MATCH(Overview!A1535,'Data-holidays'!A:A,0),2)</f>
        <v>0</v>
      </c>
    </row>
    <row r="1536" spans="1:9" x14ac:dyDescent="0.2">
      <c r="A1536" s="2">
        <v>44417</v>
      </c>
      <c r="B1536">
        <f>INDEX('Data-monthly'!A:B,MATCH(_xlfn.NUMBERVALUE(_xlfn.CONCAT(YEAR(A1536),IF(MONTH(A1536)&lt;10,_xlfn.CONCAT("0",MONTH(A1536)),MONTH(A1536)))),'Data-monthly'!A:A,0),2)</f>
        <v>3.2440000000000002</v>
      </c>
      <c r="C1536">
        <f>INDEX('Data-monthly'!A:C,MATCH(_xlfn.NUMBERVALUE(_xlfn.CONCAT(YEAR(A1536),IF(MONTH(A1536)&lt;10,_xlfn.CONCAT("0",MONTH(A1536)),MONTH(A1536)))),'Data-monthly'!A:A,0),3)</f>
        <v>70.3</v>
      </c>
      <c r="D1536">
        <f>INDEX('Data-monthly'!A:D,MATCH(_xlfn.NUMBERVALUE(_xlfn.CONCAT(YEAR(A1536),IF(MONTH(A1536)&lt;10,_xlfn.CONCAT("0",MONTH(A1536)),MONTH(A1536)))),'Data-monthly'!A:A,0),4)</f>
        <v>5.2</v>
      </c>
      <c r="E1536">
        <f>INDEX('Data-monthly'!A:E,MATCH(_xlfn.NUMBERVALUE(_xlfn.CONCAT(YEAR(A1536),IF(MONTH(A1536)&lt;10,_xlfn.CONCAT("0",MONTH(A1536)),MONTH(A1536)))),'Data-monthly'!A:A,0),5)</f>
        <v>5.2499999999999998E-2</v>
      </c>
      <c r="F1536" s="4">
        <f>INDEX('Data-monthly'!A:F,MATCH(_xlfn.NUMBERVALUE(_xlfn.CONCAT(YEAR(A1536),IF(MONTH(A1536)&lt;10,_xlfn.CONCAT("0",MONTH(A1536)),MONTH(A1536)))),'Data-monthly'!A:A,0),6)</f>
        <v>16146</v>
      </c>
      <c r="G1536">
        <f>_xlfn.IFNA(INDEX('Data-covid'!A:B,MATCH(Overview!A1536,'Data-covid'!A:A,0),2),0)</f>
        <v>158431</v>
      </c>
      <c r="H1536">
        <f>INDEX('Data-weather-dates'!D:F,MATCH(Overview!A1536,'Data-weather-dates'!D:D,0),3)</f>
        <v>0</v>
      </c>
      <c r="I1536">
        <f>INDEX('Data-holidays'!A:B,MATCH(Overview!A1536,'Data-holidays'!A:A,0),2)</f>
        <v>0</v>
      </c>
    </row>
    <row r="1537" spans="1:9" x14ac:dyDescent="0.2">
      <c r="A1537" s="2">
        <v>44418</v>
      </c>
      <c r="B1537">
        <f>INDEX('Data-monthly'!A:B,MATCH(_xlfn.NUMBERVALUE(_xlfn.CONCAT(YEAR(A1537),IF(MONTH(A1537)&lt;10,_xlfn.CONCAT("0",MONTH(A1537)),MONTH(A1537)))),'Data-monthly'!A:A,0),2)</f>
        <v>3.2440000000000002</v>
      </c>
      <c r="C1537">
        <f>INDEX('Data-monthly'!A:C,MATCH(_xlfn.NUMBERVALUE(_xlfn.CONCAT(YEAR(A1537),IF(MONTH(A1537)&lt;10,_xlfn.CONCAT("0",MONTH(A1537)),MONTH(A1537)))),'Data-monthly'!A:A,0),3)</f>
        <v>70.3</v>
      </c>
      <c r="D1537">
        <f>INDEX('Data-monthly'!A:D,MATCH(_xlfn.NUMBERVALUE(_xlfn.CONCAT(YEAR(A1537),IF(MONTH(A1537)&lt;10,_xlfn.CONCAT("0",MONTH(A1537)),MONTH(A1537)))),'Data-monthly'!A:A,0),4)</f>
        <v>5.2</v>
      </c>
      <c r="E1537">
        <f>INDEX('Data-monthly'!A:E,MATCH(_xlfn.NUMBERVALUE(_xlfn.CONCAT(YEAR(A1537),IF(MONTH(A1537)&lt;10,_xlfn.CONCAT("0",MONTH(A1537)),MONTH(A1537)))),'Data-monthly'!A:A,0),5)</f>
        <v>5.2499999999999998E-2</v>
      </c>
      <c r="F1537" s="4">
        <f>INDEX('Data-monthly'!A:F,MATCH(_xlfn.NUMBERVALUE(_xlfn.CONCAT(YEAR(A1537),IF(MONTH(A1537)&lt;10,_xlfn.CONCAT("0",MONTH(A1537)),MONTH(A1537)))),'Data-monthly'!A:A,0),6)</f>
        <v>16146</v>
      </c>
      <c r="G1537">
        <f>_xlfn.IFNA(INDEX('Data-covid'!A:B,MATCH(Overview!A1537,'Data-covid'!A:A,0),2),0)</f>
        <v>118193</v>
      </c>
      <c r="H1537">
        <f>INDEX('Data-weather-dates'!D:F,MATCH(Overview!A1537,'Data-weather-dates'!D:D,0),3)</f>
        <v>1</v>
      </c>
      <c r="I1537">
        <f>INDEX('Data-holidays'!A:B,MATCH(Overview!A1537,'Data-holidays'!A:A,0),2)</f>
        <v>0</v>
      </c>
    </row>
    <row r="1538" spans="1:9" x14ac:dyDescent="0.2">
      <c r="A1538" s="2">
        <v>44419</v>
      </c>
      <c r="B1538">
        <f>INDEX('Data-monthly'!A:B,MATCH(_xlfn.NUMBERVALUE(_xlfn.CONCAT(YEAR(A1538),IF(MONTH(A1538)&lt;10,_xlfn.CONCAT("0",MONTH(A1538)),MONTH(A1538)))),'Data-monthly'!A:A,0),2)</f>
        <v>3.2440000000000002</v>
      </c>
      <c r="C1538">
        <f>INDEX('Data-monthly'!A:C,MATCH(_xlfn.NUMBERVALUE(_xlfn.CONCAT(YEAR(A1538),IF(MONTH(A1538)&lt;10,_xlfn.CONCAT("0",MONTH(A1538)),MONTH(A1538)))),'Data-monthly'!A:A,0),3)</f>
        <v>70.3</v>
      </c>
      <c r="D1538">
        <f>INDEX('Data-monthly'!A:D,MATCH(_xlfn.NUMBERVALUE(_xlfn.CONCAT(YEAR(A1538),IF(MONTH(A1538)&lt;10,_xlfn.CONCAT("0",MONTH(A1538)),MONTH(A1538)))),'Data-monthly'!A:A,0),4)</f>
        <v>5.2</v>
      </c>
      <c r="E1538">
        <f>INDEX('Data-monthly'!A:E,MATCH(_xlfn.NUMBERVALUE(_xlfn.CONCAT(YEAR(A1538),IF(MONTH(A1538)&lt;10,_xlfn.CONCAT("0",MONTH(A1538)),MONTH(A1538)))),'Data-monthly'!A:A,0),5)</f>
        <v>5.2499999999999998E-2</v>
      </c>
      <c r="F1538" s="4">
        <f>INDEX('Data-monthly'!A:F,MATCH(_xlfn.NUMBERVALUE(_xlfn.CONCAT(YEAR(A1538),IF(MONTH(A1538)&lt;10,_xlfn.CONCAT("0",MONTH(A1538)),MONTH(A1538)))),'Data-monthly'!A:A,0),6)</f>
        <v>16146</v>
      </c>
      <c r="G1538">
        <f>_xlfn.IFNA(INDEX('Data-covid'!A:B,MATCH(Overview!A1538,'Data-covid'!A:A,0),2),0)</f>
        <v>154580</v>
      </c>
      <c r="H1538">
        <f>INDEX('Data-weather-dates'!D:F,MATCH(Overview!A1538,'Data-weather-dates'!D:D,0),3)</f>
        <v>1</v>
      </c>
      <c r="I1538">
        <f>INDEX('Data-holidays'!A:B,MATCH(Overview!A1538,'Data-holidays'!A:A,0),2)</f>
        <v>0</v>
      </c>
    </row>
    <row r="1539" spans="1:9" x14ac:dyDescent="0.2">
      <c r="A1539" s="2">
        <v>44420</v>
      </c>
      <c r="B1539">
        <f>INDEX('Data-monthly'!A:B,MATCH(_xlfn.NUMBERVALUE(_xlfn.CONCAT(YEAR(A1539),IF(MONTH(A1539)&lt;10,_xlfn.CONCAT("0",MONTH(A1539)),MONTH(A1539)))),'Data-monthly'!A:A,0),2)</f>
        <v>3.2440000000000002</v>
      </c>
      <c r="C1539">
        <f>INDEX('Data-monthly'!A:C,MATCH(_xlfn.NUMBERVALUE(_xlfn.CONCAT(YEAR(A1539),IF(MONTH(A1539)&lt;10,_xlfn.CONCAT("0",MONTH(A1539)),MONTH(A1539)))),'Data-monthly'!A:A,0),3)</f>
        <v>70.3</v>
      </c>
      <c r="D1539">
        <f>INDEX('Data-monthly'!A:D,MATCH(_xlfn.NUMBERVALUE(_xlfn.CONCAT(YEAR(A1539),IF(MONTH(A1539)&lt;10,_xlfn.CONCAT("0",MONTH(A1539)),MONTH(A1539)))),'Data-monthly'!A:A,0),4)</f>
        <v>5.2</v>
      </c>
      <c r="E1539">
        <f>INDEX('Data-monthly'!A:E,MATCH(_xlfn.NUMBERVALUE(_xlfn.CONCAT(YEAR(A1539),IF(MONTH(A1539)&lt;10,_xlfn.CONCAT("0",MONTH(A1539)),MONTH(A1539)))),'Data-monthly'!A:A,0),5)</f>
        <v>5.2499999999999998E-2</v>
      </c>
      <c r="F1539" s="4">
        <f>INDEX('Data-monthly'!A:F,MATCH(_xlfn.NUMBERVALUE(_xlfn.CONCAT(YEAR(A1539),IF(MONTH(A1539)&lt;10,_xlfn.CONCAT("0",MONTH(A1539)),MONTH(A1539)))),'Data-monthly'!A:A,0),6)</f>
        <v>16146</v>
      </c>
      <c r="G1539">
        <f>_xlfn.IFNA(INDEX('Data-covid'!A:B,MATCH(Overview!A1539,'Data-covid'!A:A,0),2),0)</f>
        <v>143812</v>
      </c>
      <c r="H1539">
        <f>INDEX('Data-weather-dates'!D:F,MATCH(Overview!A1539,'Data-weather-dates'!D:D,0),3)</f>
        <v>1</v>
      </c>
      <c r="I1539">
        <f>INDEX('Data-holidays'!A:B,MATCH(Overview!A1539,'Data-holidays'!A:A,0),2)</f>
        <v>0</v>
      </c>
    </row>
    <row r="1540" spans="1:9" x14ac:dyDescent="0.2">
      <c r="A1540" s="2">
        <v>44421</v>
      </c>
      <c r="B1540">
        <f>INDEX('Data-monthly'!A:B,MATCH(_xlfn.NUMBERVALUE(_xlfn.CONCAT(YEAR(A1540),IF(MONTH(A1540)&lt;10,_xlfn.CONCAT("0",MONTH(A1540)),MONTH(A1540)))),'Data-monthly'!A:A,0),2)</f>
        <v>3.2440000000000002</v>
      </c>
      <c r="C1540">
        <f>INDEX('Data-monthly'!A:C,MATCH(_xlfn.NUMBERVALUE(_xlfn.CONCAT(YEAR(A1540),IF(MONTH(A1540)&lt;10,_xlfn.CONCAT("0",MONTH(A1540)),MONTH(A1540)))),'Data-monthly'!A:A,0),3)</f>
        <v>70.3</v>
      </c>
      <c r="D1540">
        <f>INDEX('Data-monthly'!A:D,MATCH(_xlfn.NUMBERVALUE(_xlfn.CONCAT(YEAR(A1540),IF(MONTH(A1540)&lt;10,_xlfn.CONCAT("0",MONTH(A1540)),MONTH(A1540)))),'Data-monthly'!A:A,0),4)</f>
        <v>5.2</v>
      </c>
      <c r="E1540">
        <f>INDEX('Data-monthly'!A:E,MATCH(_xlfn.NUMBERVALUE(_xlfn.CONCAT(YEAR(A1540),IF(MONTH(A1540)&lt;10,_xlfn.CONCAT("0",MONTH(A1540)),MONTH(A1540)))),'Data-monthly'!A:A,0),5)</f>
        <v>5.2499999999999998E-2</v>
      </c>
      <c r="F1540" s="4">
        <f>INDEX('Data-monthly'!A:F,MATCH(_xlfn.NUMBERVALUE(_xlfn.CONCAT(YEAR(A1540),IF(MONTH(A1540)&lt;10,_xlfn.CONCAT("0",MONTH(A1540)),MONTH(A1540)))),'Data-monthly'!A:A,0),6)</f>
        <v>16146</v>
      </c>
      <c r="G1540">
        <f>_xlfn.IFNA(INDEX('Data-covid'!A:B,MATCH(Overview!A1540,'Data-covid'!A:A,0),2),0)</f>
        <v>226845</v>
      </c>
      <c r="H1540">
        <f>INDEX('Data-weather-dates'!D:F,MATCH(Overview!A1540,'Data-weather-dates'!D:D,0),3)</f>
        <v>1</v>
      </c>
      <c r="I1540">
        <f>INDEX('Data-holidays'!A:B,MATCH(Overview!A1540,'Data-holidays'!A:A,0),2)</f>
        <v>0</v>
      </c>
    </row>
    <row r="1541" spans="1:9" x14ac:dyDescent="0.2">
      <c r="A1541" s="2">
        <v>44422</v>
      </c>
      <c r="B1541">
        <f>INDEX('Data-monthly'!A:B,MATCH(_xlfn.NUMBERVALUE(_xlfn.CONCAT(YEAR(A1541),IF(MONTH(A1541)&lt;10,_xlfn.CONCAT("0",MONTH(A1541)),MONTH(A1541)))),'Data-monthly'!A:A,0),2)</f>
        <v>3.2440000000000002</v>
      </c>
      <c r="C1541">
        <f>INDEX('Data-monthly'!A:C,MATCH(_xlfn.NUMBERVALUE(_xlfn.CONCAT(YEAR(A1541),IF(MONTH(A1541)&lt;10,_xlfn.CONCAT("0",MONTH(A1541)),MONTH(A1541)))),'Data-monthly'!A:A,0),3)</f>
        <v>70.3</v>
      </c>
      <c r="D1541">
        <f>INDEX('Data-monthly'!A:D,MATCH(_xlfn.NUMBERVALUE(_xlfn.CONCAT(YEAR(A1541),IF(MONTH(A1541)&lt;10,_xlfn.CONCAT("0",MONTH(A1541)),MONTH(A1541)))),'Data-monthly'!A:A,0),4)</f>
        <v>5.2</v>
      </c>
      <c r="E1541">
        <f>INDEX('Data-monthly'!A:E,MATCH(_xlfn.NUMBERVALUE(_xlfn.CONCAT(YEAR(A1541),IF(MONTH(A1541)&lt;10,_xlfn.CONCAT("0",MONTH(A1541)),MONTH(A1541)))),'Data-monthly'!A:A,0),5)</f>
        <v>5.2499999999999998E-2</v>
      </c>
      <c r="F1541" s="4">
        <f>INDEX('Data-monthly'!A:F,MATCH(_xlfn.NUMBERVALUE(_xlfn.CONCAT(YEAR(A1541),IF(MONTH(A1541)&lt;10,_xlfn.CONCAT("0",MONTH(A1541)),MONTH(A1541)))),'Data-monthly'!A:A,0),6)</f>
        <v>16146</v>
      </c>
      <c r="G1541">
        <f>_xlfn.IFNA(INDEX('Data-covid'!A:B,MATCH(Overview!A1541,'Data-covid'!A:A,0),2),0)</f>
        <v>74174</v>
      </c>
      <c r="H1541">
        <f>INDEX('Data-weather-dates'!D:F,MATCH(Overview!A1541,'Data-weather-dates'!D:D,0),3)</f>
        <v>0</v>
      </c>
      <c r="I1541">
        <f>INDEX('Data-holidays'!A:B,MATCH(Overview!A1541,'Data-holidays'!A:A,0),2)</f>
        <v>0</v>
      </c>
    </row>
    <row r="1542" spans="1:9" x14ac:dyDescent="0.2">
      <c r="A1542" s="2">
        <v>44423</v>
      </c>
      <c r="B1542">
        <f>INDEX('Data-monthly'!A:B,MATCH(_xlfn.NUMBERVALUE(_xlfn.CONCAT(YEAR(A1542),IF(MONTH(A1542)&lt;10,_xlfn.CONCAT("0",MONTH(A1542)),MONTH(A1542)))),'Data-monthly'!A:A,0),2)</f>
        <v>3.2440000000000002</v>
      </c>
      <c r="C1542">
        <f>INDEX('Data-monthly'!A:C,MATCH(_xlfn.NUMBERVALUE(_xlfn.CONCAT(YEAR(A1542),IF(MONTH(A1542)&lt;10,_xlfn.CONCAT("0",MONTH(A1542)),MONTH(A1542)))),'Data-monthly'!A:A,0),3)</f>
        <v>70.3</v>
      </c>
      <c r="D1542">
        <f>INDEX('Data-monthly'!A:D,MATCH(_xlfn.NUMBERVALUE(_xlfn.CONCAT(YEAR(A1542),IF(MONTH(A1542)&lt;10,_xlfn.CONCAT("0",MONTH(A1542)),MONTH(A1542)))),'Data-monthly'!A:A,0),4)</f>
        <v>5.2</v>
      </c>
      <c r="E1542">
        <f>INDEX('Data-monthly'!A:E,MATCH(_xlfn.NUMBERVALUE(_xlfn.CONCAT(YEAR(A1542),IF(MONTH(A1542)&lt;10,_xlfn.CONCAT("0",MONTH(A1542)),MONTH(A1542)))),'Data-monthly'!A:A,0),5)</f>
        <v>5.2499999999999998E-2</v>
      </c>
      <c r="F1542" s="4">
        <f>INDEX('Data-monthly'!A:F,MATCH(_xlfn.NUMBERVALUE(_xlfn.CONCAT(YEAR(A1542),IF(MONTH(A1542)&lt;10,_xlfn.CONCAT("0",MONTH(A1542)),MONTH(A1542)))),'Data-monthly'!A:A,0),6)</f>
        <v>16146</v>
      </c>
      <c r="G1542">
        <f>_xlfn.IFNA(INDEX('Data-covid'!A:B,MATCH(Overview!A1542,'Data-covid'!A:A,0),2),0)</f>
        <v>47864</v>
      </c>
      <c r="H1542">
        <f>INDEX('Data-weather-dates'!D:F,MATCH(Overview!A1542,'Data-weather-dates'!D:D,0),3)</f>
        <v>0</v>
      </c>
      <c r="I1542">
        <f>INDEX('Data-holidays'!A:B,MATCH(Overview!A1542,'Data-holidays'!A:A,0),2)</f>
        <v>0</v>
      </c>
    </row>
    <row r="1543" spans="1:9" x14ac:dyDescent="0.2">
      <c r="A1543" s="2">
        <v>44424</v>
      </c>
      <c r="B1543">
        <f>INDEX('Data-monthly'!A:B,MATCH(_xlfn.NUMBERVALUE(_xlfn.CONCAT(YEAR(A1543),IF(MONTH(A1543)&lt;10,_xlfn.CONCAT("0",MONTH(A1543)),MONTH(A1543)))),'Data-monthly'!A:A,0),2)</f>
        <v>3.2440000000000002</v>
      </c>
      <c r="C1543">
        <f>INDEX('Data-monthly'!A:C,MATCH(_xlfn.NUMBERVALUE(_xlfn.CONCAT(YEAR(A1543),IF(MONTH(A1543)&lt;10,_xlfn.CONCAT("0",MONTH(A1543)),MONTH(A1543)))),'Data-monthly'!A:A,0),3)</f>
        <v>70.3</v>
      </c>
      <c r="D1543">
        <f>INDEX('Data-monthly'!A:D,MATCH(_xlfn.NUMBERVALUE(_xlfn.CONCAT(YEAR(A1543),IF(MONTH(A1543)&lt;10,_xlfn.CONCAT("0",MONTH(A1543)),MONTH(A1543)))),'Data-monthly'!A:A,0),4)</f>
        <v>5.2</v>
      </c>
      <c r="E1543">
        <f>INDEX('Data-monthly'!A:E,MATCH(_xlfn.NUMBERVALUE(_xlfn.CONCAT(YEAR(A1543),IF(MONTH(A1543)&lt;10,_xlfn.CONCAT("0",MONTH(A1543)),MONTH(A1543)))),'Data-monthly'!A:A,0),5)</f>
        <v>5.2499999999999998E-2</v>
      </c>
      <c r="F1543" s="4">
        <f>INDEX('Data-monthly'!A:F,MATCH(_xlfn.NUMBERVALUE(_xlfn.CONCAT(YEAR(A1543),IF(MONTH(A1543)&lt;10,_xlfn.CONCAT("0",MONTH(A1543)),MONTH(A1543)))),'Data-monthly'!A:A,0),6)</f>
        <v>16146</v>
      </c>
      <c r="G1543">
        <f>_xlfn.IFNA(INDEX('Data-covid'!A:B,MATCH(Overview!A1543,'Data-covid'!A:A,0),2),0)</f>
        <v>193359</v>
      </c>
      <c r="H1543">
        <f>INDEX('Data-weather-dates'!D:F,MATCH(Overview!A1543,'Data-weather-dates'!D:D,0),3)</f>
        <v>1</v>
      </c>
      <c r="I1543">
        <f>INDEX('Data-holidays'!A:B,MATCH(Overview!A1543,'Data-holidays'!A:A,0),2)</f>
        <v>0</v>
      </c>
    </row>
    <row r="1544" spans="1:9" x14ac:dyDescent="0.2">
      <c r="A1544" s="2">
        <v>44425</v>
      </c>
      <c r="B1544">
        <f>INDEX('Data-monthly'!A:B,MATCH(_xlfn.NUMBERVALUE(_xlfn.CONCAT(YEAR(A1544),IF(MONTH(A1544)&lt;10,_xlfn.CONCAT("0",MONTH(A1544)),MONTH(A1544)))),'Data-monthly'!A:A,0),2)</f>
        <v>3.2440000000000002</v>
      </c>
      <c r="C1544">
        <f>INDEX('Data-monthly'!A:C,MATCH(_xlfn.NUMBERVALUE(_xlfn.CONCAT(YEAR(A1544),IF(MONTH(A1544)&lt;10,_xlfn.CONCAT("0",MONTH(A1544)),MONTH(A1544)))),'Data-monthly'!A:A,0),3)</f>
        <v>70.3</v>
      </c>
      <c r="D1544">
        <f>INDEX('Data-monthly'!A:D,MATCH(_xlfn.NUMBERVALUE(_xlfn.CONCAT(YEAR(A1544),IF(MONTH(A1544)&lt;10,_xlfn.CONCAT("0",MONTH(A1544)),MONTH(A1544)))),'Data-monthly'!A:A,0),4)</f>
        <v>5.2</v>
      </c>
      <c r="E1544">
        <f>INDEX('Data-monthly'!A:E,MATCH(_xlfn.NUMBERVALUE(_xlfn.CONCAT(YEAR(A1544),IF(MONTH(A1544)&lt;10,_xlfn.CONCAT("0",MONTH(A1544)),MONTH(A1544)))),'Data-monthly'!A:A,0),5)</f>
        <v>5.2499999999999998E-2</v>
      </c>
      <c r="F1544" s="4">
        <f>INDEX('Data-monthly'!A:F,MATCH(_xlfn.NUMBERVALUE(_xlfn.CONCAT(YEAR(A1544),IF(MONTH(A1544)&lt;10,_xlfn.CONCAT("0",MONTH(A1544)),MONTH(A1544)))),'Data-monthly'!A:A,0),6)</f>
        <v>16146</v>
      </c>
      <c r="G1544">
        <f>_xlfn.IFNA(INDEX('Data-covid'!A:B,MATCH(Overview!A1544,'Data-covid'!A:A,0),2),0)</f>
        <v>151112</v>
      </c>
      <c r="H1544">
        <f>INDEX('Data-weather-dates'!D:F,MATCH(Overview!A1544,'Data-weather-dates'!D:D,0),3)</f>
        <v>1</v>
      </c>
      <c r="I1544">
        <f>INDEX('Data-holidays'!A:B,MATCH(Overview!A1544,'Data-holidays'!A:A,0),2)</f>
        <v>0</v>
      </c>
    </row>
    <row r="1545" spans="1:9" x14ac:dyDescent="0.2">
      <c r="A1545" s="2">
        <v>44426</v>
      </c>
      <c r="B1545">
        <f>INDEX('Data-monthly'!A:B,MATCH(_xlfn.NUMBERVALUE(_xlfn.CONCAT(YEAR(A1545),IF(MONTH(A1545)&lt;10,_xlfn.CONCAT("0",MONTH(A1545)),MONTH(A1545)))),'Data-monthly'!A:A,0),2)</f>
        <v>3.2440000000000002</v>
      </c>
      <c r="C1545">
        <f>INDEX('Data-monthly'!A:C,MATCH(_xlfn.NUMBERVALUE(_xlfn.CONCAT(YEAR(A1545),IF(MONTH(A1545)&lt;10,_xlfn.CONCAT("0",MONTH(A1545)),MONTH(A1545)))),'Data-monthly'!A:A,0),3)</f>
        <v>70.3</v>
      </c>
      <c r="D1545">
        <f>INDEX('Data-monthly'!A:D,MATCH(_xlfn.NUMBERVALUE(_xlfn.CONCAT(YEAR(A1545),IF(MONTH(A1545)&lt;10,_xlfn.CONCAT("0",MONTH(A1545)),MONTH(A1545)))),'Data-monthly'!A:A,0),4)</f>
        <v>5.2</v>
      </c>
      <c r="E1545">
        <f>INDEX('Data-monthly'!A:E,MATCH(_xlfn.NUMBERVALUE(_xlfn.CONCAT(YEAR(A1545),IF(MONTH(A1545)&lt;10,_xlfn.CONCAT("0",MONTH(A1545)),MONTH(A1545)))),'Data-monthly'!A:A,0),5)</f>
        <v>5.2499999999999998E-2</v>
      </c>
      <c r="F1545" s="4">
        <f>INDEX('Data-monthly'!A:F,MATCH(_xlfn.NUMBERVALUE(_xlfn.CONCAT(YEAR(A1545),IF(MONTH(A1545)&lt;10,_xlfn.CONCAT("0",MONTH(A1545)),MONTH(A1545)))),'Data-monthly'!A:A,0),6)</f>
        <v>16146</v>
      </c>
      <c r="G1545">
        <f>_xlfn.IFNA(INDEX('Data-covid'!A:B,MATCH(Overview!A1545,'Data-covid'!A:A,0),2),0)</f>
        <v>167350</v>
      </c>
      <c r="H1545">
        <f>INDEX('Data-weather-dates'!D:F,MATCH(Overview!A1545,'Data-weather-dates'!D:D,0),3)</f>
        <v>1</v>
      </c>
      <c r="I1545">
        <f>INDEX('Data-holidays'!A:B,MATCH(Overview!A1545,'Data-holidays'!A:A,0),2)</f>
        <v>0</v>
      </c>
    </row>
    <row r="1546" spans="1:9" x14ac:dyDescent="0.2">
      <c r="A1546" s="2">
        <v>44427</v>
      </c>
      <c r="B1546">
        <f>INDEX('Data-monthly'!A:B,MATCH(_xlfn.NUMBERVALUE(_xlfn.CONCAT(YEAR(A1546),IF(MONTH(A1546)&lt;10,_xlfn.CONCAT("0",MONTH(A1546)),MONTH(A1546)))),'Data-monthly'!A:A,0),2)</f>
        <v>3.2440000000000002</v>
      </c>
      <c r="C1546">
        <f>INDEX('Data-monthly'!A:C,MATCH(_xlfn.NUMBERVALUE(_xlfn.CONCAT(YEAR(A1546),IF(MONTH(A1546)&lt;10,_xlfn.CONCAT("0",MONTH(A1546)),MONTH(A1546)))),'Data-monthly'!A:A,0),3)</f>
        <v>70.3</v>
      </c>
      <c r="D1546">
        <f>INDEX('Data-monthly'!A:D,MATCH(_xlfn.NUMBERVALUE(_xlfn.CONCAT(YEAR(A1546),IF(MONTH(A1546)&lt;10,_xlfn.CONCAT("0",MONTH(A1546)),MONTH(A1546)))),'Data-monthly'!A:A,0),4)</f>
        <v>5.2</v>
      </c>
      <c r="E1546">
        <f>INDEX('Data-monthly'!A:E,MATCH(_xlfn.NUMBERVALUE(_xlfn.CONCAT(YEAR(A1546),IF(MONTH(A1546)&lt;10,_xlfn.CONCAT("0",MONTH(A1546)),MONTH(A1546)))),'Data-monthly'!A:A,0),5)</f>
        <v>5.2499999999999998E-2</v>
      </c>
      <c r="F1546" s="4">
        <f>INDEX('Data-monthly'!A:F,MATCH(_xlfn.NUMBERVALUE(_xlfn.CONCAT(YEAR(A1546),IF(MONTH(A1546)&lt;10,_xlfn.CONCAT("0",MONTH(A1546)),MONTH(A1546)))),'Data-monthly'!A:A,0),6)</f>
        <v>16146</v>
      </c>
      <c r="G1546">
        <f>_xlfn.IFNA(INDEX('Data-covid'!A:B,MATCH(Overview!A1546,'Data-covid'!A:A,0),2),0)</f>
        <v>155278</v>
      </c>
      <c r="H1546">
        <f>INDEX('Data-weather-dates'!D:F,MATCH(Overview!A1546,'Data-weather-dates'!D:D,0),3)</f>
        <v>0</v>
      </c>
      <c r="I1546">
        <f>INDEX('Data-holidays'!A:B,MATCH(Overview!A1546,'Data-holidays'!A:A,0),2)</f>
        <v>0</v>
      </c>
    </row>
    <row r="1547" spans="1:9" x14ac:dyDescent="0.2">
      <c r="A1547" s="2">
        <v>44428</v>
      </c>
      <c r="B1547">
        <f>INDEX('Data-monthly'!A:B,MATCH(_xlfn.NUMBERVALUE(_xlfn.CONCAT(YEAR(A1547),IF(MONTH(A1547)&lt;10,_xlfn.CONCAT("0",MONTH(A1547)),MONTH(A1547)))),'Data-monthly'!A:A,0),2)</f>
        <v>3.2440000000000002</v>
      </c>
      <c r="C1547">
        <f>INDEX('Data-monthly'!A:C,MATCH(_xlfn.NUMBERVALUE(_xlfn.CONCAT(YEAR(A1547),IF(MONTH(A1547)&lt;10,_xlfn.CONCAT("0",MONTH(A1547)),MONTH(A1547)))),'Data-monthly'!A:A,0),3)</f>
        <v>70.3</v>
      </c>
      <c r="D1547">
        <f>INDEX('Data-monthly'!A:D,MATCH(_xlfn.NUMBERVALUE(_xlfn.CONCAT(YEAR(A1547),IF(MONTH(A1547)&lt;10,_xlfn.CONCAT("0",MONTH(A1547)),MONTH(A1547)))),'Data-monthly'!A:A,0),4)</f>
        <v>5.2</v>
      </c>
      <c r="E1547">
        <f>INDEX('Data-monthly'!A:E,MATCH(_xlfn.NUMBERVALUE(_xlfn.CONCAT(YEAR(A1547),IF(MONTH(A1547)&lt;10,_xlfn.CONCAT("0",MONTH(A1547)),MONTH(A1547)))),'Data-monthly'!A:A,0),5)</f>
        <v>5.2499999999999998E-2</v>
      </c>
      <c r="F1547" s="4">
        <f>INDEX('Data-monthly'!A:F,MATCH(_xlfn.NUMBERVALUE(_xlfn.CONCAT(YEAR(A1547),IF(MONTH(A1547)&lt;10,_xlfn.CONCAT("0",MONTH(A1547)),MONTH(A1547)))),'Data-monthly'!A:A,0),6)</f>
        <v>16146</v>
      </c>
      <c r="G1547">
        <f>_xlfn.IFNA(INDEX('Data-covid'!A:B,MATCH(Overview!A1547,'Data-covid'!A:A,0),2),0)</f>
        <v>239134</v>
      </c>
      <c r="H1547">
        <f>INDEX('Data-weather-dates'!D:F,MATCH(Overview!A1547,'Data-weather-dates'!D:D,0),3)</f>
        <v>0</v>
      </c>
      <c r="I1547">
        <f>INDEX('Data-holidays'!A:B,MATCH(Overview!A1547,'Data-holidays'!A:A,0),2)</f>
        <v>0</v>
      </c>
    </row>
    <row r="1548" spans="1:9" x14ac:dyDescent="0.2">
      <c r="A1548" s="2">
        <v>44429</v>
      </c>
      <c r="B1548">
        <f>INDEX('Data-monthly'!A:B,MATCH(_xlfn.NUMBERVALUE(_xlfn.CONCAT(YEAR(A1548),IF(MONTH(A1548)&lt;10,_xlfn.CONCAT("0",MONTH(A1548)),MONTH(A1548)))),'Data-monthly'!A:A,0),2)</f>
        <v>3.2440000000000002</v>
      </c>
      <c r="C1548">
        <f>INDEX('Data-monthly'!A:C,MATCH(_xlfn.NUMBERVALUE(_xlfn.CONCAT(YEAR(A1548),IF(MONTH(A1548)&lt;10,_xlfn.CONCAT("0",MONTH(A1548)),MONTH(A1548)))),'Data-monthly'!A:A,0),3)</f>
        <v>70.3</v>
      </c>
      <c r="D1548">
        <f>INDEX('Data-monthly'!A:D,MATCH(_xlfn.NUMBERVALUE(_xlfn.CONCAT(YEAR(A1548),IF(MONTH(A1548)&lt;10,_xlfn.CONCAT("0",MONTH(A1548)),MONTH(A1548)))),'Data-monthly'!A:A,0),4)</f>
        <v>5.2</v>
      </c>
      <c r="E1548">
        <f>INDEX('Data-monthly'!A:E,MATCH(_xlfn.NUMBERVALUE(_xlfn.CONCAT(YEAR(A1548),IF(MONTH(A1548)&lt;10,_xlfn.CONCAT("0",MONTH(A1548)),MONTH(A1548)))),'Data-monthly'!A:A,0),5)</f>
        <v>5.2499999999999998E-2</v>
      </c>
      <c r="F1548" s="4">
        <f>INDEX('Data-monthly'!A:F,MATCH(_xlfn.NUMBERVALUE(_xlfn.CONCAT(YEAR(A1548),IF(MONTH(A1548)&lt;10,_xlfn.CONCAT("0",MONTH(A1548)),MONTH(A1548)))),'Data-monthly'!A:A,0),6)</f>
        <v>16146</v>
      </c>
      <c r="G1548">
        <f>_xlfn.IFNA(INDEX('Data-covid'!A:B,MATCH(Overview!A1548,'Data-covid'!A:A,0),2),0)</f>
        <v>93503</v>
      </c>
      <c r="H1548">
        <f>INDEX('Data-weather-dates'!D:F,MATCH(Overview!A1548,'Data-weather-dates'!D:D,0),3)</f>
        <v>0</v>
      </c>
      <c r="I1548">
        <f>INDEX('Data-holidays'!A:B,MATCH(Overview!A1548,'Data-holidays'!A:A,0),2)</f>
        <v>0</v>
      </c>
    </row>
    <row r="1549" spans="1:9" x14ac:dyDescent="0.2">
      <c r="A1549" s="2">
        <v>44430</v>
      </c>
      <c r="B1549">
        <f>INDEX('Data-monthly'!A:B,MATCH(_xlfn.NUMBERVALUE(_xlfn.CONCAT(YEAR(A1549),IF(MONTH(A1549)&lt;10,_xlfn.CONCAT("0",MONTH(A1549)),MONTH(A1549)))),'Data-monthly'!A:A,0),2)</f>
        <v>3.2440000000000002</v>
      </c>
      <c r="C1549">
        <f>INDEX('Data-monthly'!A:C,MATCH(_xlfn.NUMBERVALUE(_xlfn.CONCAT(YEAR(A1549),IF(MONTH(A1549)&lt;10,_xlfn.CONCAT("0",MONTH(A1549)),MONTH(A1549)))),'Data-monthly'!A:A,0),3)</f>
        <v>70.3</v>
      </c>
      <c r="D1549">
        <f>INDEX('Data-monthly'!A:D,MATCH(_xlfn.NUMBERVALUE(_xlfn.CONCAT(YEAR(A1549),IF(MONTH(A1549)&lt;10,_xlfn.CONCAT("0",MONTH(A1549)),MONTH(A1549)))),'Data-monthly'!A:A,0),4)</f>
        <v>5.2</v>
      </c>
      <c r="E1549">
        <f>INDEX('Data-monthly'!A:E,MATCH(_xlfn.NUMBERVALUE(_xlfn.CONCAT(YEAR(A1549),IF(MONTH(A1549)&lt;10,_xlfn.CONCAT("0",MONTH(A1549)),MONTH(A1549)))),'Data-monthly'!A:A,0),5)</f>
        <v>5.2499999999999998E-2</v>
      </c>
      <c r="F1549" s="4">
        <f>INDEX('Data-monthly'!A:F,MATCH(_xlfn.NUMBERVALUE(_xlfn.CONCAT(YEAR(A1549),IF(MONTH(A1549)&lt;10,_xlfn.CONCAT("0",MONTH(A1549)),MONTH(A1549)))),'Data-monthly'!A:A,0),6)</f>
        <v>16146</v>
      </c>
      <c r="G1549">
        <f>_xlfn.IFNA(INDEX('Data-covid'!A:B,MATCH(Overview!A1549,'Data-covid'!A:A,0),2),0)</f>
        <v>45358</v>
      </c>
      <c r="H1549">
        <f>INDEX('Data-weather-dates'!D:F,MATCH(Overview!A1549,'Data-weather-dates'!D:D,0),3)</f>
        <v>0</v>
      </c>
      <c r="I1549">
        <f>INDEX('Data-holidays'!A:B,MATCH(Overview!A1549,'Data-holidays'!A:A,0),2)</f>
        <v>0</v>
      </c>
    </row>
    <row r="1550" spans="1:9" x14ac:dyDescent="0.2">
      <c r="A1550" s="2">
        <v>44431</v>
      </c>
      <c r="B1550">
        <f>INDEX('Data-monthly'!A:B,MATCH(_xlfn.NUMBERVALUE(_xlfn.CONCAT(YEAR(A1550),IF(MONTH(A1550)&lt;10,_xlfn.CONCAT("0",MONTH(A1550)),MONTH(A1550)))),'Data-monthly'!A:A,0),2)</f>
        <v>3.2440000000000002</v>
      </c>
      <c r="C1550">
        <f>INDEX('Data-monthly'!A:C,MATCH(_xlfn.NUMBERVALUE(_xlfn.CONCAT(YEAR(A1550),IF(MONTH(A1550)&lt;10,_xlfn.CONCAT("0",MONTH(A1550)),MONTH(A1550)))),'Data-monthly'!A:A,0),3)</f>
        <v>70.3</v>
      </c>
      <c r="D1550">
        <f>INDEX('Data-monthly'!A:D,MATCH(_xlfn.NUMBERVALUE(_xlfn.CONCAT(YEAR(A1550),IF(MONTH(A1550)&lt;10,_xlfn.CONCAT("0",MONTH(A1550)),MONTH(A1550)))),'Data-monthly'!A:A,0),4)</f>
        <v>5.2</v>
      </c>
      <c r="E1550">
        <f>INDEX('Data-monthly'!A:E,MATCH(_xlfn.NUMBERVALUE(_xlfn.CONCAT(YEAR(A1550),IF(MONTH(A1550)&lt;10,_xlfn.CONCAT("0",MONTH(A1550)),MONTH(A1550)))),'Data-monthly'!A:A,0),5)</f>
        <v>5.2499999999999998E-2</v>
      </c>
      <c r="F1550" s="4">
        <f>INDEX('Data-monthly'!A:F,MATCH(_xlfn.NUMBERVALUE(_xlfn.CONCAT(YEAR(A1550),IF(MONTH(A1550)&lt;10,_xlfn.CONCAT("0",MONTH(A1550)),MONTH(A1550)))),'Data-monthly'!A:A,0),6)</f>
        <v>16146</v>
      </c>
      <c r="G1550">
        <f>_xlfn.IFNA(INDEX('Data-covid'!A:B,MATCH(Overview!A1550,'Data-covid'!A:A,0),2),0)</f>
        <v>206184</v>
      </c>
      <c r="H1550">
        <f>INDEX('Data-weather-dates'!D:F,MATCH(Overview!A1550,'Data-weather-dates'!D:D,0),3)</f>
        <v>0</v>
      </c>
      <c r="I1550">
        <f>INDEX('Data-holidays'!A:B,MATCH(Overview!A1550,'Data-holidays'!A:A,0),2)</f>
        <v>0</v>
      </c>
    </row>
    <row r="1551" spans="1:9" x14ac:dyDescent="0.2">
      <c r="A1551" s="2">
        <v>44432</v>
      </c>
      <c r="B1551">
        <f>INDEX('Data-monthly'!A:B,MATCH(_xlfn.NUMBERVALUE(_xlfn.CONCAT(YEAR(A1551),IF(MONTH(A1551)&lt;10,_xlfn.CONCAT("0",MONTH(A1551)),MONTH(A1551)))),'Data-monthly'!A:A,0),2)</f>
        <v>3.2440000000000002</v>
      </c>
      <c r="C1551">
        <f>INDEX('Data-monthly'!A:C,MATCH(_xlfn.NUMBERVALUE(_xlfn.CONCAT(YEAR(A1551),IF(MONTH(A1551)&lt;10,_xlfn.CONCAT("0",MONTH(A1551)),MONTH(A1551)))),'Data-monthly'!A:A,0),3)</f>
        <v>70.3</v>
      </c>
      <c r="D1551">
        <f>INDEX('Data-monthly'!A:D,MATCH(_xlfn.NUMBERVALUE(_xlfn.CONCAT(YEAR(A1551),IF(MONTH(A1551)&lt;10,_xlfn.CONCAT("0",MONTH(A1551)),MONTH(A1551)))),'Data-monthly'!A:A,0),4)</f>
        <v>5.2</v>
      </c>
      <c r="E1551">
        <f>INDEX('Data-monthly'!A:E,MATCH(_xlfn.NUMBERVALUE(_xlfn.CONCAT(YEAR(A1551),IF(MONTH(A1551)&lt;10,_xlfn.CONCAT("0",MONTH(A1551)),MONTH(A1551)))),'Data-monthly'!A:A,0),5)</f>
        <v>5.2499999999999998E-2</v>
      </c>
      <c r="F1551" s="4">
        <f>INDEX('Data-monthly'!A:F,MATCH(_xlfn.NUMBERVALUE(_xlfn.CONCAT(YEAR(A1551),IF(MONTH(A1551)&lt;10,_xlfn.CONCAT("0",MONTH(A1551)),MONTH(A1551)))),'Data-monthly'!A:A,0),6)</f>
        <v>16146</v>
      </c>
      <c r="G1551">
        <f>_xlfn.IFNA(INDEX('Data-covid'!A:B,MATCH(Overview!A1551,'Data-covid'!A:A,0),2),0)</f>
        <v>155193</v>
      </c>
      <c r="H1551">
        <f>INDEX('Data-weather-dates'!D:F,MATCH(Overview!A1551,'Data-weather-dates'!D:D,0),3)</f>
        <v>0</v>
      </c>
      <c r="I1551">
        <f>INDEX('Data-holidays'!A:B,MATCH(Overview!A1551,'Data-holidays'!A:A,0),2)</f>
        <v>0</v>
      </c>
    </row>
    <row r="1552" spans="1:9" x14ac:dyDescent="0.2">
      <c r="A1552" s="2">
        <v>44433</v>
      </c>
      <c r="B1552">
        <f>INDEX('Data-monthly'!A:B,MATCH(_xlfn.NUMBERVALUE(_xlfn.CONCAT(YEAR(A1552),IF(MONTH(A1552)&lt;10,_xlfn.CONCAT("0",MONTH(A1552)),MONTH(A1552)))),'Data-monthly'!A:A,0),2)</f>
        <v>3.2440000000000002</v>
      </c>
      <c r="C1552">
        <f>INDEX('Data-monthly'!A:C,MATCH(_xlfn.NUMBERVALUE(_xlfn.CONCAT(YEAR(A1552),IF(MONTH(A1552)&lt;10,_xlfn.CONCAT("0",MONTH(A1552)),MONTH(A1552)))),'Data-monthly'!A:A,0),3)</f>
        <v>70.3</v>
      </c>
      <c r="D1552">
        <f>INDEX('Data-monthly'!A:D,MATCH(_xlfn.NUMBERVALUE(_xlfn.CONCAT(YEAR(A1552),IF(MONTH(A1552)&lt;10,_xlfn.CONCAT("0",MONTH(A1552)),MONTH(A1552)))),'Data-monthly'!A:A,0),4)</f>
        <v>5.2</v>
      </c>
      <c r="E1552">
        <f>INDEX('Data-monthly'!A:E,MATCH(_xlfn.NUMBERVALUE(_xlfn.CONCAT(YEAR(A1552),IF(MONTH(A1552)&lt;10,_xlfn.CONCAT("0",MONTH(A1552)),MONTH(A1552)))),'Data-monthly'!A:A,0),5)</f>
        <v>5.2499999999999998E-2</v>
      </c>
      <c r="F1552" s="4">
        <f>INDEX('Data-monthly'!A:F,MATCH(_xlfn.NUMBERVALUE(_xlfn.CONCAT(YEAR(A1552),IF(MONTH(A1552)&lt;10,_xlfn.CONCAT("0",MONTH(A1552)),MONTH(A1552)))),'Data-monthly'!A:A,0),6)</f>
        <v>16146</v>
      </c>
      <c r="G1552">
        <f>_xlfn.IFNA(INDEX('Data-covid'!A:B,MATCH(Overview!A1552,'Data-covid'!A:A,0),2),0)</f>
        <v>179208</v>
      </c>
      <c r="H1552">
        <f>INDEX('Data-weather-dates'!D:F,MATCH(Overview!A1552,'Data-weather-dates'!D:D,0),3)</f>
        <v>0</v>
      </c>
      <c r="I1552">
        <f>INDEX('Data-holidays'!A:B,MATCH(Overview!A1552,'Data-holidays'!A:A,0),2)</f>
        <v>0</v>
      </c>
    </row>
    <row r="1553" spans="1:9" x14ac:dyDescent="0.2">
      <c r="A1553" s="2">
        <v>44434</v>
      </c>
      <c r="B1553">
        <f>INDEX('Data-monthly'!A:B,MATCH(_xlfn.NUMBERVALUE(_xlfn.CONCAT(YEAR(A1553),IF(MONTH(A1553)&lt;10,_xlfn.CONCAT("0",MONTH(A1553)),MONTH(A1553)))),'Data-monthly'!A:A,0),2)</f>
        <v>3.2440000000000002</v>
      </c>
      <c r="C1553">
        <f>INDEX('Data-monthly'!A:C,MATCH(_xlfn.NUMBERVALUE(_xlfn.CONCAT(YEAR(A1553),IF(MONTH(A1553)&lt;10,_xlfn.CONCAT("0",MONTH(A1553)),MONTH(A1553)))),'Data-monthly'!A:A,0),3)</f>
        <v>70.3</v>
      </c>
      <c r="D1553">
        <f>INDEX('Data-monthly'!A:D,MATCH(_xlfn.NUMBERVALUE(_xlfn.CONCAT(YEAR(A1553),IF(MONTH(A1553)&lt;10,_xlfn.CONCAT("0",MONTH(A1553)),MONTH(A1553)))),'Data-monthly'!A:A,0),4)</f>
        <v>5.2</v>
      </c>
      <c r="E1553">
        <f>INDEX('Data-monthly'!A:E,MATCH(_xlfn.NUMBERVALUE(_xlfn.CONCAT(YEAR(A1553),IF(MONTH(A1553)&lt;10,_xlfn.CONCAT("0",MONTH(A1553)),MONTH(A1553)))),'Data-monthly'!A:A,0),5)</f>
        <v>5.2499999999999998E-2</v>
      </c>
      <c r="F1553" s="4">
        <f>INDEX('Data-monthly'!A:F,MATCH(_xlfn.NUMBERVALUE(_xlfn.CONCAT(YEAR(A1553),IF(MONTH(A1553)&lt;10,_xlfn.CONCAT("0",MONTH(A1553)),MONTH(A1553)))),'Data-monthly'!A:A,0),6)</f>
        <v>16146</v>
      </c>
      <c r="G1553">
        <f>_xlfn.IFNA(INDEX('Data-covid'!A:B,MATCH(Overview!A1553,'Data-covid'!A:A,0),2),0)</f>
        <v>183765</v>
      </c>
      <c r="H1553">
        <f>INDEX('Data-weather-dates'!D:F,MATCH(Overview!A1553,'Data-weather-dates'!D:D,0),3)</f>
        <v>0</v>
      </c>
      <c r="I1553">
        <f>INDEX('Data-holidays'!A:B,MATCH(Overview!A1553,'Data-holidays'!A:A,0),2)</f>
        <v>0</v>
      </c>
    </row>
    <row r="1554" spans="1:9" x14ac:dyDescent="0.2">
      <c r="A1554" s="2">
        <v>44435</v>
      </c>
      <c r="B1554">
        <f>INDEX('Data-monthly'!A:B,MATCH(_xlfn.NUMBERVALUE(_xlfn.CONCAT(YEAR(A1554),IF(MONTH(A1554)&lt;10,_xlfn.CONCAT("0",MONTH(A1554)),MONTH(A1554)))),'Data-monthly'!A:A,0),2)</f>
        <v>3.2440000000000002</v>
      </c>
      <c r="C1554">
        <f>INDEX('Data-monthly'!A:C,MATCH(_xlfn.NUMBERVALUE(_xlfn.CONCAT(YEAR(A1554),IF(MONTH(A1554)&lt;10,_xlfn.CONCAT("0",MONTH(A1554)),MONTH(A1554)))),'Data-monthly'!A:A,0),3)</f>
        <v>70.3</v>
      </c>
      <c r="D1554">
        <f>INDEX('Data-monthly'!A:D,MATCH(_xlfn.NUMBERVALUE(_xlfn.CONCAT(YEAR(A1554),IF(MONTH(A1554)&lt;10,_xlfn.CONCAT("0",MONTH(A1554)),MONTH(A1554)))),'Data-monthly'!A:A,0),4)</f>
        <v>5.2</v>
      </c>
      <c r="E1554">
        <f>INDEX('Data-monthly'!A:E,MATCH(_xlfn.NUMBERVALUE(_xlfn.CONCAT(YEAR(A1554),IF(MONTH(A1554)&lt;10,_xlfn.CONCAT("0",MONTH(A1554)),MONTH(A1554)))),'Data-monthly'!A:A,0),5)</f>
        <v>5.2499999999999998E-2</v>
      </c>
      <c r="F1554" s="4">
        <f>INDEX('Data-monthly'!A:F,MATCH(_xlfn.NUMBERVALUE(_xlfn.CONCAT(YEAR(A1554),IF(MONTH(A1554)&lt;10,_xlfn.CONCAT("0",MONTH(A1554)),MONTH(A1554)))),'Data-monthly'!A:A,0),6)</f>
        <v>16146</v>
      </c>
      <c r="G1554">
        <f>_xlfn.IFNA(INDEX('Data-covid'!A:B,MATCH(Overview!A1554,'Data-covid'!A:A,0),2),0)</f>
        <v>238363</v>
      </c>
      <c r="H1554">
        <f>INDEX('Data-weather-dates'!D:F,MATCH(Overview!A1554,'Data-weather-dates'!D:D,0),3)</f>
        <v>0</v>
      </c>
      <c r="I1554">
        <f>INDEX('Data-holidays'!A:B,MATCH(Overview!A1554,'Data-holidays'!A:A,0),2)</f>
        <v>0</v>
      </c>
    </row>
    <row r="1555" spans="1:9" x14ac:dyDescent="0.2">
      <c r="A1555" s="2">
        <v>44436</v>
      </c>
      <c r="B1555">
        <f>INDEX('Data-monthly'!A:B,MATCH(_xlfn.NUMBERVALUE(_xlfn.CONCAT(YEAR(A1555),IF(MONTH(A1555)&lt;10,_xlfn.CONCAT("0",MONTH(A1555)),MONTH(A1555)))),'Data-monthly'!A:A,0),2)</f>
        <v>3.2440000000000002</v>
      </c>
      <c r="C1555">
        <f>INDEX('Data-monthly'!A:C,MATCH(_xlfn.NUMBERVALUE(_xlfn.CONCAT(YEAR(A1555),IF(MONTH(A1555)&lt;10,_xlfn.CONCAT("0",MONTH(A1555)),MONTH(A1555)))),'Data-monthly'!A:A,0),3)</f>
        <v>70.3</v>
      </c>
      <c r="D1555">
        <f>INDEX('Data-monthly'!A:D,MATCH(_xlfn.NUMBERVALUE(_xlfn.CONCAT(YEAR(A1555),IF(MONTH(A1555)&lt;10,_xlfn.CONCAT("0",MONTH(A1555)),MONTH(A1555)))),'Data-monthly'!A:A,0),4)</f>
        <v>5.2</v>
      </c>
      <c r="E1555">
        <f>INDEX('Data-monthly'!A:E,MATCH(_xlfn.NUMBERVALUE(_xlfn.CONCAT(YEAR(A1555),IF(MONTH(A1555)&lt;10,_xlfn.CONCAT("0",MONTH(A1555)),MONTH(A1555)))),'Data-monthly'!A:A,0),5)</f>
        <v>5.2499999999999998E-2</v>
      </c>
      <c r="F1555" s="4">
        <f>INDEX('Data-monthly'!A:F,MATCH(_xlfn.NUMBERVALUE(_xlfn.CONCAT(YEAR(A1555),IF(MONTH(A1555)&lt;10,_xlfn.CONCAT("0",MONTH(A1555)),MONTH(A1555)))),'Data-monthly'!A:A,0),6)</f>
        <v>16146</v>
      </c>
      <c r="G1555">
        <f>_xlfn.IFNA(INDEX('Data-covid'!A:B,MATCH(Overview!A1555,'Data-covid'!A:A,0),2),0)</f>
        <v>80135</v>
      </c>
      <c r="H1555">
        <f>INDEX('Data-weather-dates'!D:F,MATCH(Overview!A1555,'Data-weather-dates'!D:D,0),3)</f>
        <v>0</v>
      </c>
      <c r="I1555">
        <f>INDEX('Data-holidays'!A:B,MATCH(Overview!A1555,'Data-holidays'!A:A,0),2)</f>
        <v>0</v>
      </c>
    </row>
    <row r="1556" spans="1:9" x14ac:dyDescent="0.2">
      <c r="A1556" s="2">
        <v>44437</v>
      </c>
      <c r="B1556">
        <f>INDEX('Data-monthly'!A:B,MATCH(_xlfn.NUMBERVALUE(_xlfn.CONCAT(YEAR(A1556),IF(MONTH(A1556)&lt;10,_xlfn.CONCAT("0",MONTH(A1556)),MONTH(A1556)))),'Data-monthly'!A:A,0),2)</f>
        <v>3.2440000000000002</v>
      </c>
      <c r="C1556">
        <f>INDEX('Data-monthly'!A:C,MATCH(_xlfn.NUMBERVALUE(_xlfn.CONCAT(YEAR(A1556),IF(MONTH(A1556)&lt;10,_xlfn.CONCAT("0",MONTH(A1556)),MONTH(A1556)))),'Data-monthly'!A:A,0),3)</f>
        <v>70.3</v>
      </c>
      <c r="D1556">
        <f>INDEX('Data-monthly'!A:D,MATCH(_xlfn.NUMBERVALUE(_xlfn.CONCAT(YEAR(A1556),IF(MONTH(A1556)&lt;10,_xlfn.CONCAT("0",MONTH(A1556)),MONTH(A1556)))),'Data-monthly'!A:A,0),4)</f>
        <v>5.2</v>
      </c>
      <c r="E1556">
        <f>INDEX('Data-monthly'!A:E,MATCH(_xlfn.NUMBERVALUE(_xlfn.CONCAT(YEAR(A1556),IF(MONTH(A1556)&lt;10,_xlfn.CONCAT("0",MONTH(A1556)),MONTH(A1556)))),'Data-monthly'!A:A,0),5)</f>
        <v>5.2499999999999998E-2</v>
      </c>
      <c r="F1556" s="4">
        <f>INDEX('Data-monthly'!A:F,MATCH(_xlfn.NUMBERVALUE(_xlfn.CONCAT(YEAR(A1556),IF(MONTH(A1556)&lt;10,_xlfn.CONCAT("0",MONTH(A1556)),MONTH(A1556)))),'Data-monthly'!A:A,0),6)</f>
        <v>16146</v>
      </c>
      <c r="G1556">
        <f>_xlfn.IFNA(INDEX('Data-covid'!A:B,MATCH(Overview!A1556,'Data-covid'!A:A,0),2),0)</f>
        <v>53176</v>
      </c>
      <c r="H1556">
        <f>INDEX('Data-weather-dates'!D:F,MATCH(Overview!A1556,'Data-weather-dates'!D:D,0),3)</f>
        <v>1</v>
      </c>
      <c r="I1556">
        <f>INDEX('Data-holidays'!A:B,MATCH(Overview!A1556,'Data-holidays'!A:A,0),2)</f>
        <v>0</v>
      </c>
    </row>
    <row r="1557" spans="1:9" x14ac:dyDescent="0.2">
      <c r="A1557" s="2">
        <v>44438</v>
      </c>
      <c r="B1557">
        <f>INDEX('Data-monthly'!A:B,MATCH(_xlfn.NUMBERVALUE(_xlfn.CONCAT(YEAR(A1557),IF(MONTH(A1557)&lt;10,_xlfn.CONCAT("0",MONTH(A1557)),MONTH(A1557)))),'Data-monthly'!A:A,0),2)</f>
        <v>3.2440000000000002</v>
      </c>
      <c r="C1557">
        <f>INDEX('Data-monthly'!A:C,MATCH(_xlfn.NUMBERVALUE(_xlfn.CONCAT(YEAR(A1557),IF(MONTH(A1557)&lt;10,_xlfn.CONCAT("0",MONTH(A1557)),MONTH(A1557)))),'Data-monthly'!A:A,0),3)</f>
        <v>70.3</v>
      </c>
      <c r="D1557">
        <f>INDEX('Data-monthly'!A:D,MATCH(_xlfn.NUMBERVALUE(_xlfn.CONCAT(YEAR(A1557),IF(MONTH(A1557)&lt;10,_xlfn.CONCAT("0",MONTH(A1557)),MONTH(A1557)))),'Data-monthly'!A:A,0),4)</f>
        <v>5.2</v>
      </c>
      <c r="E1557">
        <f>INDEX('Data-monthly'!A:E,MATCH(_xlfn.NUMBERVALUE(_xlfn.CONCAT(YEAR(A1557),IF(MONTH(A1557)&lt;10,_xlfn.CONCAT("0",MONTH(A1557)),MONTH(A1557)))),'Data-monthly'!A:A,0),5)</f>
        <v>5.2499999999999998E-2</v>
      </c>
      <c r="F1557" s="4">
        <f>INDEX('Data-monthly'!A:F,MATCH(_xlfn.NUMBERVALUE(_xlfn.CONCAT(YEAR(A1557),IF(MONTH(A1557)&lt;10,_xlfn.CONCAT("0",MONTH(A1557)),MONTH(A1557)))),'Data-monthly'!A:A,0),6)</f>
        <v>16146</v>
      </c>
      <c r="G1557">
        <f>_xlfn.IFNA(INDEX('Data-covid'!A:B,MATCH(Overview!A1557,'Data-covid'!A:A,0),2),0)</f>
        <v>227933</v>
      </c>
      <c r="H1557">
        <f>INDEX('Data-weather-dates'!D:F,MATCH(Overview!A1557,'Data-weather-dates'!D:D,0),3)</f>
        <v>1</v>
      </c>
      <c r="I1557">
        <f>INDEX('Data-holidays'!A:B,MATCH(Overview!A1557,'Data-holidays'!A:A,0),2)</f>
        <v>0</v>
      </c>
    </row>
    <row r="1558" spans="1:9" x14ac:dyDescent="0.2">
      <c r="A1558" s="2">
        <v>44439</v>
      </c>
      <c r="B1558">
        <f>INDEX('Data-monthly'!A:B,MATCH(_xlfn.NUMBERVALUE(_xlfn.CONCAT(YEAR(A1558),IF(MONTH(A1558)&lt;10,_xlfn.CONCAT("0",MONTH(A1558)),MONTH(A1558)))),'Data-monthly'!A:A,0),2)</f>
        <v>3.2440000000000002</v>
      </c>
      <c r="C1558">
        <f>INDEX('Data-monthly'!A:C,MATCH(_xlfn.NUMBERVALUE(_xlfn.CONCAT(YEAR(A1558),IF(MONTH(A1558)&lt;10,_xlfn.CONCAT("0",MONTH(A1558)),MONTH(A1558)))),'Data-monthly'!A:A,0),3)</f>
        <v>70.3</v>
      </c>
      <c r="D1558">
        <f>INDEX('Data-monthly'!A:D,MATCH(_xlfn.NUMBERVALUE(_xlfn.CONCAT(YEAR(A1558),IF(MONTH(A1558)&lt;10,_xlfn.CONCAT("0",MONTH(A1558)),MONTH(A1558)))),'Data-monthly'!A:A,0),4)</f>
        <v>5.2</v>
      </c>
      <c r="E1558">
        <f>INDEX('Data-monthly'!A:E,MATCH(_xlfn.NUMBERVALUE(_xlfn.CONCAT(YEAR(A1558),IF(MONTH(A1558)&lt;10,_xlfn.CONCAT("0",MONTH(A1558)),MONTH(A1558)))),'Data-monthly'!A:A,0),5)</f>
        <v>5.2499999999999998E-2</v>
      </c>
      <c r="F1558" s="4">
        <f>INDEX('Data-monthly'!A:F,MATCH(_xlfn.NUMBERVALUE(_xlfn.CONCAT(YEAR(A1558),IF(MONTH(A1558)&lt;10,_xlfn.CONCAT("0",MONTH(A1558)),MONTH(A1558)))),'Data-monthly'!A:A,0),6)</f>
        <v>16146</v>
      </c>
      <c r="G1558">
        <f>_xlfn.IFNA(INDEX('Data-covid'!A:B,MATCH(Overview!A1558,'Data-covid'!A:A,0),2),0)</f>
        <v>179970</v>
      </c>
      <c r="H1558">
        <f>INDEX('Data-weather-dates'!D:F,MATCH(Overview!A1558,'Data-weather-dates'!D:D,0),3)</f>
        <v>1</v>
      </c>
      <c r="I1558">
        <f>INDEX('Data-holidays'!A:B,MATCH(Overview!A1558,'Data-holidays'!A:A,0),2)</f>
        <v>0</v>
      </c>
    </row>
    <row r="1559" spans="1:9" x14ac:dyDescent="0.2">
      <c r="A1559" s="2">
        <v>44440</v>
      </c>
      <c r="B1559">
        <f>INDEX('Data-monthly'!A:B,MATCH(_xlfn.NUMBERVALUE(_xlfn.CONCAT(YEAR(A1559),IF(MONTH(A1559)&lt;10,_xlfn.CONCAT("0",MONTH(A1559)),MONTH(A1559)))),'Data-monthly'!A:A,0),2)</f>
        <v>3.258</v>
      </c>
      <c r="C1559">
        <f>INDEX('Data-monthly'!A:C,MATCH(_xlfn.NUMBERVALUE(_xlfn.CONCAT(YEAR(A1559),IF(MONTH(A1559)&lt;10,_xlfn.CONCAT("0",MONTH(A1559)),MONTH(A1559)))),'Data-monthly'!A:A,0),3)</f>
        <v>72.8</v>
      </c>
      <c r="D1559">
        <f>INDEX('Data-monthly'!A:D,MATCH(_xlfn.NUMBERVALUE(_xlfn.CONCAT(YEAR(A1559),IF(MONTH(A1559)&lt;10,_xlfn.CONCAT("0",MONTH(A1559)),MONTH(A1559)))),'Data-monthly'!A:A,0),4)</f>
        <v>4.8</v>
      </c>
      <c r="E1559">
        <f>INDEX('Data-monthly'!A:E,MATCH(_xlfn.NUMBERVALUE(_xlfn.CONCAT(YEAR(A1559),IF(MONTH(A1559)&lt;10,_xlfn.CONCAT("0",MONTH(A1559)),MONTH(A1559)))),'Data-monthly'!A:A,0),5)</f>
        <v>5.3900000000000003E-2</v>
      </c>
      <c r="F1559" s="4">
        <f>INDEX('Data-monthly'!A:F,MATCH(_xlfn.NUMBERVALUE(_xlfn.CONCAT(YEAR(A1559),IF(MONTH(A1559)&lt;10,_xlfn.CONCAT("0",MONTH(A1559)),MONTH(A1559)))),'Data-monthly'!A:A,0),6)</f>
        <v>16268</v>
      </c>
      <c r="G1559">
        <f>_xlfn.IFNA(INDEX('Data-covid'!A:B,MATCH(Overview!A1559,'Data-covid'!A:A,0),2),0)</f>
        <v>190608</v>
      </c>
      <c r="H1559">
        <f>INDEX('Data-weather-dates'!D:F,MATCH(Overview!A1559,'Data-weather-dates'!D:D,0),3)</f>
        <v>1</v>
      </c>
      <c r="I1559">
        <f>INDEX('Data-holidays'!A:B,MATCH(Overview!A1559,'Data-holidays'!A:A,0),2)</f>
        <v>0</v>
      </c>
    </row>
    <row r="1560" spans="1:9" x14ac:dyDescent="0.2">
      <c r="A1560" s="2">
        <v>44441</v>
      </c>
      <c r="B1560">
        <f>INDEX('Data-monthly'!A:B,MATCH(_xlfn.NUMBERVALUE(_xlfn.CONCAT(YEAR(A1560),IF(MONTH(A1560)&lt;10,_xlfn.CONCAT("0",MONTH(A1560)),MONTH(A1560)))),'Data-monthly'!A:A,0),2)</f>
        <v>3.258</v>
      </c>
      <c r="C1560">
        <f>INDEX('Data-monthly'!A:C,MATCH(_xlfn.NUMBERVALUE(_xlfn.CONCAT(YEAR(A1560),IF(MONTH(A1560)&lt;10,_xlfn.CONCAT("0",MONTH(A1560)),MONTH(A1560)))),'Data-monthly'!A:A,0),3)</f>
        <v>72.8</v>
      </c>
      <c r="D1560">
        <f>INDEX('Data-monthly'!A:D,MATCH(_xlfn.NUMBERVALUE(_xlfn.CONCAT(YEAR(A1560),IF(MONTH(A1560)&lt;10,_xlfn.CONCAT("0",MONTH(A1560)),MONTH(A1560)))),'Data-monthly'!A:A,0),4)</f>
        <v>4.8</v>
      </c>
      <c r="E1560">
        <f>INDEX('Data-monthly'!A:E,MATCH(_xlfn.NUMBERVALUE(_xlfn.CONCAT(YEAR(A1560),IF(MONTH(A1560)&lt;10,_xlfn.CONCAT("0",MONTH(A1560)),MONTH(A1560)))),'Data-monthly'!A:A,0),5)</f>
        <v>5.3900000000000003E-2</v>
      </c>
      <c r="F1560" s="4">
        <f>INDEX('Data-monthly'!A:F,MATCH(_xlfn.NUMBERVALUE(_xlfn.CONCAT(YEAR(A1560),IF(MONTH(A1560)&lt;10,_xlfn.CONCAT("0",MONTH(A1560)),MONTH(A1560)))),'Data-monthly'!A:A,0),6)</f>
        <v>16268</v>
      </c>
      <c r="G1560">
        <f>_xlfn.IFNA(INDEX('Data-covid'!A:B,MATCH(Overview!A1560,'Data-covid'!A:A,0),2),0)</f>
        <v>179068</v>
      </c>
      <c r="H1560">
        <f>INDEX('Data-weather-dates'!D:F,MATCH(Overview!A1560,'Data-weather-dates'!D:D,0),3)</f>
        <v>0</v>
      </c>
      <c r="I1560">
        <f>INDEX('Data-holidays'!A:B,MATCH(Overview!A1560,'Data-holidays'!A:A,0),2)</f>
        <v>0</v>
      </c>
    </row>
    <row r="1561" spans="1:9" x14ac:dyDescent="0.2">
      <c r="A1561" s="2">
        <v>44442</v>
      </c>
      <c r="B1561">
        <f>INDEX('Data-monthly'!A:B,MATCH(_xlfn.NUMBERVALUE(_xlfn.CONCAT(YEAR(A1561),IF(MONTH(A1561)&lt;10,_xlfn.CONCAT("0",MONTH(A1561)),MONTH(A1561)))),'Data-monthly'!A:A,0),2)</f>
        <v>3.258</v>
      </c>
      <c r="C1561">
        <f>INDEX('Data-monthly'!A:C,MATCH(_xlfn.NUMBERVALUE(_xlfn.CONCAT(YEAR(A1561),IF(MONTH(A1561)&lt;10,_xlfn.CONCAT("0",MONTH(A1561)),MONTH(A1561)))),'Data-monthly'!A:A,0),3)</f>
        <v>72.8</v>
      </c>
      <c r="D1561">
        <f>INDEX('Data-monthly'!A:D,MATCH(_xlfn.NUMBERVALUE(_xlfn.CONCAT(YEAR(A1561),IF(MONTH(A1561)&lt;10,_xlfn.CONCAT("0",MONTH(A1561)),MONTH(A1561)))),'Data-monthly'!A:A,0),4)</f>
        <v>4.8</v>
      </c>
      <c r="E1561">
        <f>INDEX('Data-monthly'!A:E,MATCH(_xlfn.NUMBERVALUE(_xlfn.CONCAT(YEAR(A1561),IF(MONTH(A1561)&lt;10,_xlfn.CONCAT("0",MONTH(A1561)),MONTH(A1561)))),'Data-monthly'!A:A,0),5)</f>
        <v>5.3900000000000003E-2</v>
      </c>
      <c r="F1561" s="4">
        <f>INDEX('Data-monthly'!A:F,MATCH(_xlfn.NUMBERVALUE(_xlfn.CONCAT(YEAR(A1561),IF(MONTH(A1561)&lt;10,_xlfn.CONCAT("0",MONTH(A1561)),MONTH(A1561)))),'Data-monthly'!A:A,0),6)</f>
        <v>16268</v>
      </c>
      <c r="G1561">
        <f>_xlfn.IFNA(INDEX('Data-covid'!A:B,MATCH(Overview!A1561,'Data-covid'!A:A,0),2),0)</f>
        <v>235250</v>
      </c>
      <c r="H1561">
        <f>INDEX('Data-weather-dates'!D:F,MATCH(Overview!A1561,'Data-weather-dates'!D:D,0),3)</f>
        <v>0</v>
      </c>
      <c r="I1561">
        <f>INDEX('Data-holidays'!A:B,MATCH(Overview!A1561,'Data-holidays'!A:A,0),2)</f>
        <v>0</v>
      </c>
    </row>
    <row r="1562" spans="1:9" x14ac:dyDescent="0.2">
      <c r="A1562" s="2">
        <v>44443</v>
      </c>
      <c r="B1562">
        <f>INDEX('Data-monthly'!A:B,MATCH(_xlfn.NUMBERVALUE(_xlfn.CONCAT(YEAR(A1562),IF(MONTH(A1562)&lt;10,_xlfn.CONCAT("0",MONTH(A1562)),MONTH(A1562)))),'Data-monthly'!A:A,0),2)</f>
        <v>3.258</v>
      </c>
      <c r="C1562">
        <f>INDEX('Data-monthly'!A:C,MATCH(_xlfn.NUMBERVALUE(_xlfn.CONCAT(YEAR(A1562),IF(MONTH(A1562)&lt;10,_xlfn.CONCAT("0",MONTH(A1562)),MONTH(A1562)))),'Data-monthly'!A:A,0),3)</f>
        <v>72.8</v>
      </c>
      <c r="D1562">
        <f>INDEX('Data-monthly'!A:D,MATCH(_xlfn.NUMBERVALUE(_xlfn.CONCAT(YEAR(A1562),IF(MONTH(A1562)&lt;10,_xlfn.CONCAT("0",MONTH(A1562)),MONTH(A1562)))),'Data-monthly'!A:A,0),4)</f>
        <v>4.8</v>
      </c>
      <c r="E1562">
        <f>INDEX('Data-monthly'!A:E,MATCH(_xlfn.NUMBERVALUE(_xlfn.CONCAT(YEAR(A1562),IF(MONTH(A1562)&lt;10,_xlfn.CONCAT("0",MONTH(A1562)),MONTH(A1562)))),'Data-monthly'!A:A,0),5)</f>
        <v>5.3900000000000003E-2</v>
      </c>
      <c r="F1562" s="4">
        <f>INDEX('Data-monthly'!A:F,MATCH(_xlfn.NUMBERVALUE(_xlfn.CONCAT(YEAR(A1562),IF(MONTH(A1562)&lt;10,_xlfn.CONCAT("0",MONTH(A1562)),MONTH(A1562)))),'Data-monthly'!A:A,0),6)</f>
        <v>16268</v>
      </c>
      <c r="G1562">
        <f>_xlfn.IFNA(INDEX('Data-covid'!A:B,MATCH(Overview!A1562,'Data-covid'!A:A,0),2),0)</f>
        <v>87299</v>
      </c>
      <c r="H1562">
        <f>INDEX('Data-weather-dates'!D:F,MATCH(Overview!A1562,'Data-weather-dates'!D:D,0),3)</f>
        <v>0</v>
      </c>
      <c r="I1562">
        <f>INDEX('Data-holidays'!A:B,MATCH(Overview!A1562,'Data-holidays'!A:A,0),2)</f>
        <v>0</v>
      </c>
    </row>
    <row r="1563" spans="1:9" x14ac:dyDescent="0.2">
      <c r="A1563" s="2">
        <v>44444</v>
      </c>
      <c r="B1563">
        <f>INDEX('Data-monthly'!A:B,MATCH(_xlfn.NUMBERVALUE(_xlfn.CONCAT(YEAR(A1563),IF(MONTH(A1563)&lt;10,_xlfn.CONCAT("0",MONTH(A1563)),MONTH(A1563)))),'Data-monthly'!A:A,0),2)</f>
        <v>3.258</v>
      </c>
      <c r="C1563">
        <f>INDEX('Data-monthly'!A:C,MATCH(_xlfn.NUMBERVALUE(_xlfn.CONCAT(YEAR(A1563),IF(MONTH(A1563)&lt;10,_xlfn.CONCAT("0",MONTH(A1563)),MONTH(A1563)))),'Data-monthly'!A:A,0),3)</f>
        <v>72.8</v>
      </c>
      <c r="D1563">
        <f>INDEX('Data-monthly'!A:D,MATCH(_xlfn.NUMBERVALUE(_xlfn.CONCAT(YEAR(A1563),IF(MONTH(A1563)&lt;10,_xlfn.CONCAT("0",MONTH(A1563)),MONTH(A1563)))),'Data-monthly'!A:A,0),4)</f>
        <v>4.8</v>
      </c>
      <c r="E1563">
        <f>INDEX('Data-monthly'!A:E,MATCH(_xlfn.NUMBERVALUE(_xlfn.CONCAT(YEAR(A1563),IF(MONTH(A1563)&lt;10,_xlfn.CONCAT("0",MONTH(A1563)),MONTH(A1563)))),'Data-monthly'!A:A,0),5)</f>
        <v>5.3900000000000003E-2</v>
      </c>
      <c r="F1563" s="4">
        <f>INDEX('Data-monthly'!A:F,MATCH(_xlfn.NUMBERVALUE(_xlfn.CONCAT(YEAR(A1563),IF(MONTH(A1563)&lt;10,_xlfn.CONCAT("0",MONTH(A1563)),MONTH(A1563)))),'Data-monthly'!A:A,0),6)</f>
        <v>16268</v>
      </c>
      <c r="G1563">
        <f>_xlfn.IFNA(INDEX('Data-covid'!A:B,MATCH(Overview!A1563,'Data-covid'!A:A,0),2),0)</f>
        <v>64681</v>
      </c>
      <c r="H1563">
        <f>INDEX('Data-weather-dates'!D:F,MATCH(Overview!A1563,'Data-weather-dates'!D:D,0),3)</f>
        <v>0</v>
      </c>
      <c r="I1563">
        <f>INDEX('Data-holidays'!A:B,MATCH(Overview!A1563,'Data-holidays'!A:A,0),2)</f>
        <v>0</v>
      </c>
    </row>
    <row r="1564" spans="1:9" x14ac:dyDescent="0.2">
      <c r="A1564" s="2">
        <v>44445</v>
      </c>
      <c r="B1564">
        <f>INDEX('Data-monthly'!A:B,MATCH(_xlfn.NUMBERVALUE(_xlfn.CONCAT(YEAR(A1564),IF(MONTH(A1564)&lt;10,_xlfn.CONCAT("0",MONTH(A1564)),MONTH(A1564)))),'Data-monthly'!A:A,0),2)</f>
        <v>3.258</v>
      </c>
      <c r="C1564">
        <f>INDEX('Data-monthly'!A:C,MATCH(_xlfn.NUMBERVALUE(_xlfn.CONCAT(YEAR(A1564),IF(MONTH(A1564)&lt;10,_xlfn.CONCAT("0",MONTH(A1564)),MONTH(A1564)))),'Data-monthly'!A:A,0),3)</f>
        <v>72.8</v>
      </c>
      <c r="D1564">
        <f>INDEX('Data-monthly'!A:D,MATCH(_xlfn.NUMBERVALUE(_xlfn.CONCAT(YEAR(A1564),IF(MONTH(A1564)&lt;10,_xlfn.CONCAT("0",MONTH(A1564)),MONTH(A1564)))),'Data-monthly'!A:A,0),4)</f>
        <v>4.8</v>
      </c>
      <c r="E1564">
        <f>INDEX('Data-monthly'!A:E,MATCH(_xlfn.NUMBERVALUE(_xlfn.CONCAT(YEAR(A1564),IF(MONTH(A1564)&lt;10,_xlfn.CONCAT("0",MONTH(A1564)),MONTH(A1564)))),'Data-monthly'!A:A,0),5)</f>
        <v>5.3900000000000003E-2</v>
      </c>
      <c r="F1564" s="4">
        <f>INDEX('Data-monthly'!A:F,MATCH(_xlfn.NUMBERVALUE(_xlfn.CONCAT(YEAR(A1564),IF(MONTH(A1564)&lt;10,_xlfn.CONCAT("0",MONTH(A1564)),MONTH(A1564)))),'Data-monthly'!A:A,0),6)</f>
        <v>16268</v>
      </c>
      <c r="G1564">
        <f>_xlfn.IFNA(INDEX('Data-covid'!A:B,MATCH(Overview!A1564,'Data-covid'!A:A,0),2),0)</f>
        <v>89991</v>
      </c>
      <c r="H1564">
        <f>INDEX('Data-weather-dates'!D:F,MATCH(Overview!A1564,'Data-weather-dates'!D:D,0),3)</f>
        <v>0</v>
      </c>
      <c r="I1564">
        <f>INDEX('Data-holidays'!A:B,MATCH(Overview!A1564,'Data-holidays'!A:A,0),2)</f>
        <v>0</v>
      </c>
    </row>
    <row r="1565" spans="1:9" x14ac:dyDescent="0.2">
      <c r="A1565" s="2">
        <v>44446</v>
      </c>
      <c r="B1565">
        <f>INDEX('Data-monthly'!A:B,MATCH(_xlfn.NUMBERVALUE(_xlfn.CONCAT(YEAR(A1565),IF(MONTH(A1565)&lt;10,_xlfn.CONCAT("0",MONTH(A1565)),MONTH(A1565)))),'Data-monthly'!A:A,0),2)</f>
        <v>3.258</v>
      </c>
      <c r="C1565">
        <f>INDEX('Data-monthly'!A:C,MATCH(_xlfn.NUMBERVALUE(_xlfn.CONCAT(YEAR(A1565),IF(MONTH(A1565)&lt;10,_xlfn.CONCAT("0",MONTH(A1565)),MONTH(A1565)))),'Data-monthly'!A:A,0),3)</f>
        <v>72.8</v>
      </c>
      <c r="D1565">
        <f>INDEX('Data-monthly'!A:D,MATCH(_xlfn.NUMBERVALUE(_xlfn.CONCAT(YEAR(A1565),IF(MONTH(A1565)&lt;10,_xlfn.CONCAT("0",MONTH(A1565)),MONTH(A1565)))),'Data-monthly'!A:A,0),4)</f>
        <v>4.8</v>
      </c>
      <c r="E1565">
        <f>INDEX('Data-monthly'!A:E,MATCH(_xlfn.NUMBERVALUE(_xlfn.CONCAT(YEAR(A1565),IF(MONTH(A1565)&lt;10,_xlfn.CONCAT("0",MONTH(A1565)),MONTH(A1565)))),'Data-monthly'!A:A,0),5)</f>
        <v>5.3900000000000003E-2</v>
      </c>
      <c r="F1565" s="4">
        <f>INDEX('Data-monthly'!A:F,MATCH(_xlfn.NUMBERVALUE(_xlfn.CONCAT(YEAR(A1565),IF(MONTH(A1565)&lt;10,_xlfn.CONCAT("0",MONTH(A1565)),MONTH(A1565)))),'Data-monthly'!A:A,0),6)</f>
        <v>16268</v>
      </c>
      <c r="G1565">
        <f>_xlfn.IFNA(INDEX('Data-covid'!A:B,MATCH(Overview!A1565,'Data-covid'!A:A,0),2),0)</f>
        <v>210047</v>
      </c>
      <c r="H1565">
        <f>INDEX('Data-weather-dates'!D:F,MATCH(Overview!A1565,'Data-weather-dates'!D:D,0),3)</f>
        <v>0</v>
      </c>
      <c r="I1565">
        <f>INDEX('Data-holidays'!A:B,MATCH(Overview!A1565,'Data-holidays'!A:A,0),2)</f>
        <v>0</v>
      </c>
    </row>
    <row r="1566" spans="1:9" x14ac:dyDescent="0.2">
      <c r="A1566" s="2">
        <v>44447</v>
      </c>
      <c r="B1566">
        <f>INDEX('Data-monthly'!A:B,MATCH(_xlfn.NUMBERVALUE(_xlfn.CONCAT(YEAR(A1566),IF(MONTH(A1566)&lt;10,_xlfn.CONCAT("0",MONTH(A1566)),MONTH(A1566)))),'Data-monthly'!A:A,0),2)</f>
        <v>3.258</v>
      </c>
      <c r="C1566">
        <f>INDEX('Data-monthly'!A:C,MATCH(_xlfn.NUMBERVALUE(_xlfn.CONCAT(YEAR(A1566),IF(MONTH(A1566)&lt;10,_xlfn.CONCAT("0",MONTH(A1566)),MONTH(A1566)))),'Data-monthly'!A:A,0),3)</f>
        <v>72.8</v>
      </c>
      <c r="D1566">
        <f>INDEX('Data-monthly'!A:D,MATCH(_xlfn.NUMBERVALUE(_xlfn.CONCAT(YEAR(A1566),IF(MONTH(A1566)&lt;10,_xlfn.CONCAT("0",MONTH(A1566)),MONTH(A1566)))),'Data-monthly'!A:A,0),4)</f>
        <v>4.8</v>
      </c>
      <c r="E1566">
        <f>INDEX('Data-monthly'!A:E,MATCH(_xlfn.NUMBERVALUE(_xlfn.CONCAT(YEAR(A1566),IF(MONTH(A1566)&lt;10,_xlfn.CONCAT("0",MONTH(A1566)),MONTH(A1566)))),'Data-monthly'!A:A,0),5)</f>
        <v>5.3900000000000003E-2</v>
      </c>
      <c r="F1566" s="4">
        <f>INDEX('Data-monthly'!A:F,MATCH(_xlfn.NUMBERVALUE(_xlfn.CONCAT(YEAR(A1566),IF(MONTH(A1566)&lt;10,_xlfn.CONCAT("0",MONTH(A1566)),MONTH(A1566)))),'Data-monthly'!A:A,0),6)</f>
        <v>16268</v>
      </c>
      <c r="G1566">
        <f>_xlfn.IFNA(INDEX('Data-covid'!A:B,MATCH(Overview!A1566,'Data-covid'!A:A,0),2),0)</f>
        <v>177771</v>
      </c>
      <c r="H1566">
        <f>INDEX('Data-weather-dates'!D:F,MATCH(Overview!A1566,'Data-weather-dates'!D:D,0),3)</f>
        <v>0</v>
      </c>
      <c r="I1566">
        <f>INDEX('Data-holidays'!A:B,MATCH(Overview!A1566,'Data-holidays'!A:A,0),2)</f>
        <v>0</v>
      </c>
    </row>
    <row r="1567" spans="1:9" x14ac:dyDescent="0.2">
      <c r="A1567" s="2">
        <v>44448</v>
      </c>
      <c r="B1567">
        <f>INDEX('Data-monthly'!A:B,MATCH(_xlfn.NUMBERVALUE(_xlfn.CONCAT(YEAR(A1567),IF(MONTH(A1567)&lt;10,_xlfn.CONCAT("0",MONTH(A1567)),MONTH(A1567)))),'Data-monthly'!A:A,0),2)</f>
        <v>3.258</v>
      </c>
      <c r="C1567">
        <f>INDEX('Data-monthly'!A:C,MATCH(_xlfn.NUMBERVALUE(_xlfn.CONCAT(YEAR(A1567),IF(MONTH(A1567)&lt;10,_xlfn.CONCAT("0",MONTH(A1567)),MONTH(A1567)))),'Data-monthly'!A:A,0),3)</f>
        <v>72.8</v>
      </c>
      <c r="D1567">
        <f>INDEX('Data-monthly'!A:D,MATCH(_xlfn.NUMBERVALUE(_xlfn.CONCAT(YEAR(A1567),IF(MONTH(A1567)&lt;10,_xlfn.CONCAT("0",MONTH(A1567)),MONTH(A1567)))),'Data-monthly'!A:A,0),4)</f>
        <v>4.8</v>
      </c>
      <c r="E1567">
        <f>INDEX('Data-monthly'!A:E,MATCH(_xlfn.NUMBERVALUE(_xlfn.CONCAT(YEAR(A1567),IF(MONTH(A1567)&lt;10,_xlfn.CONCAT("0",MONTH(A1567)),MONTH(A1567)))),'Data-monthly'!A:A,0),5)</f>
        <v>5.3900000000000003E-2</v>
      </c>
      <c r="F1567" s="4">
        <f>INDEX('Data-monthly'!A:F,MATCH(_xlfn.NUMBERVALUE(_xlfn.CONCAT(YEAR(A1567),IF(MONTH(A1567)&lt;10,_xlfn.CONCAT("0",MONTH(A1567)),MONTH(A1567)))),'Data-monthly'!A:A,0),6)</f>
        <v>16268</v>
      </c>
      <c r="G1567">
        <f>_xlfn.IFNA(INDEX('Data-covid'!A:B,MATCH(Overview!A1567,'Data-covid'!A:A,0),2),0)</f>
        <v>166661</v>
      </c>
      <c r="H1567">
        <f>INDEX('Data-weather-dates'!D:F,MATCH(Overview!A1567,'Data-weather-dates'!D:D,0),3)</f>
        <v>0</v>
      </c>
      <c r="I1567">
        <f>INDEX('Data-holidays'!A:B,MATCH(Overview!A1567,'Data-holidays'!A:A,0),2)</f>
        <v>0</v>
      </c>
    </row>
    <row r="1568" spans="1:9" x14ac:dyDescent="0.2">
      <c r="A1568" s="2">
        <v>44449</v>
      </c>
      <c r="B1568">
        <f>INDEX('Data-monthly'!A:B,MATCH(_xlfn.NUMBERVALUE(_xlfn.CONCAT(YEAR(A1568),IF(MONTH(A1568)&lt;10,_xlfn.CONCAT("0",MONTH(A1568)),MONTH(A1568)))),'Data-monthly'!A:A,0),2)</f>
        <v>3.258</v>
      </c>
      <c r="C1568">
        <f>INDEX('Data-monthly'!A:C,MATCH(_xlfn.NUMBERVALUE(_xlfn.CONCAT(YEAR(A1568),IF(MONTH(A1568)&lt;10,_xlfn.CONCAT("0",MONTH(A1568)),MONTH(A1568)))),'Data-monthly'!A:A,0),3)</f>
        <v>72.8</v>
      </c>
      <c r="D1568">
        <f>INDEX('Data-monthly'!A:D,MATCH(_xlfn.NUMBERVALUE(_xlfn.CONCAT(YEAR(A1568),IF(MONTH(A1568)&lt;10,_xlfn.CONCAT("0",MONTH(A1568)),MONTH(A1568)))),'Data-monthly'!A:A,0),4)</f>
        <v>4.8</v>
      </c>
      <c r="E1568">
        <f>INDEX('Data-monthly'!A:E,MATCH(_xlfn.NUMBERVALUE(_xlfn.CONCAT(YEAR(A1568),IF(MONTH(A1568)&lt;10,_xlfn.CONCAT("0",MONTH(A1568)),MONTH(A1568)))),'Data-monthly'!A:A,0),5)</f>
        <v>5.3900000000000003E-2</v>
      </c>
      <c r="F1568" s="4">
        <f>INDEX('Data-monthly'!A:F,MATCH(_xlfn.NUMBERVALUE(_xlfn.CONCAT(YEAR(A1568),IF(MONTH(A1568)&lt;10,_xlfn.CONCAT("0",MONTH(A1568)),MONTH(A1568)))),'Data-monthly'!A:A,0),6)</f>
        <v>16268</v>
      </c>
      <c r="G1568">
        <f>_xlfn.IFNA(INDEX('Data-covid'!A:B,MATCH(Overview!A1568,'Data-covid'!A:A,0),2),0)</f>
        <v>241832</v>
      </c>
      <c r="H1568">
        <f>INDEX('Data-weather-dates'!D:F,MATCH(Overview!A1568,'Data-weather-dates'!D:D,0),3)</f>
        <v>0</v>
      </c>
      <c r="I1568">
        <f>INDEX('Data-holidays'!A:B,MATCH(Overview!A1568,'Data-holidays'!A:A,0),2)</f>
        <v>0</v>
      </c>
    </row>
    <row r="1569" spans="1:9" x14ac:dyDescent="0.2">
      <c r="A1569" s="2">
        <v>44450</v>
      </c>
      <c r="B1569">
        <f>INDEX('Data-monthly'!A:B,MATCH(_xlfn.NUMBERVALUE(_xlfn.CONCAT(YEAR(A1569),IF(MONTH(A1569)&lt;10,_xlfn.CONCAT("0",MONTH(A1569)),MONTH(A1569)))),'Data-monthly'!A:A,0),2)</f>
        <v>3.258</v>
      </c>
      <c r="C1569">
        <f>INDEX('Data-monthly'!A:C,MATCH(_xlfn.NUMBERVALUE(_xlfn.CONCAT(YEAR(A1569),IF(MONTH(A1569)&lt;10,_xlfn.CONCAT("0",MONTH(A1569)),MONTH(A1569)))),'Data-monthly'!A:A,0),3)</f>
        <v>72.8</v>
      </c>
      <c r="D1569">
        <f>INDEX('Data-monthly'!A:D,MATCH(_xlfn.NUMBERVALUE(_xlfn.CONCAT(YEAR(A1569),IF(MONTH(A1569)&lt;10,_xlfn.CONCAT("0",MONTH(A1569)),MONTH(A1569)))),'Data-monthly'!A:A,0),4)</f>
        <v>4.8</v>
      </c>
      <c r="E1569">
        <f>INDEX('Data-monthly'!A:E,MATCH(_xlfn.NUMBERVALUE(_xlfn.CONCAT(YEAR(A1569),IF(MONTH(A1569)&lt;10,_xlfn.CONCAT("0",MONTH(A1569)),MONTH(A1569)))),'Data-monthly'!A:A,0),5)</f>
        <v>5.3900000000000003E-2</v>
      </c>
      <c r="F1569" s="4">
        <f>INDEX('Data-monthly'!A:F,MATCH(_xlfn.NUMBERVALUE(_xlfn.CONCAT(YEAR(A1569),IF(MONTH(A1569)&lt;10,_xlfn.CONCAT("0",MONTH(A1569)),MONTH(A1569)))),'Data-monthly'!A:A,0),6)</f>
        <v>16268</v>
      </c>
      <c r="G1569">
        <f>_xlfn.IFNA(INDEX('Data-covid'!A:B,MATCH(Overview!A1569,'Data-covid'!A:A,0),2),0)</f>
        <v>90451</v>
      </c>
      <c r="H1569">
        <f>INDEX('Data-weather-dates'!D:F,MATCH(Overview!A1569,'Data-weather-dates'!D:D,0),3)</f>
        <v>0</v>
      </c>
      <c r="I1569">
        <f>INDEX('Data-holidays'!A:B,MATCH(Overview!A1569,'Data-holidays'!A:A,0),2)</f>
        <v>0</v>
      </c>
    </row>
    <row r="1570" spans="1:9" x14ac:dyDescent="0.2">
      <c r="A1570" s="2">
        <v>44451</v>
      </c>
      <c r="B1570">
        <f>INDEX('Data-monthly'!A:B,MATCH(_xlfn.NUMBERVALUE(_xlfn.CONCAT(YEAR(A1570),IF(MONTH(A1570)&lt;10,_xlfn.CONCAT("0",MONTH(A1570)),MONTH(A1570)))),'Data-monthly'!A:A,0),2)</f>
        <v>3.258</v>
      </c>
      <c r="C1570">
        <f>INDEX('Data-monthly'!A:C,MATCH(_xlfn.NUMBERVALUE(_xlfn.CONCAT(YEAR(A1570),IF(MONTH(A1570)&lt;10,_xlfn.CONCAT("0",MONTH(A1570)),MONTH(A1570)))),'Data-monthly'!A:A,0),3)</f>
        <v>72.8</v>
      </c>
      <c r="D1570">
        <f>INDEX('Data-monthly'!A:D,MATCH(_xlfn.NUMBERVALUE(_xlfn.CONCAT(YEAR(A1570),IF(MONTH(A1570)&lt;10,_xlfn.CONCAT("0",MONTH(A1570)),MONTH(A1570)))),'Data-monthly'!A:A,0),4)</f>
        <v>4.8</v>
      </c>
      <c r="E1570">
        <f>INDEX('Data-monthly'!A:E,MATCH(_xlfn.NUMBERVALUE(_xlfn.CONCAT(YEAR(A1570),IF(MONTH(A1570)&lt;10,_xlfn.CONCAT("0",MONTH(A1570)),MONTH(A1570)))),'Data-monthly'!A:A,0),5)</f>
        <v>5.3900000000000003E-2</v>
      </c>
      <c r="F1570" s="4">
        <f>INDEX('Data-monthly'!A:F,MATCH(_xlfn.NUMBERVALUE(_xlfn.CONCAT(YEAR(A1570),IF(MONTH(A1570)&lt;10,_xlfn.CONCAT("0",MONTH(A1570)),MONTH(A1570)))),'Data-monthly'!A:A,0),6)</f>
        <v>16268</v>
      </c>
      <c r="G1570">
        <f>_xlfn.IFNA(INDEX('Data-covid'!A:B,MATCH(Overview!A1570,'Data-covid'!A:A,0),2),0)</f>
        <v>49569</v>
      </c>
      <c r="H1570">
        <f>INDEX('Data-weather-dates'!D:F,MATCH(Overview!A1570,'Data-weather-dates'!D:D,0),3)</f>
        <v>0</v>
      </c>
      <c r="I1570">
        <f>INDEX('Data-holidays'!A:B,MATCH(Overview!A1570,'Data-holidays'!A:A,0),2)</f>
        <v>0</v>
      </c>
    </row>
    <row r="1571" spans="1:9" x14ac:dyDescent="0.2">
      <c r="A1571" s="2">
        <v>44452</v>
      </c>
      <c r="B1571">
        <f>INDEX('Data-monthly'!A:B,MATCH(_xlfn.NUMBERVALUE(_xlfn.CONCAT(YEAR(A1571),IF(MONTH(A1571)&lt;10,_xlfn.CONCAT("0",MONTH(A1571)),MONTH(A1571)))),'Data-monthly'!A:A,0),2)</f>
        <v>3.258</v>
      </c>
      <c r="C1571">
        <f>INDEX('Data-monthly'!A:C,MATCH(_xlfn.NUMBERVALUE(_xlfn.CONCAT(YEAR(A1571),IF(MONTH(A1571)&lt;10,_xlfn.CONCAT("0",MONTH(A1571)),MONTH(A1571)))),'Data-monthly'!A:A,0),3)</f>
        <v>72.8</v>
      </c>
      <c r="D1571">
        <f>INDEX('Data-monthly'!A:D,MATCH(_xlfn.NUMBERVALUE(_xlfn.CONCAT(YEAR(A1571),IF(MONTH(A1571)&lt;10,_xlfn.CONCAT("0",MONTH(A1571)),MONTH(A1571)))),'Data-monthly'!A:A,0),4)</f>
        <v>4.8</v>
      </c>
      <c r="E1571">
        <f>INDEX('Data-monthly'!A:E,MATCH(_xlfn.NUMBERVALUE(_xlfn.CONCAT(YEAR(A1571),IF(MONTH(A1571)&lt;10,_xlfn.CONCAT("0",MONTH(A1571)),MONTH(A1571)))),'Data-monthly'!A:A,0),5)</f>
        <v>5.3900000000000003E-2</v>
      </c>
      <c r="F1571" s="4">
        <f>INDEX('Data-monthly'!A:F,MATCH(_xlfn.NUMBERVALUE(_xlfn.CONCAT(YEAR(A1571),IF(MONTH(A1571)&lt;10,_xlfn.CONCAT("0",MONTH(A1571)),MONTH(A1571)))),'Data-monthly'!A:A,0),6)</f>
        <v>16268</v>
      </c>
      <c r="G1571">
        <f>_xlfn.IFNA(INDEX('Data-covid'!A:B,MATCH(Overview!A1571,'Data-covid'!A:A,0),2),0)</f>
        <v>207726</v>
      </c>
      <c r="H1571">
        <f>INDEX('Data-weather-dates'!D:F,MATCH(Overview!A1571,'Data-weather-dates'!D:D,0),3)</f>
        <v>0</v>
      </c>
      <c r="I1571">
        <f>INDEX('Data-holidays'!A:B,MATCH(Overview!A1571,'Data-holidays'!A:A,0),2)</f>
        <v>0</v>
      </c>
    </row>
    <row r="1572" spans="1:9" x14ac:dyDescent="0.2">
      <c r="A1572" s="2">
        <v>44453</v>
      </c>
      <c r="B1572">
        <f>INDEX('Data-monthly'!A:B,MATCH(_xlfn.NUMBERVALUE(_xlfn.CONCAT(YEAR(A1572),IF(MONTH(A1572)&lt;10,_xlfn.CONCAT("0",MONTH(A1572)),MONTH(A1572)))),'Data-monthly'!A:A,0),2)</f>
        <v>3.258</v>
      </c>
      <c r="C1572">
        <f>INDEX('Data-monthly'!A:C,MATCH(_xlfn.NUMBERVALUE(_xlfn.CONCAT(YEAR(A1572),IF(MONTH(A1572)&lt;10,_xlfn.CONCAT("0",MONTH(A1572)),MONTH(A1572)))),'Data-monthly'!A:A,0),3)</f>
        <v>72.8</v>
      </c>
      <c r="D1572">
        <f>INDEX('Data-monthly'!A:D,MATCH(_xlfn.NUMBERVALUE(_xlfn.CONCAT(YEAR(A1572),IF(MONTH(A1572)&lt;10,_xlfn.CONCAT("0",MONTH(A1572)),MONTH(A1572)))),'Data-monthly'!A:A,0),4)</f>
        <v>4.8</v>
      </c>
      <c r="E1572">
        <f>INDEX('Data-monthly'!A:E,MATCH(_xlfn.NUMBERVALUE(_xlfn.CONCAT(YEAR(A1572),IF(MONTH(A1572)&lt;10,_xlfn.CONCAT("0",MONTH(A1572)),MONTH(A1572)))),'Data-monthly'!A:A,0),5)</f>
        <v>5.3900000000000003E-2</v>
      </c>
      <c r="F1572" s="4">
        <f>INDEX('Data-monthly'!A:F,MATCH(_xlfn.NUMBERVALUE(_xlfn.CONCAT(YEAR(A1572),IF(MONTH(A1572)&lt;10,_xlfn.CONCAT("0",MONTH(A1572)),MONTH(A1572)))),'Data-monthly'!A:A,0),6)</f>
        <v>16268</v>
      </c>
      <c r="G1572">
        <f>_xlfn.IFNA(INDEX('Data-covid'!A:B,MATCH(Overview!A1572,'Data-covid'!A:A,0),2),0)</f>
        <v>145538</v>
      </c>
      <c r="H1572">
        <f>INDEX('Data-weather-dates'!D:F,MATCH(Overview!A1572,'Data-weather-dates'!D:D,0),3)</f>
        <v>1</v>
      </c>
      <c r="I1572">
        <f>INDEX('Data-holidays'!A:B,MATCH(Overview!A1572,'Data-holidays'!A:A,0),2)</f>
        <v>0</v>
      </c>
    </row>
    <row r="1573" spans="1:9" x14ac:dyDescent="0.2">
      <c r="A1573" s="2">
        <v>44454</v>
      </c>
      <c r="B1573">
        <f>INDEX('Data-monthly'!A:B,MATCH(_xlfn.NUMBERVALUE(_xlfn.CONCAT(YEAR(A1573),IF(MONTH(A1573)&lt;10,_xlfn.CONCAT("0",MONTH(A1573)),MONTH(A1573)))),'Data-monthly'!A:A,0),2)</f>
        <v>3.258</v>
      </c>
      <c r="C1573">
        <f>INDEX('Data-monthly'!A:C,MATCH(_xlfn.NUMBERVALUE(_xlfn.CONCAT(YEAR(A1573),IF(MONTH(A1573)&lt;10,_xlfn.CONCAT("0",MONTH(A1573)),MONTH(A1573)))),'Data-monthly'!A:A,0),3)</f>
        <v>72.8</v>
      </c>
      <c r="D1573">
        <f>INDEX('Data-monthly'!A:D,MATCH(_xlfn.NUMBERVALUE(_xlfn.CONCAT(YEAR(A1573),IF(MONTH(A1573)&lt;10,_xlfn.CONCAT("0",MONTH(A1573)),MONTH(A1573)))),'Data-monthly'!A:A,0),4)</f>
        <v>4.8</v>
      </c>
      <c r="E1573">
        <f>INDEX('Data-monthly'!A:E,MATCH(_xlfn.NUMBERVALUE(_xlfn.CONCAT(YEAR(A1573),IF(MONTH(A1573)&lt;10,_xlfn.CONCAT("0",MONTH(A1573)),MONTH(A1573)))),'Data-monthly'!A:A,0),5)</f>
        <v>5.3900000000000003E-2</v>
      </c>
      <c r="F1573" s="4">
        <f>INDEX('Data-monthly'!A:F,MATCH(_xlfn.NUMBERVALUE(_xlfn.CONCAT(YEAR(A1573),IF(MONTH(A1573)&lt;10,_xlfn.CONCAT("0",MONTH(A1573)),MONTH(A1573)))),'Data-monthly'!A:A,0),6)</f>
        <v>16268</v>
      </c>
      <c r="G1573">
        <f>_xlfn.IFNA(INDEX('Data-covid'!A:B,MATCH(Overview!A1573,'Data-covid'!A:A,0),2),0)</f>
        <v>173419</v>
      </c>
      <c r="H1573">
        <f>INDEX('Data-weather-dates'!D:F,MATCH(Overview!A1573,'Data-weather-dates'!D:D,0),3)</f>
        <v>1</v>
      </c>
      <c r="I1573">
        <f>INDEX('Data-holidays'!A:B,MATCH(Overview!A1573,'Data-holidays'!A:A,0),2)</f>
        <v>0</v>
      </c>
    </row>
    <row r="1574" spans="1:9" x14ac:dyDescent="0.2">
      <c r="A1574" s="2">
        <v>44455</v>
      </c>
      <c r="B1574">
        <f>INDEX('Data-monthly'!A:B,MATCH(_xlfn.NUMBERVALUE(_xlfn.CONCAT(YEAR(A1574),IF(MONTH(A1574)&lt;10,_xlfn.CONCAT("0",MONTH(A1574)),MONTH(A1574)))),'Data-monthly'!A:A,0),2)</f>
        <v>3.258</v>
      </c>
      <c r="C1574">
        <f>INDEX('Data-monthly'!A:C,MATCH(_xlfn.NUMBERVALUE(_xlfn.CONCAT(YEAR(A1574),IF(MONTH(A1574)&lt;10,_xlfn.CONCAT("0",MONTH(A1574)),MONTH(A1574)))),'Data-monthly'!A:A,0),3)</f>
        <v>72.8</v>
      </c>
      <c r="D1574">
        <f>INDEX('Data-monthly'!A:D,MATCH(_xlfn.NUMBERVALUE(_xlfn.CONCAT(YEAR(A1574),IF(MONTH(A1574)&lt;10,_xlfn.CONCAT("0",MONTH(A1574)),MONTH(A1574)))),'Data-monthly'!A:A,0),4)</f>
        <v>4.8</v>
      </c>
      <c r="E1574">
        <f>INDEX('Data-monthly'!A:E,MATCH(_xlfn.NUMBERVALUE(_xlfn.CONCAT(YEAR(A1574),IF(MONTH(A1574)&lt;10,_xlfn.CONCAT("0",MONTH(A1574)),MONTH(A1574)))),'Data-monthly'!A:A,0),5)</f>
        <v>5.3900000000000003E-2</v>
      </c>
      <c r="F1574" s="4">
        <f>INDEX('Data-monthly'!A:F,MATCH(_xlfn.NUMBERVALUE(_xlfn.CONCAT(YEAR(A1574),IF(MONTH(A1574)&lt;10,_xlfn.CONCAT("0",MONTH(A1574)),MONTH(A1574)))),'Data-monthly'!A:A,0),6)</f>
        <v>16268</v>
      </c>
      <c r="G1574">
        <f>_xlfn.IFNA(INDEX('Data-covid'!A:B,MATCH(Overview!A1574,'Data-covid'!A:A,0),2),0)</f>
        <v>158608</v>
      </c>
      <c r="H1574">
        <f>INDEX('Data-weather-dates'!D:F,MATCH(Overview!A1574,'Data-weather-dates'!D:D,0),3)</f>
        <v>1</v>
      </c>
      <c r="I1574">
        <f>INDEX('Data-holidays'!A:B,MATCH(Overview!A1574,'Data-holidays'!A:A,0),2)</f>
        <v>0</v>
      </c>
    </row>
    <row r="1575" spans="1:9" x14ac:dyDescent="0.2">
      <c r="A1575" s="2">
        <v>44456</v>
      </c>
      <c r="B1575">
        <f>INDEX('Data-monthly'!A:B,MATCH(_xlfn.NUMBERVALUE(_xlfn.CONCAT(YEAR(A1575),IF(MONTH(A1575)&lt;10,_xlfn.CONCAT("0",MONTH(A1575)),MONTH(A1575)))),'Data-monthly'!A:A,0),2)</f>
        <v>3.258</v>
      </c>
      <c r="C1575">
        <f>INDEX('Data-monthly'!A:C,MATCH(_xlfn.NUMBERVALUE(_xlfn.CONCAT(YEAR(A1575),IF(MONTH(A1575)&lt;10,_xlfn.CONCAT("0",MONTH(A1575)),MONTH(A1575)))),'Data-monthly'!A:A,0),3)</f>
        <v>72.8</v>
      </c>
      <c r="D1575">
        <f>INDEX('Data-monthly'!A:D,MATCH(_xlfn.NUMBERVALUE(_xlfn.CONCAT(YEAR(A1575),IF(MONTH(A1575)&lt;10,_xlfn.CONCAT("0",MONTH(A1575)),MONTH(A1575)))),'Data-monthly'!A:A,0),4)</f>
        <v>4.8</v>
      </c>
      <c r="E1575">
        <f>INDEX('Data-monthly'!A:E,MATCH(_xlfn.NUMBERVALUE(_xlfn.CONCAT(YEAR(A1575),IF(MONTH(A1575)&lt;10,_xlfn.CONCAT("0",MONTH(A1575)),MONTH(A1575)))),'Data-monthly'!A:A,0),5)</f>
        <v>5.3900000000000003E-2</v>
      </c>
      <c r="F1575" s="4">
        <f>INDEX('Data-monthly'!A:F,MATCH(_xlfn.NUMBERVALUE(_xlfn.CONCAT(YEAR(A1575),IF(MONTH(A1575)&lt;10,_xlfn.CONCAT("0",MONTH(A1575)),MONTH(A1575)))),'Data-monthly'!A:A,0),6)</f>
        <v>16268</v>
      </c>
      <c r="G1575">
        <f>_xlfn.IFNA(INDEX('Data-covid'!A:B,MATCH(Overview!A1575,'Data-covid'!A:A,0),2),0)</f>
        <v>210710</v>
      </c>
      <c r="H1575">
        <f>INDEX('Data-weather-dates'!D:F,MATCH(Overview!A1575,'Data-weather-dates'!D:D,0),3)</f>
        <v>1</v>
      </c>
      <c r="I1575">
        <f>INDEX('Data-holidays'!A:B,MATCH(Overview!A1575,'Data-holidays'!A:A,0),2)</f>
        <v>0</v>
      </c>
    </row>
    <row r="1576" spans="1:9" x14ac:dyDescent="0.2">
      <c r="A1576" s="2">
        <v>44457</v>
      </c>
      <c r="B1576">
        <f>INDEX('Data-monthly'!A:B,MATCH(_xlfn.NUMBERVALUE(_xlfn.CONCAT(YEAR(A1576),IF(MONTH(A1576)&lt;10,_xlfn.CONCAT("0",MONTH(A1576)),MONTH(A1576)))),'Data-monthly'!A:A,0),2)</f>
        <v>3.258</v>
      </c>
      <c r="C1576">
        <f>INDEX('Data-monthly'!A:C,MATCH(_xlfn.NUMBERVALUE(_xlfn.CONCAT(YEAR(A1576),IF(MONTH(A1576)&lt;10,_xlfn.CONCAT("0",MONTH(A1576)),MONTH(A1576)))),'Data-monthly'!A:A,0),3)</f>
        <v>72.8</v>
      </c>
      <c r="D1576">
        <f>INDEX('Data-monthly'!A:D,MATCH(_xlfn.NUMBERVALUE(_xlfn.CONCAT(YEAR(A1576),IF(MONTH(A1576)&lt;10,_xlfn.CONCAT("0",MONTH(A1576)),MONTH(A1576)))),'Data-monthly'!A:A,0),4)</f>
        <v>4.8</v>
      </c>
      <c r="E1576">
        <f>INDEX('Data-monthly'!A:E,MATCH(_xlfn.NUMBERVALUE(_xlfn.CONCAT(YEAR(A1576),IF(MONTH(A1576)&lt;10,_xlfn.CONCAT("0",MONTH(A1576)),MONTH(A1576)))),'Data-monthly'!A:A,0),5)</f>
        <v>5.3900000000000003E-2</v>
      </c>
      <c r="F1576" s="4">
        <f>INDEX('Data-monthly'!A:F,MATCH(_xlfn.NUMBERVALUE(_xlfn.CONCAT(YEAR(A1576),IF(MONTH(A1576)&lt;10,_xlfn.CONCAT("0",MONTH(A1576)),MONTH(A1576)))),'Data-monthly'!A:A,0),6)</f>
        <v>16268</v>
      </c>
      <c r="G1576">
        <f>_xlfn.IFNA(INDEX('Data-covid'!A:B,MATCH(Overview!A1576,'Data-covid'!A:A,0),2),0)</f>
        <v>76253</v>
      </c>
      <c r="H1576">
        <f>INDEX('Data-weather-dates'!D:F,MATCH(Overview!A1576,'Data-weather-dates'!D:D,0),3)</f>
        <v>1</v>
      </c>
      <c r="I1576">
        <f>INDEX('Data-holidays'!A:B,MATCH(Overview!A1576,'Data-holidays'!A:A,0),2)</f>
        <v>0</v>
      </c>
    </row>
    <row r="1577" spans="1:9" x14ac:dyDescent="0.2">
      <c r="A1577" s="2">
        <v>44458</v>
      </c>
      <c r="B1577">
        <f>INDEX('Data-monthly'!A:B,MATCH(_xlfn.NUMBERVALUE(_xlfn.CONCAT(YEAR(A1577),IF(MONTH(A1577)&lt;10,_xlfn.CONCAT("0",MONTH(A1577)),MONTH(A1577)))),'Data-monthly'!A:A,0),2)</f>
        <v>3.258</v>
      </c>
      <c r="C1577">
        <f>INDEX('Data-monthly'!A:C,MATCH(_xlfn.NUMBERVALUE(_xlfn.CONCAT(YEAR(A1577),IF(MONTH(A1577)&lt;10,_xlfn.CONCAT("0",MONTH(A1577)),MONTH(A1577)))),'Data-monthly'!A:A,0),3)</f>
        <v>72.8</v>
      </c>
      <c r="D1577">
        <f>INDEX('Data-monthly'!A:D,MATCH(_xlfn.NUMBERVALUE(_xlfn.CONCAT(YEAR(A1577),IF(MONTH(A1577)&lt;10,_xlfn.CONCAT("0",MONTH(A1577)),MONTH(A1577)))),'Data-monthly'!A:A,0),4)</f>
        <v>4.8</v>
      </c>
      <c r="E1577">
        <f>INDEX('Data-monthly'!A:E,MATCH(_xlfn.NUMBERVALUE(_xlfn.CONCAT(YEAR(A1577),IF(MONTH(A1577)&lt;10,_xlfn.CONCAT("0",MONTH(A1577)),MONTH(A1577)))),'Data-monthly'!A:A,0),5)</f>
        <v>5.3900000000000003E-2</v>
      </c>
      <c r="F1577" s="4">
        <f>INDEX('Data-monthly'!A:F,MATCH(_xlfn.NUMBERVALUE(_xlfn.CONCAT(YEAR(A1577),IF(MONTH(A1577)&lt;10,_xlfn.CONCAT("0",MONTH(A1577)),MONTH(A1577)))),'Data-monthly'!A:A,0),6)</f>
        <v>16268</v>
      </c>
      <c r="G1577">
        <f>_xlfn.IFNA(INDEX('Data-covid'!A:B,MATCH(Overview!A1577,'Data-covid'!A:A,0),2),0)</f>
        <v>46003</v>
      </c>
      <c r="H1577">
        <f>INDEX('Data-weather-dates'!D:F,MATCH(Overview!A1577,'Data-weather-dates'!D:D,0),3)</f>
        <v>0</v>
      </c>
      <c r="I1577">
        <f>INDEX('Data-holidays'!A:B,MATCH(Overview!A1577,'Data-holidays'!A:A,0),2)</f>
        <v>0</v>
      </c>
    </row>
    <row r="1578" spans="1:9" x14ac:dyDescent="0.2">
      <c r="A1578" s="2">
        <v>44459</v>
      </c>
      <c r="B1578">
        <f>INDEX('Data-monthly'!A:B,MATCH(_xlfn.NUMBERVALUE(_xlfn.CONCAT(YEAR(A1578),IF(MONTH(A1578)&lt;10,_xlfn.CONCAT("0",MONTH(A1578)),MONTH(A1578)))),'Data-monthly'!A:A,0),2)</f>
        <v>3.258</v>
      </c>
      <c r="C1578">
        <f>INDEX('Data-monthly'!A:C,MATCH(_xlfn.NUMBERVALUE(_xlfn.CONCAT(YEAR(A1578),IF(MONTH(A1578)&lt;10,_xlfn.CONCAT("0",MONTH(A1578)),MONTH(A1578)))),'Data-monthly'!A:A,0),3)</f>
        <v>72.8</v>
      </c>
      <c r="D1578">
        <f>INDEX('Data-monthly'!A:D,MATCH(_xlfn.NUMBERVALUE(_xlfn.CONCAT(YEAR(A1578),IF(MONTH(A1578)&lt;10,_xlfn.CONCAT("0",MONTH(A1578)),MONTH(A1578)))),'Data-monthly'!A:A,0),4)</f>
        <v>4.8</v>
      </c>
      <c r="E1578">
        <f>INDEX('Data-monthly'!A:E,MATCH(_xlfn.NUMBERVALUE(_xlfn.CONCAT(YEAR(A1578),IF(MONTH(A1578)&lt;10,_xlfn.CONCAT("0",MONTH(A1578)),MONTH(A1578)))),'Data-monthly'!A:A,0),5)</f>
        <v>5.3900000000000003E-2</v>
      </c>
      <c r="F1578" s="4">
        <f>INDEX('Data-monthly'!A:F,MATCH(_xlfn.NUMBERVALUE(_xlfn.CONCAT(YEAR(A1578),IF(MONTH(A1578)&lt;10,_xlfn.CONCAT("0",MONTH(A1578)),MONTH(A1578)))),'Data-monthly'!A:A,0),6)</f>
        <v>16268</v>
      </c>
      <c r="G1578">
        <f>_xlfn.IFNA(INDEX('Data-covid'!A:B,MATCH(Overview!A1578,'Data-covid'!A:A,0),2),0)</f>
        <v>169417</v>
      </c>
      <c r="H1578">
        <f>INDEX('Data-weather-dates'!D:F,MATCH(Overview!A1578,'Data-weather-dates'!D:D,0),3)</f>
        <v>0</v>
      </c>
      <c r="I1578">
        <f>INDEX('Data-holidays'!A:B,MATCH(Overview!A1578,'Data-holidays'!A:A,0),2)</f>
        <v>0</v>
      </c>
    </row>
    <row r="1579" spans="1:9" x14ac:dyDescent="0.2">
      <c r="A1579" s="2">
        <v>44460</v>
      </c>
      <c r="B1579">
        <f>INDEX('Data-monthly'!A:B,MATCH(_xlfn.NUMBERVALUE(_xlfn.CONCAT(YEAR(A1579),IF(MONTH(A1579)&lt;10,_xlfn.CONCAT("0",MONTH(A1579)),MONTH(A1579)))),'Data-monthly'!A:A,0),2)</f>
        <v>3.258</v>
      </c>
      <c r="C1579">
        <f>INDEX('Data-monthly'!A:C,MATCH(_xlfn.NUMBERVALUE(_xlfn.CONCAT(YEAR(A1579),IF(MONTH(A1579)&lt;10,_xlfn.CONCAT("0",MONTH(A1579)),MONTH(A1579)))),'Data-monthly'!A:A,0),3)</f>
        <v>72.8</v>
      </c>
      <c r="D1579">
        <f>INDEX('Data-monthly'!A:D,MATCH(_xlfn.NUMBERVALUE(_xlfn.CONCAT(YEAR(A1579),IF(MONTH(A1579)&lt;10,_xlfn.CONCAT("0",MONTH(A1579)),MONTH(A1579)))),'Data-monthly'!A:A,0),4)</f>
        <v>4.8</v>
      </c>
      <c r="E1579">
        <f>INDEX('Data-monthly'!A:E,MATCH(_xlfn.NUMBERVALUE(_xlfn.CONCAT(YEAR(A1579),IF(MONTH(A1579)&lt;10,_xlfn.CONCAT("0",MONTH(A1579)),MONTH(A1579)))),'Data-monthly'!A:A,0),5)</f>
        <v>5.3900000000000003E-2</v>
      </c>
      <c r="F1579" s="4">
        <f>INDEX('Data-monthly'!A:F,MATCH(_xlfn.NUMBERVALUE(_xlfn.CONCAT(YEAR(A1579),IF(MONTH(A1579)&lt;10,_xlfn.CONCAT("0",MONTH(A1579)),MONTH(A1579)))),'Data-monthly'!A:A,0),6)</f>
        <v>16268</v>
      </c>
      <c r="G1579">
        <f>_xlfn.IFNA(INDEX('Data-covid'!A:B,MATCH(Overview!A1579,'Data-covid'!A:A,0),2),0)</f>
        <v>121820</v>
      </c>
      <c r="H1579">
        <f>INDEX('Data-weather-dates'!D:F,MATCH(Overview!A1579,'Data-weather-dates'!D:D,0),3)</f>
        <v>0</v>
      </c>
      <c r="I1579">
        <f>INDEX('Data-holidays'!A:B,MATCH(Overview!A1579,'Data-holidays'!A:A,0),2)</f>
        <v>0</v>
      </c>
    </row>
    <row r="1580" spans="1:9" x14ac:dyDescent="0.2">
      <c r="A1580" s="2">
        <v>44461</v>
      </c>
      <c r="B1580">
        <f>INDEX('Data-monthly'!A:B,MATCH(_xlfn.NUMBERVALUE(_xlfn.CONCAT(YEAR(A1580),IF(MONTH(A1580)&lt;10,_xlfn.CONCAT("0",MONTH(A1580)),MONTH(A1580)))),'Data-monthly'!A:A,0),2)</f>
        <v>3.258</v>
      </c>
      <c r="C1580">
        <f>INDEX('Data-monthly'!A:C,MATCH(_xlfn.NUMBERVALUE(_xlfn.CONCAT(YEAR(A1580),IF(MONTH(A1580)&lt;10,_xlfn.CONCAT("0",MONTH(A1580)),MONTH(A1580)))),'Data-monthly'!A:A,0),3)</f>
        <v>72.8</v>
      </c>
      <c r="D1580">
        <f>INDEX('Data-monthly'!A:D,MATCH(_xlfn.NUMBERVALUE(_xlfn.CONCAT(YEAR(A1580),IF(MONTH(A1580)&lt;10,_xlfn.CONCAT("0",MONTH(A1580)),MONTH(A1580)))),'Data-monthly'!A:A,0),4)</f>
        <v>4.8</v>
      </c>
      <c r="E1580">
        <f>INDEX('Data-monthly'!A:E,MATCH(_xlfn.NUMBERVALUE(_xlfn.CONCAT(YEAR(A1580),IF(MONTH(A1580)&lt;10,_xlfn.CONCAT("0",MONTH(A1580)),MONTH(A1580)))),'Data-monthly'!A:A,0),5)</f>
        <v>5.3900000000000003E-2</v>
      </c>
      <c r="F1580" s="4">
        <f>INDEX('Data-monthly'!A:F,MATCH(_xlfn.NUMBERVALUE(_xlfn.CONCAT(YEAR(A1580),IF(MONTH(A1580)&lt;10,_xlfn.CONCAT("0",MONTH(A1580)),MONTH(A1580)))),'Data-monthly'!A:A,0),6)</f>
        <v>16268</v>
      </c>
      <c r="G1580">
        <f>_xlfn.IFNA(INDEX('Data-covid'!A:B,MATCH(Overview!A1580,'Data-covid'!A:A,0),2),0)</f>
        <v>131732</v>
      </c>
      <c r="H1580">
        <f>INDEX('Data-weather-dates'!D:F,MATCH(Overview!A1580,'Data-weather-dates'!D:D,0),3)</f>
        <v>0</v>
      </c>
      <c r="I1580">
        <f>INDEX('Data-holidays'!A:B,MATCH(Overview!A1580,'Data-holidays'!A:A,0),2)</f>
        <v>0</v>
      </c>
    </row>
    <row r="1581" spans="1:9" x14ac:dyDescent="0.2">
      <c r="A1581" s="2">
        <v>44462</v>
      </c>
      <c r="B1581">
        <f>INDEX('Data-monthly'!A:B,MATCH(_xlfn.NUMBERVALUE(_xlfn.CONCAT(YEAR(A1581),IF(MONTH(A1581)&lt;10,_xlfn.CONCAT("0",MONTH(A1581)),MONTH(A1581)))),'Data-monthly'!A:A,0),2)</f>
        <v>3.258</v>
      </c>
      <c r="C1581">
        <f>INDEX('Data-monthly'!A:C,MATCH(_xlfn.NUMBERVALUE(_xlfn.CONCAT(YEAR(A1581),IF(MONTH(A1581)&lt;10,_xlfn.CONCAT("0",MONTH(A1581)),MONTH(A1581)))),'Data-monthly'!A:A,0),3)</f>
        <v>72.8</v>
      </c>
      <c r="D1581">
        <f>INDEX('Data-monthly'!A:D,MATCH(_xlfn.NUMBERVALUE(_xlfn.CONCAT(YEAR(A1581),IF(MONTH(A1581)&lt;10,_xlfn.CONCAT("0",MONTH(A1581)),MONTH(A1581)))),'Data-monthly'!A:A,0),4)</f>
        <v>4.8</v>
      </c>
      <c r="E1581">
        <f>INDEX('Data-monthly'!A:E,MATCH(_xlfn.NUMBERVALUE(_xlfn.CONCAT(YEAR(A1581),IF(MONTH(A1581)&lt;10,_xlfn.CONCAT("0",MONTH(A1581)),MONTH(A1581)))),'Data-monthly'!A:A,0),5)</f>
        <v>5.3900000000000003E-2</v>
      </c>
      <c r="F1581" s="4">
        <f>INDEX('Data-monthly'!A:F,MATCH(_xlfn.NUMBERVALUE(_xlfn.CONCAT(YEAR(A1581),IF(MONTH(A1581)&lt;10,_xlfn.CONCAT("0",MONTH(A1581)),MONTH(A1581)))),'Data-monthly'!A:A,0),6)</f>
        <v>16268</v>
      </c>
      <c r="G1581">
        <f>_xlfn.IFNA(INDEX('Data-covid'!A:B,MATCH(Overview!A1581,'Data-covid'!A:A,0),2),0)</f>
        <v>129034</v>
      </c>
      <c r="H1581">
        <f>INDEX('Data-weather-dates'!D:F,MATCH(Overview!A1581,'Data-weather-dates'!D:D,0),3)</f>
        <v>0</v>
      </c>
      <c r="I1581">
        <f>INDEX('Data-holidays'!A:B,MATCH(Overview!A1581,'Data-holidays'!A:A,0),2)</f>
        <v>0</v>
      </c>
    </row>
    <row r="1582" spans="1:9" x14ac:dyDescent="0.2">
      <c r="A1582" s="2">
        <v>44463</v>
      </c>
      <c r="B1582">
        <f>INDEX('Data-monthly'!A:B,MATCH(_xlfn.NUMBERVALUE(_xlfn.CONCAT(YEAR(A1582),IF(MONTH(A1582)&lt;10,_xlfn.CONCAT("0",MONTH(A1582)),MONTH(A1582)))),'Data-monthly'!A:A,0),2)</f>
        <v>3.258</v>
      </c>
      <c r="C1582">
        <f>INDEX('Data-monthly'!A:C,MATCH(_xlfn.NUMBERVALUE(_xlfn.CONCAT(YEAR(A1582),IF(MONTH(A1582)&lt;10,_xlfn.CONCAT("0",MONTH(A1582)),MONTH(A1582)))),'Data-monthly'!A:A,0),3)</f>
        <v>72.8</v>
      </c>
      <c r="D1582">
        <f>INDEX('Data-monthly'!A:D,MATCH(_xlfn.NUMBERVALUE(_xlfn.CONCAT(YEAR(A1582),IF(MONTH(A1582)&lt;10,_xlfn.CONCAT("0",MONTH(A1582)),MONTH(A1582)))),'Data-monthly'!A:A,0),4)</f>
        <v>4.8</v>
      </c>
      <c r="E1582">
        <f>INDEX('Data-monthly'!A:E,MATCH(_xlfn.NUMBERVALUE(_xlfn.CONCAT(YEAR(A1582),IF(MONTH(A1582)&lt;10,_xlfn.CONCAT("0",MONTH(A1582)),MONTH(A1582)))),'Data-monthly'!A:A,0),5)</f>
        <v>5.3900000000000003E-2</v>
      </c>
      <c r="F1582" s="4">
        <f>INDEX('Data-monthly'!A:F,MATCH(_xlfn.NUMBERVALUE(_xlfn.CONCAT(YEAR(A1582),IF(MONTH(A1582)&lt;10,_xlfn.CONCAT("0",MONTH(A1582)),MONTH(A1582)))),'Data-monthly'!A:A,0),6)</f>
        <v>16268</v>
      </c>
      <c r="G1582">
        <f>_xlfn.IFNA(INDEX('Data-covid'!A:B,MATCH(Overview!A1582,'Data-covid'!A:A,0),2),0)</f>
        <v>174646</v>
      </c>
      <c r="H1582">
        <f>INDEX('Data-weather-dates'!D:F,MATCH(Overview!A1582,'Data-weather-dates'!D:D,0),3)</f>
        <v>0</v>
      </c>
      <c r="I1582">
        <f>INDEX('Data-holidays'!A:B,MATCH(Overview!A1582,'Data-holidays'!A:A,0),2)</f>
        <v>0</v>
      </c>
    </row>
    <row r="1583" spans="1:9" x14ac:dyDescent="0.2">
      <c r="A1583" s="2">
        <v>44464</v>
      </c>
      <c r="B1583">
        <f>INDEX('Data-monthly'!A:B,MATCH(_xlfn.NUMBERVALUE(_xlfn.CONCAT(YEAR(A1583),IF(MONTH(A1583)&lt;10,_xlfn.CONCAT("0",MONTH(A1583)),MONTH(A1583)))),'Data-monthly'!A:A,0),2)</f>
        <v>3.258</v>
      </c>
      <c r="C1583">
        <f>INDEX('Data-monthly'!A:C,MATCH(_xlfn.NUMBERVALUE(_xlfn.CONCAT(YEAR(A1583),IF(MONTH(A1583)&lt;10,_xlfn.CONCAT("0",MONTH(A1583)),MONTH(A1583)))),'Data-monthly'!A:A,0),3)</f>
        <v>72.8</v>
      </c>
      <c r="D1583">
        <f>INDEX('Data-monthly'!A:D,MATCH(_xlfn.NUMBERVALUE(_xlfn.CONCAT(YEAR(A1583),IF(MONTH(A1583)&lt;10,_xlfn.CONCAT("0",MONTH(A1583)),MONTH(A1583)))),'Data-monthly'!A:A,0),4)</f>
        <v>4.8</v>
      </c>
      <c r="E1583">
        <f>INDEX('Data-monthly'!A:E,MATCH(_xlfn.NUMBERVALUE(_xlfn.CONCAT(YEAR(A1583),IF(MONTH(A1583)&lt;10,_xlfn.CONCAT("0",MONTH(A1583)),MONTH(A1583)))),'Data-monthly'!A:A,0),5)</f>
        <v>5.3900000000000003E-2</v>
      </c>
      <c r="F1583" s="4">
        <f>INDEX('Data-monthly'!A:F,MATCH(_xlfn.NUMBERVALUE(_xlfn.CONCAT(YEAR(A1583),IF(MONTH(A1583)&lt;10,_xlfn.CONCAT("0",MONTH(A1583)),MONTH(A1583)))),'Data-monthly'!A:A,0),6)</f>
        <v>16268</v>
      </c>
      <c r="G1583">
        <f>_xlfn.IFNA(INDEX('Data-covid'!A:B,MATCH(Overview!A1583,'Data-covid'!A:A,0),2),0)</f>
        <v>61850</v>
      </c>
      <c r="H1583">
        <f>INDEX('Data-weather-dates'!D:F,MATCH(Overview!A1583,'Data-weather-dates'!D:D,0),3)</f>
        <v>0</v>
      </c>
      <c r="I1583">
        <f>INDEX('Data-holidays'!A:B,MATCH(Overview!A1583,'Data-holidays'!A:A,0),2)</f>
        <v>0</v>
      </c>
    </row>
    <row r="1584" spans="1:9" x14ac:dyDescent="0.2">
      <c r="A1584" s="2">
        <v>44465</v>
      </c>
      <c r="B1584">
        <f>INDEX('Data-monthly'!A:B,MATCH(_xlfn.NUMBERVALUE(_xlfn.CONCAT(YEAR(A1584),IF(MONTH(A1584)&lt;10,_xlfn.CONCAT("0",MONTH(A1584)),MONTH(A1584)))),'Data-monthly'!A:A,0),2)</f>
        <v>3.258</v>
      </c>
      <c r="C1584">
        <f>INDEX('Data-monthly'!A:C,MATCH(_xlfn.NUMBERVALUE(_xlfn.CONCAT(YEAR(A1584),IF(MONTH(A1584)&lt;10,_xlfn.CONCAT("0",MONTH(A1584)),MONTH(A1584)))),'Data-monthly'!A:A,0),3)</f>
        <v>72.8</v>
      </c>
      <c r="D1584">
        <f>INDEX('Data-monthly'!A:D,MATCH(_xlfn.NUMBERVALUE(_xlfn.CONCAT(YEAR(A1584),IF(MONTH(A1584)&lt;10,_xlfn.CONCAT("0",MONTH(A1584)),MONTH(A1584)))),'Data-monthly'!A:A,0),4)</f>
        <v>4.8</v>
      </c>
      <c r="E1584">
        <f>INDEX('Data-monthly'!A:E,MATCH(_xlfn.NUMBERVALUE(_xlfn.CONCAT(YEAR(A1584),IF(MONTH(A1584)&lt;10,_xlfn.CONCAT("0",MONTH(A1584)),MONTH(A1584)))),'Data-monthly'!A:A,0),5)</f>
        <v>5.3900000000000003E-2</v>
      </c>
      <c r="F1584" s="4">
        <f>INDEX('Data-monthly'!A:F,MATCH(_xlfn.NUMBERVALUE(_xlfn.CONCAT(YEAR(A1584),IF(MONTH(A1584)&lt;10,_xlfn.CONCAT("0",MONTH(A1584)),MONTH(A1584)))),'Data-monthly'!A:A,0),6)</f>
        <v>16268</v>
      </c>
      <c r="G1584">
        <f>_xlfn.IFNA(INDEX('Data-covid'!A:B,MATCH(Overview!A1584,'Data-covid'!A:A,0),2),0)</f>
        <v>55627</v>
      </c>
      <c r="H1584">
        <f>INDEX('Data-weather-dates'!D:F,MATCH(Overview!A1584,'Data-weather-dates'!D:D,0),3)</f>
        <v>0</v>
      </c>
      <c r="I1584">
        <f>INDEX('Data-holidays'!A:B,MATCH(Overview!A1584,'Data-holidays'!A:A,0),2)</f>
        <v>0</v>
      </c>
    </row>
    <row r="1585" spans="1:9" x14ac:dyDescent="0.2">
      <c r="A1585" s="2">
        <v>44466</v>
      </c>
      <c r="B1585">
        <f>INDEX('Data-monthly'!A:B,MATCH(_xlfn.NUMBERVALUE(_xlfn.CONCAT(YEAR(A1585),IF(MONTH(A1585)&lt;10,_xlfn.CONCAT("0",MONTH(A1585)),MONTH(A1585)))),'Data-monthly'!A:A,0),2)</f>
        <v>3.258</v>
      </c>
      <c r="C1585">
        <f>INDEX('Data-monthly'!A:C,MATCH(_xlfn.NUMBERVALUE(_xlfn.CONCAT(YEAR(A1585),IF(MONTH(A1585)&lt;10,_xlfn.CONCAT("0",MONTH(A1585)),MONTH(A1585)))),'Data-monthly'!A:A,0),3)</f>
        <v>72.8</v>
      </c>
      <c r="D1585">
        <f>INDEX('Data-monthly'!A:D,MATCH(_xlfn.NUMBERVALUE(_xlfn.CONCAT(YEAR(A1585),IF(MONTH(A1585)&lt;10,_xlfn.CONCAT("0",MONTH(A1585)),MONTH(A1585)))),'Data-monthly'!A:A,0),4)</f>
        <v>4.8</v>
      </c>
      <c r="E1585">
        <f>INDEX('Data-monthly'!A:E,MATCH(_xlfn.NUMBERVALUE(_xlfn.CONCAT(YEAR(A1585),IF(MONTH(A1585)&lt;10,_xlfn.CONCAT("0",MONTH(A1585)),MONTH(A1585)))),'Data-monthly'!A:A,0),5)</f>
        <v>5.3900000000000003E-2</v>
      </c>
      <c r="F1585" s="4">
        <f>INDEX('Data-monthly'!A:F,MATCH(_xlfn.NUMBERVALUE(_xlfn.CONCAT(YEAR(A1585),IF(MONTH(A1585)&lt;10,_xlfn.CONCAT("0",MONTH(A1585)),MONTH(A1585)))),'Data-monthly'!A:A,0),6)</f>
        <v>16268</v>
      </c>
      <c r="G1585">
        <f>_xlfn.IFNA(INDEX('Data-covid'!A:B,MATCH(Overview!A1585,'Data-covid'!A:A,0),2),0)</f>
        <v>153935</v>
      </c>
      <c r="H1585">
        <f>INDEX('Data-weather-dates'!D:F,MATCH(Overview!A1585,'Data-weather-dates'!D:D,0),3)</f>
        <v>0</v>
      </c>
      <c r="I1585">
        <f>INDEX('Data-holidays'!A:B,MATCH(Overview!A1585,'Data-holidays'!A:A,0),2)</f>
        <v>0</v>
      </c>
    </row>
    <row r="1586" spans="1:9" x14ac:dyDescent="0.2">
      <c r="A1586" s="2">
        <v>44467</v>
      </c>
      <c r="B1586">
        <f>INDEX('Data-monthly'!A:B,MATCH(_xlfn.NUMBERVALUE(_xlfn.CONCAT(YEAR(A1586),IF(MONTH(A1586)&lt;10,_xlfn.CONCAT("0",MONTH(A1586)),MONTH(A1586)))),'Data-monthly'!A:A,0),2)</f>
        <v>3.258</v>
      </c>
      <c r="C1586">
        <f>INDEX('Data-monthly'!A:C,MATCH(_xlfn.NUMBERVALUE(_xlfn.CONCAT(YEAR(A1586),IF(MONTH(A1586)&lt;10,_xlfn.CONCAT("0",MONTH(A1586)),MONTH(A1586)))),'Data-monthly'!A:A,0),3)</f>
        <v>72.8</v>
      </c>
      <c r="D1586">
        <f>INDEX('Data-monthly'!A:D,MATCH(_xlfn.NUMBERVALUE(_xlfn.CONCAT(YEAR(A1586),IF(MONTH(A1586)&lt;10,_xlfn.CONCAT("0",MONTH(A1586)),MONTH(A1586)))),'Data-monthly'!A:A,0),4)</f>
        <v>4.8</v>
      </c>
      <c r="E1586">
        <f>INDEX('Data-monthly'!A:E,MATCH(_xlfn.NUMBERVALUE(_xlfn.CONCAT(YEAR(A1586),IF(MONTH(A1586)&lt;10,_xlfn.CONCAT("0",MONTH(A1586)),MONTH(A1586)))),'Data-monthly'!A:A,0),5)</f>
        <v>5.3900000000000003E-2</v>
      </c>
      <c r="F1586" s="4">
        <f>INDEX('Data-monthly'!A:F,MATCH(_xlfn.NUMBERVALUE(_xlfn.CONCAT(YEAR(A1586),IF(MONTH(A1586)&lt;10,_xlfn.CONCAT("0",MONTH(A1586)),MONTH(A1586)))),'Data-monthly'!A:A,0),6)</f>
        <v>16268</v>
      </c>
      <c r="G1586">
        <f>_xlfn.IFNA(INDEX('Data-covid'!A:B,MATCH(Overview!A1586,'Data-covid'!A:A,0),2),0)</f>
        <v>113141</v>
      </c>
      <c r="H1586">
        <f>INDEX('Data-weather-dates'!D:F,MATCH(Overview!A1586,'Data-weather-dates'!D:D,0),3)</f>
        <v>0</v>
      </c>
      <c r="I1586">
        <f>INDEX('Data-holidays'!A:B,MATCH(Overview!A1586,'Data-holidays'!A:A,0),2)</f>
        <v>0</v>
      </c>
    </row>
    <row r="1587" spans="1:9" x14ac:dyDescent="0.2">
      <c r="A1587" s="2">
        <v>44468</v>
      </c>
      <c r="B1587">
        <f>INDEX('Data-monthly'!A:B,MATCH(_xlfn.NUMBERVALUE(_xlfn.CONCAT(YEAR(A1587),IF(MONTH(A1587)&lt;10,_xlfn.CONCAT("0",MONTH(A1587)),MONTH(A1587)))),'Data-monthly'!A:A,0),2)</f>
        <v>3.258</v>
      </c>
      <c r="C1587">
        <f>INDEX('Data-monthly'!A:C,MATCH(_xlfn.NUMBERVALUE(_xlfn.CONCAT(YEAR(A1587),IF(MONTH(A1587)&lt;10,_xlfn.CONCAT("0",MONTH(A1587)),MONTH(A1587)))),'Data-monthly'!A:A,0),3)</f>
        <v>72.8</v>
      </c>
      <c r="D1587">
        <f>INDEX('Data-monthly'!A:D,MATCH(_xlfn.NUMBERVALUE(_xlfn.CONCAT(YEAR(A1587),IF(MONTH(A1587)&lt;10,_xlfn.CONCAT("0",MONTH(A1587)),MONTH(A1587)))),'Data-monthly'!A:A,0),4)</f>
        <v>4.8</v>
      </c>
      <c r="E1587">
        <f>INDEX('Data-monthly'!A:E,MATCH(_xlfn.NUMBERVALUE(_xlfn.CONCAT(YEAR(A1587),IF(MONTH(A1587)&lt;10,_xlfn.CONCAT("0",MONTH(A1587)),MONTH(A1587)))),'Data-monthly'!A:A,0),5)</f>
        <v>5.3900000000000003E-2</v>
      </c>
      <c r="F1587" s="4">
        <f>INDEX('Data-monthly'!A:F,MATCH(_xlfn.NUMBERVALUE(_xlfn.CONCAT(YEAR(A1587),IF(MONTH(A1587)&lt;10,_xlfn.CONCAT("0",MONTH(A1587)),MONTH(A1587)))),'Data-monthly'!A:A,0),6)</f>
        <v>16268</v>
      </c>
      <c r="G1587">
        <f>_xlfn.IFNA(INDEX('Data-covid'!A:B,MATCH(Overview!A1587,'Data-covid'!A:A,0),2),0)</f>
        <v>121999</v>
      </c>
      <c r="H1587">
        <f>INDEX('Data-weather-dates'!D:F,MATCH(Overview!A1587,'Data-weather-dates'!D:D,0),3)</f>
        <v>0</v>
      </c>
      <c r="I1587">
        <f>INDEX('Data-holidays'!A:B,MATCH(Overview!A1587,'Data-holidays'!A:A,0),2)</f>
        <v>0</v>
      </c>
    </row>
    <row r="1588" spans="1:9" x14ac:dyDescent="0.2">
      <c r="A1588" s="2">
        <v>44469</v>
      </c>
      <c r="B1588">
        <f>INDEX('Data-monthly'!A:B,MATCH(_xlfn.NUMBERVALUE(_xlfn.CONCAT(YEAR(A1588),IF(MONTH(A1588)&lt;10,_xlfn.CONCAT("0",MONTH(A1588)),MONTH(A1588)))),'Data-monthly'!A:A,0),2)</f>
        <v>3.258</v>
      </c>
      <c r="C1588">
        <f>INDEX('Data-monthly'!A:C,MATCH(_xlfn.NUMBERVALUE(_xlfn.CONCAT(YEAR(A1588),IF(MONTH(A1588)&lt;10,_xlfn.CONCAT("0",MONTH(A1588)),MONTH(A1588)))),'Data-monthly'!A:A,0),3)</f>
        <v>72.8</v>
      </c>
      <c r="D1588">
        <f>INDEX('Data-monthly'!A:D,MATCH(_xlfn.NUMBERVALUE(_xlfn.CONCAT(YEAR(A1588),IF(MONTH(A1588)&lt;10,_xlfn.CONCAT("0",MONTH(A1588)),MONTH(A1588)))),'Data-monthly'!A:A,0),4)</f>
        <v>4.8</v>
      </c>
      <c r="E1588">
        <f>INDEX('Data-monthly'!A:E,MATCH(_xlfn.NUMBERVALUE(_xlfn.CONCAT(YEAR(A1588),IF(MONTH(A1588)&lt;10,_xlfn.CONCAT("0",MONTH(A1588)),MONTH(A1588)))),'Data-monthly'!A:A,0),5)</f>
        <v>5.3900000000000003E-2</v>
      </c>
      <c r="F1588" s="4">
        <f>INDEX('Data-monthly'!A:F,MATCH(_xlfn.NUMBERVALUE(_xlfn.CONCAT(YEAR(A1588),IF(MONTH(A1588)&lt;10,_xlfn.CONCAT("0",MONTH(A1588)),MONTH(A1588)))),'Data-monthly'!A:A,0),6)</f>
        <v>16268</v>
      </c>
      <c r="G1588">
        <f>_xlfn.IFNA(INDEX('Data-covid'!A:B,MATCH(Overview!A1588,'Data-covid'!A:A,0),2),0)</f>
        <v>110088</v>
      </c>
      <c r="H1588">
        <f>INDEX('Data-weather-dates'!D:F,MATCH(Overview!A1588,'Data-weather-dates'!D:D,0),3)</f>
        <v>0</v>
      </c>
      <c r="I1588">
        <f>INDEX('Data-holidays'!A:B,MATCH(Overview!A1588,'Data-holidays'!A:A,0),2)</f>
        <v>0</v>
      </c>
    </row>
    <row r="1589" spans="1:9" x14ac:dyDescent="0.2">
      <c r="A1589" s="2">
        <v>44470</v>
      </c>
      <c r="B1589">
        <f>INDEX('Data-monthly'!A:B,MATCH(_xlfn.NUMBERVALUE(_xlfn.CONCAT(YEAR(A1589),IF(MONTH(A1589)&lt;10,_xlfn.CONCAT("0",MONTH(A1589)),MONTH(A1589)))),'Data-monthly'!A:A,0),2)</f>
        <v>4.12</v>
      </c>
      <c r="C1589">
        <f>INDEX('Data-monthly'!A:C,MATCH(_xlfn.NUMBERVALUE(_xlfn.CONCAT(YEAR(A1589),IF(MONTH(A1589)&lt;10,_xlfn.CONCAT("0",MONTH(A1589)),MONTH(A1589)))),'Data-monthly'!A:A,0),3)</f>
        <v>71.7</v>
      </c>
      <c r="D1589">
        <f>INDEX('Data-monthly'!A:D,MATCH(_xlfn.NUMBERVALUE(_xlfn.CONCAT(YEAR(A1589),IF(MONTH(A1589)&lt;10,_xlfn.CONCAT("0",MONTH(A1589)),MONTH(A1589)))),'Data-monthly'!A:A,0),4)</f>
        <v>4.5</v>
      </c>
      <c r="E1589">
        <f>INDEX('Data-monthly'!A:E,MATCH(_xlfn.NUMBERVALUE(_xlfn.CONCAT(YEAR(A1589),IF(MONTH(A1589)&lt;10,_xlfn.CONCAT("0",MONTH(A1589)),MONTH(A1589)))),'Data-monthly'!A:A,0),5)</f>
        <v>6.2199999999999998E-2</v>
      </c>
      <c r="F1589" s="4">
        <f>INDEX('Data-monthly'!A:F,MATCH(_xlfn.NUMBERVALUE(_xlfn.CONCAT(YEAR(A1589),IF(MONTH(A1589)&lt;10,_xlfn.CONCAT("0",MONTH(A1589)),MONTH(A1589)))),'Data-monthly'!A:A,0),6)</f>
        <v>16473.7</v>
      </c>
      <c r="G1589">
        <f>_xlfn.IFNA(INDEX('Data-covid'!A:B,MATCH(Overview!A1589,'Data-covid'!A:A,0),2),0)</f>
        <v>154909</v>
      </c>
      <c r="H1589">
        <f>INDEX('Data-weather-dates'!D:F,MATCH(Overview!A1589,'Data-weather-dates'!D:D,0),3)</f>
        <v>0</v>
      </c>
      <c r="I1589">
        <f>INDEX('Data-holidays'!A:B,MATCH(Overview!A1589,'Data-holidays'!A:A,0),2)</f>
        <v>0</v>
      </c>
    </row>
    <row r="1590" spans="1:9" x14ac:dyDescent="0.2">
      <c r="A1590" s="2">
        <v>44471</v>
      </c>
      <c r="B1590">
        <f>INDEX('Data-monthly'!A:B,MATCH(_xlfn.NUMBERVALUE(_xlfn.CONCAT(YEAR(A1590),IF(MONTH(A1590)&lt;10,_xlfn.CONCAT("0",MONTH(A1590)),MONTH(A1590)))),'Data-monthly'!A:A,0),2)</f>
        <v>4.12</v>
      </c>
      <c r="C1590">
        <f>INDEX('Data-monthly'!A:C,MATCH(_xlfn.NUMBERVALUE(_xlfn.CONCAT(YEAR(A1590),IF(MONTH(A1590)&lt;10,_xlfn.CONCAT("0",MONTH(A1590)),MONTH(A1590)))),'Data-monthly'!A:A,0),3)</f>
        <v>71.7</v>
      </c>
      <c r="D1590">
        <f>INDEX('Data-monthly'!A:D,MATCH(_xlfn.NUMBERVALUE(_xlfn.CONCAT(YEAR(A1590),IF(MONTH(A1590)&lt;10,_xlfn.CONCAT("0",MONTH(A1590)),MONTH(A1590)))),'Data-monthly'!A:A,0),4)</f>
        <v>4.5</v>
      </c>
      <c r="E1590">
        <f>INDEX('Data-monthly'!A:E,MATCH(_xlfn.NUMBERVALUE(_xlfn.CONCAT(YEAR(A1590),IF(MONTH(A1590)&lt;10,_xlfn.CONCAT("0",MONTH(A1590)),MONTH(A1590)))),'Data-monthly'!A:A,0),5)</f>
        <v>6.2199999999999998E-2</v>
      </c>
      <c r="F1590" s="4">
        <f>INDEX('Data-monthly'!A:F,MATCH(_xlfn.NUMBERVALUE(_xlfn.CONCAT(YEAR(A1590),IF(MONTH(A1590)&lt;10,_xlfn.CONCAT("0",MONTH(A1590)),MONTH(A1590)))),'Data-monthly'!A:A,0),6)</f>
        <v>16473.7</v>
      </c>
      <c r="G1590">
        <f>_xlfn.IFNA(INDEX('Data-covid'!A:B,MATCH(Overview!A1590,'Data-covid'!A:A,0),2),0)</f>
        <v>49754</v>
      </c>
      <c r="H1590">
        <f>INDEX('Data-weather-dates'!D:F,MATCH(Overview!A1590,'Data-weather-dates'!D:D,0),3)</f>
        <v>0</v>
      </c>
      <c r="I1590">
        <f>INDEX('Data-holidays'!A:B,MATCH(Overview!A1590,'Data-holidays'!A:A,0),2)</f>
        <v>0</v>
      </c>
    </row>
    <row r="1591" spans="1:9" x14ac:dyDescent="0.2">
      <c r="A1591" s="2">
        <v>44472</v>
      </c>
      <c r="B1591">
        <f>INDEX('Data-monthly'!A:B,MATCH(_xlfn.NUMBERVALUE(_xlfn.CONCAT(YEAR(A1591),IF(MONTH(A1591)&lt;10,_xlfn.CONCAT("0",MONTH(A1591)),MONTH(A1591)))),'Data-monthly'!A:A,0),2)</f>
        <v>4.12</v>
      </c>
      <c r="C1591">
        <f>INDEX('Data-monthly'!A:C,MATCH(_xlfn.NUMBERVALUE(_xlfn.CONCAT(YEAR(A1591),IF(MONTH(A1591)&lt;10,_xlfn.CONCAT("0",MONTH(A1591)),MONTH(A1591)))),'Data-monthly'!A:A,0),3)</f>
        <v>71.7</v>
      </c>
      <c r="D1591">
        <f>INDEX('Data-monthly'!A:D,MATCH(_xlfn.NUMBERVALUE(_xlfn.CONCAT(YEAR(A1591),IF(MONTH(A1591)&lt;10,_xlfn.CONCAT("0",MONTH(A1591)),MONTH(A1591)))),'Data-monthly'!A:A,0),4)</f>
        <v>4.5</v>
      </c>
      <c r="E1591">
        <f>INDEX('Data-monthly'!A:E,MATCH(_xlfn.NUMBERVALUE(_xlfn.CONCAT(YEAR(A1591),IF(MONTH(A1591)&lt;10,_xlfn.CONCAT("0",MONTH(A1591)),MONTH(A1591)))),'Data-monthly'!A:A,0),5)</f>
        <v>6.2199999999999998E-2</v>
      </c>
      <c r="F1591" s="4">
        <f>INDEX('Data-monthly'!A:F,MATCH(_xlfn.NUMBERVALUE(_xlfn.CONCAT(YEAR(A1591),IF(MONTH(A1591)&lt;10,_xlfn.CONCAT("0",MONTH(A1591)),MONTH(A1591)))),'Data-monthly'!A:A,0),6)</f>
        <v>16473.7</v>
      </c>
      <c r="G1591">
        <f>_xlfn.IFNA(INDEX('Data-covid'!A:B,MATCH(Overview!A1591,'Data-covid'!A:A,0),2),0)</f>
        <v>46227</v>
      </c>
      <c r="H1591">
        <f>INDEX('Data-weather-dates'!D:F,MATCH(Overview!A1591,'Data-weather-dates'!D:D,0),3)</f>
        <v>0</v>
      </c>
      <c r="I1591">
        <f>INDEX('Data-holidays'!A:B,MATCH(Overview!A1591,'Data-holidays'!A:A,0),2)</f>
        <v>0</v>
      </c>
    </row>
    <row r="1592" spans="1:9" x14ac:dyDescent="0.2">
      <c r="A1592" s="2">
        <v>44473</v>
      </c>
      <c r="B1592">
        <f>INDEX('Data-monthly'!A:B,MATCH(_xlfn.NUMBERVALUE(_xlfn.CONCAT(YEAR(A1592),IF(MONTH(A1592)&lt;10,_xlfn.CONCAT("0",MONTH(A1592)),MONTH(A1592)))),'Data-monthly'!A:A,0),2)</f>
        <v>4.12</v>
      </c>
      <c r="C1592">
        <f>INDEX('Data-monthly'!A:C,MATCH(_xlfn.NUMBERVALUE(_xlfn.CONCAT(YEAR(A1592),IF(MONTH(A1592)&lt;10,_xlfn.CONCAT("0",MONTH(A1592)),MONTH(A1592)))),'Data-monthly'!A:A,0),3)</f>
        <v>71.7</v>
      </c>
      <c r="D1592">
        <f>INDEX('Data-monthly'!A:D,MATCH(_xlfn.NUMBERVALUE(_xlfn.CONCAT(YEAR(A1592),IF(MONTH(A1592)&lt;10,_xlfn.CONCAT("0",MONTH(A1592)),MONTH(A1592)))),'Data-monthly'!A:A,0),4)</f>
        <v>4.5</v>
      </c>
      <c r="E1592">
        <f>INDEX('Data-monthly'!A:E,MATCH(_xlfn.NUMBERVALUE(_xlfn.CONCAT(YEAR(A1592),IF(MONTH(A1592)&lt;10,_xlfn.CONCAT("0",MONTH(A1592)),MONTH(A1592)))),'Data-monthly'!A:A,0),5)</f>
        <v>6.2199999999999998E-2</v>
      </c>
      <c r="F1592" s="4">
        <f>INDEX('Data-monthly'!A:F,MATCH(_xlfn.NUMBERVALUE(_xlfn.CONCAT(YEAR(A1592),IF(MONTH(A1592)&lt;10,_xlfn.CONCAT("0",MONTH(A1592)),MONTH(A1592)))),'Data-monthly'!A:A,0),6)</f>
        <v>16473.7</v>
      </c>
      <c r="G1592">
        <f>_xlfn.IFNA(INDEX('Data-covid'!A:B,MATCH(Overview!A1592,'Data-covid'!A:A,0),2),0)</f>
        <v>140596</v>
      </c>
      <c r="H1592">
        <f>INDEX('Data-weather-dates'!D:F,MATCH(Overview!A1592,'Data-weather-dates'!D:D,0),3)</f>
        <v>0</v>
      </c>
      <c r="I1592">
        <f>INDEX('Data-holidays'!A:B,MATCH(Overview!A1592,'Data-holidays'!A:A,0),2)</f>
        <v>0</v>
      </c>
    </row>
    <row r="1593" spans="1:9" x14ac:dyDescent="0.2">
      <c r="A1593" s="2">
        <v>44474</v>
      </c>
      <c r="B1593">
        <f>INDEX('Data-monthly'!A:B,MATCH(_xlfn.NUMBERVALUE(_xlfn.CONCAT(YEAR(A1593),IF(MONTH(A1593)&lt;10,_xlfn.CONCAT("0",MONTH(A1593)),MONTH(A1593)))),'Data-monthly'!A:A,0),2)</f>
        <v>4.12</v>
      </c>
      <c r="C1593">
        <f>INDEX('Data-monthly'!A:C,MATCH(_xlfn.NUMBERVALUE(_xlfn.CONCAT(YEAR(A1593),IF(MONTH(A1593)&lt;10,_xlfn.CONCAT("0",MONTH(A1593)),MONTH(A1593)))),'Data-monthly'!A:A,0),3)</f>
        <v>71.7</v>
      </c>
      <c r="D1593">
        <f>INDEX('Data-monthly'!A:D,MATCH(_xlfn.NUMBERVALUE(_xlfn.CONCAT(YEAR(A1593),IF(MONTH(A1593)&lt;10,_xlfn.CONCAT("0",MONTH(A1593)),MONTH(A1593)))),'Data-monthly'!A:A,0),4)</f>
        <v>4.5</v>
      </c>
      <c r="E1593">
        <f>INDEX('Data-monthly'!A:E,MATCH(_xlfn.NUMBERVALUE(_xlfn.CONCAT(YEAR(A1593),IF(MONTH(A1593)&lt;10,_xlfn.CONCAT("0",MONTH(A1593)),MONTH(A1593)))),'Data-monthly'!A:A,0),5)</f>
        <v>6.2199999999999998E-2</v>
      </c>
      <c r="F1593" s="4">
        <f>INDEX('Data-monthly'!A:F,MATCH(_xlfn.NUMBERVALUE(_xlfn.CONCAT(YEAR(A1593),IF(MONTH(A1593)&lt;10,_xlfn.CONCAT("0",MONTH(A1593)),MONTH(A1593)))),'Data-monthly'!A:A,0),6)</f>
        <v>16473.7</v>
      </c>
      <c r="G1593">
        <f>_xlfn.IFNA(INDEX('Data-covid'!A:B,MATCH(Overview!A1593,'Data-covid'!A:A,0),2),0)</f>
        <v>95479</v>
      </c>
      <c r="H1593">
        <f>INDEX('Data-weather-dates'!D:F,MATCH(Overview!A1593,'Data-weather-dates'!D:D,0),3)</f>
        <v>0</v>
      </c>
      <c r="I1593">
        <f>INDEX('Data-holidays'!A:B,MATCH(Overview!A1593,'Data-holidays'!A:A,0),2)</f>
        <v>0</v>
      </c>
    </row>
    <row r="1594" spans="1:9" x14ac:dyDescent="0.2">
      <c r="A1594" s="2">
        <v>44475</v>
      </c>
      <c r="B1594">
        <f>INDEX('Data-monthly'!A:B,MATCH(_xlfn.NUMBERVALUE(_xlfn.CONCAT(YEAR(A1594),IF(MONTH(A1594)&lt;10,_xlfn.CONCAT("0",MONTH(A1594)),MONTH(A1594)))),'Data-monthly'!A:A,0),2)</f>
        <v>4.12</v>
      </c>
      <c r="C1594">
        <f>INDEX('Data-monthly'!A:C,MATCH(_xlfn.NUMBERVALUE(_xlfn.CONCAT(YEAR(A1594),IF(MONTH(A1594)&lt;10,_xlfn.CONCAT("0",MONTH(A1594)),MONTH(A1594)))),'Data-monthly'!A:A,0),3)</f>
        <v>71.7</v>
      </c>
      <c r="D1594">
        <f>INDEX('Data-monthly'!A:D,MATCH(_xlfn.NUMBERVALUE(_xlfn.CONCAT(YEAR(A1594),IF(MONTH(A1594)&lt;10,_xlfn.CONCAT("0",MONTH(A1594)),MONTH(A1594)))),'Data-monthly'!A:A,0),4)</f>
        <v>4.5</v>
      </c>
      <c r="E1594">
        <f>INDEX('Data-monthly'!A:E,MATCH(_xlfn.NUMBERVALUE(_xlfn.CONCAT(YEAR(A1594),IF(MONTH(A1594)&lt;10,_xlfn.CONCAT("0",MONTH(A1594)),MONTH(A1594)))),'Data-monthly'!A:A,0),5)</f>
        <v>6.2199999999999998E-2</v>
      </c>
      <c r="F1594" s="4">
        <f>INDEX('Data-monthly'!A:F,MATCH(_xlfn.NUMBERVALUE(_xlfn.CONCAT(YEAR(A1594),IF(MONTH(A1594)&lt;10,_xlfn.CONCAT("0",MONTH(A1594)),MONTH(A1594)))),'Data-monthly'!A:A,0),6)</f>
        <v>16473.7</v>
      </c>
      <c r="G1594">
        <f>_xlfn.IFNA(INDEX('Data-covid'!A:B,MATCH(Overview!A1594,'Data-covid'!A:A,0),2),0)</f>
        <v>112853</v>
      </c>
      <c r="H1594">
        <f>INDEX('Data-weather-dates'!D:F,MATCH(Overview!A1594,'Data-weather-dates'!D:D,0),3)</f>
        <v>0</v>
      </c>
      <c r="I1594">
        <f>INDEX('Data-holidays'!A:B,MATCH(Overview!A1594,'Data-holidays'!A:A,0),2)</f>
        <v>0</v>
      </c>
    </row>
    <row r="1595" spans="1:9" x14ac:dyDescent="0.2">
      <c r="A1595" s="2">
        <v>44476</v>
      </c>
      <c r="B1595">
        <f>INDEX('Data-monthly'!A:B,MATCH(_xlfn.NUMBERVALUE(_xlfn.CONCAT(YEAR(A1595),IF(MONTH(A1595)&lt;10,_xlfn.CONCAT("0",MONTH(A1595)),MONTH(A1595)))),'Data-monthly'!A:A,0),2)</f>
        <v>4.12</v>
      </c>
      <c r="C1595">
        <f>INDEX('Data-monthly'!A:C,MATCH(_xlfn.NUMBERVALUE(_xlfn.CONCAT(YEAR(A1595),IF(MONTH(A1595)&lt;10,_xlfn.CONCAT("0",MONTH(A1595)),MONTH(A1595)))),'Data-monthly'!A:A,0),3)</f>
        <v>71.7</v>
      </c>
      <c r="D1595">
        <f>INDEX('Data-monthly'!A:D,MATCH(_xlfn.NUMBERVALUE(_xlfn.CONCAT(YEAR(A1595),IF(MONTH(A1595)&lt;10,_xlfn.CONCAT("0",MONTH(A1595)),MONTH(A1595)))),'Data-monthly'!A:A,0),4)</f>
        <v>4.5</v>
      </c>
      <c r="E1595">
        <f>INDEX('Data-monthly'!A:E,MATCH(_xlfn.NUMBERVALUE(_xlfn.CONCAT(YEAR(A1595),IF(MONTH(A1595)&lt;10,_xlfn.CONCAT("0",MONTH(A1595)),MONTH(A1595)))),'Data-monthly'!A:A,0),5)</f>
        <v>6.2199999999999998E-2</v>
      </c>
      <c r="F1595" s="4">
        <f>INDEX('Data-monthly'!A:F,MATCH(_xlfn.NUMBERVALUE(_xlfn.CONCAT(YEAR(A1595),IF(MONTH(A1595)&lt;10,_xlfn.CONCAT("0",MONTH(A1595)),MONTH(A1595)))),'Data-monthly'!A:A,0),6)</f>
        <v>16473.7</v>
      </c>
      <c r="G1595">
        <f>_xlfn.IFNA(INDEX('Data-covid'!A:B,MATCH(Overview!A1595,'Data-covid'!A:A,0),2),0)</f>
        <v>101033</v>
      </c>
      <c r="H1595">
        <f>INDEX('Data-weather-dates'!D:F,MATCH(Overview!A1595,'Data-weather-dates'!D:D,0),3)</f>
        <v>0</v>
      </c>
      <c r="I1595">
        <f>INDEX('Data-holidays'!A:B,MATCH(Overview!A1595,'Data-holidays'!A:A,0),2)</f>
        <v>0</v>
      </c>
    </row>
    <row r="1596" spans="1:9" x14ac:dyDescent="0.2">
      <c r="A1596" s="2">
        <v>44477</v>
      </c>
      <c r="B1596">
        <f>INDEX('Data-monthly'!A:B,MATCH(_xlfn.NUMBERVALUE(_xlfn.CONCAT(YEAR(A1596),IF(MONTH(A1596)&lt;10,_xlfn.CONCAT("0",MONTH(A1596)),MONTH(A1596)))),'Data-monthly'!A:A,0),2)</f>
        <v>4.12</v>
      </c>
      <c r="C1596">
        <f>INDEX('Data-monthly'!A:C,MATCH(_xlfn.NUMBERVALUE(_xlfn.CONCAT(YEAR(A1596),IF(MONTH(A1596)&lt;10,_xlfn.CONCAT("0",MONTH(A1596)),MONTH(A1596)))),'Data-monthly'!A:A,0),3)</f>
        <v>71.7</v>
      </c>
      <c r="D1596">
        <f>INDEX('Data-monthly'!A:D,MATCH(_xlfn.NUMBERVALUE(_xlfn.CONCAT(YEAR(A1596),IF(MONTH(A1596)&lt;10,_xlfn.CONCAT("0",MONTH(A1596)),MONTH(A1596)))),'Data-monthly'!A:A,0),4)</f>
        <v>4.5</v>
      </c>
      <c r="E1596">
        <f>INDEX('Data-monthly'!A:E,MATCH(_xlfn.NUMBERVALUE(_xlfn.CONCAT(YEAR(A1596),IF(MONTH(A1596)&lt;10,_xlfn.CONCAT("0",MONTH(A1596)),MONTH(A1596)))),'Data-monthly'!A:A,0),5)</f>
        <v>6.2199999999999998E-2</v>
      </c>
      <c r="F1596" s="4">
        <f>INDEX('Data-monthly'!A:F,MATCH(_xlfn.NUMBERVALUE(_xlfn.CONCAT(YEAR(A1596),IF(MONTH(A1596)&lt;10,_xlfn.CONCAT("0",MONTH(A1596)),MONTH(A1596)))),'Data-monthly'!A:A,0),6)</f>
        <v>16473.7</v>
      </c>
      <c r="G1596">
        <f>_xlfn.IFNA(INDEX('Data-covid'!A:B,MATCH(Overview!A1596,'Data-covid'!A:A,0),2),0)</f>
        <v>130631</v>
      </c>
      <c r="H1596">
        <f>INDEX('Data-weather-dates'!D:F,MATCH(Overview!A1596,'Data-weather-dates'!D:D,0),3)</f>
        <v>0</v>
      </c>
      <c r="I1596">
        <f>INDEX('Data-holidays'!A:B,MATCH(Overview!A1596,'Data-holidays'!A:A,0),2)</f>
        <v>0</v>
      </c>
    </row>
    <row r="1597" spans="1:9" x14ac:dyDescent="0.2">
      <c r="A1597" s="2">
        <v>44478</v>
      </c>
      <c r="B1597">
        <f>INDEX('Data-monthly'!A:B,MATCH(_xlfn.NUMBERVALUE(_xlfn.CONCAT(YEAR(A1597),IF(MONTH(A1597)&lt;10,_xlfn.CONCAT("0",MONTH(A1597)),MONTH(A1597)))),'Data-monthly'!A:A,0),2)</f>
        <v>4.12</v>
      </c>
      <c r="C1597">
        <f>INDEX('Data-monthly'!A:C,MATCH(_xlfn.NUMBERVALUE(_xlfn.CONCAT(YEAR(A1597),IF(MONTH(A1597)&lt;10,_xlfn.CONCAT("0",MONTH(A1597)),MONTH(A1597)))),'Data-monthly'!A:A,0),3)</f>
        <v>71.7</v>
      </c>
      <c r="D1597">
        <f>INDEX('Data-monthly'!A:D,MATCH(_xlfn.NUMBERVALUE(_xlfn.CONCAT(YEAR(A1597),IF(MONTH(A1597)&lt;10,_xlfn.CONCAT("0",MONTH(A1597)),MONTH(A1597)))),'Data-monthly'!A:A,0),4)</f>
        <v>4.5</v>
      </c>
      <c r="E1597">
        <f>INDEX('Data-monthly'!A:E,MATCH(_xlfn.NUMBERVALUE(_xlfn.CONCAT(YEAR(A1597),IF(MONTH(A1597)&lt;10,_xlfn.CONCAT("0",MONTH(A1597)),MONTH(A1597)))),'Data-monthly'!A:A,0),5)</f>
        <v>6.2199999999999998E-2</v>
      </c>
      <c r="F1597" s="4">
        <f>INDEX('Data-monthly'!A:F,MATCH(_xlfn.NUMBERVALUE(_xlfn.CONCAT(YEAR(A1597),IF(MONTH(A1597)&lt;10,_xlfn.CONCAT("0",MONTH(A1597)),MONTH(A1597)))),'Data-monthly'!A:A,0),6)</f>
        <v>16473.7</v>
      </c>
      <c r="G1597">
        <f>_xlfn.IFNA(INDEX('Data-covid'!A:B,MATCH(Overview!A1597,'Data-covid'!A:A,0),2),0)</f>
        <v>40316</v>
      </c>
      <c r="H1597">
        <f>INDEX('Data-weather-dates'!D:F,MATCH(Overview!A1597,'Data-weather-dates'!D:D,0),3)</f>
        <v>0</v>
      </c>
      <c r="I1597">
        <f>INDEX('Data-holidays'!A:B,MATCH(Overview!A1597,'Data-holidays'!A:A,0),2)</f>
        <v>0</v>
      </c>
    </row>
    <row r="1598" spans="1:9" x14ac:dyDescent="0.2">
      <c r="A1598" s="2">
        <v>44479</v>
      </c>
      <c r="B1598">
        <f>INDEX('Data-monthly'!A:B,MATCH(_xlfn.NUMBERVALUE(_xlfn.CONCAT(YEAR(A1598),IF(MONTH(A1598)&lt;10,_xlfn.CONCAT("0",MONTH(A1598)),MONTH(A1598)))),'Data-monthly'!A:A,0),2)</f>
        <v>4.12</v>
      </c>
      <c r="C1598">
        <f>INDEX('Data-monthly'!A:C,MATCH(_xlfn.NUMBERVALUE(_xlfn.CONCAT(YEAR(A1598),IF(MONTH(A1598)&lt;10,_xlfn.CONCAT("0",MONTH(A1598)),MONTH(A1598)))),'Data-monthly'!A:A,0),3)</f>
        <v>71.7</v>
      </c>
      <c r="D1598">
        <f>INDEX('Data-monthly'!A:D,MATCH(_xlfn.NUMBERVALUE(_xlfn.CONCAT(YEAR(A1598),IF(MONTH(A1598)&lt;10,_xlfn.CONCAT("0",MONTH(A1598)),MONTH(A1598)))),'Data-monthly'!A:A,0),4)</f>
        <v>4.5</v>
      </c>
      <c r="E1598">
        <f>INDEX('Data-monthly'!A:E,MATCH(_xlfn.NUMBERVALUE(_xlfn.CONCAT(YEAR(A1598),IF(MONTH(A1598)&lt;10,_xlfn.CONCAT("0",MONTH(A1598)),MONTH(A1598)))),'Data-monthly'!A:A,0),5)</f>
        <v>6.2199999999999998E-2</v>
      </c>
      <c r="F1598" s="4">
        <f>INDEX('Data-monthly'!A:F,MATCH(_xlfn.NUMBERVALUE(_xlfn.CONCAT(YEAR(A1598),IF(MONTH(A1598)&lt;10,_xlfn.CONCAT("0",MONTH(A1598)),MONTH(A1598)))),'Data-monthly'!A:A,0),6)</f>
        <v>16473.7</v>
      </c>
      <c r="G1598">
        <f>_xlfn.IFNA(INDEX('Data-covid'!A:B,MATCH(Overview!A1598,'Data-covid'!A:A,0),2),0)</f>
        <v>40993</v>
      </c>
      <c r="H1598">
        <f>INDEX('Data-weather-dates'!D:F,MATCH(Overview!A1598,'Data-weather-dates'!D:D,0),3)</f>
        <v>0</v>
      </c>
      <c r="I1598">
        <f>INDEX('Data-holidays'!A:B,MATCH(Overview!A1598,'Data-holidays'!A:A,0),2)</f>
        <v>0</v>
      </c>
    </row>
    <row r="1599" spans="1:9" x14ac:dyDescent="0.2">
      <c r="A1599" s="2">
        <v>44480</v>
      </c>
      <c r="B1599">
        <f>INDEX('Data-monthly'!A:B,MATCH(_xlfn.NUMBERVALUE(_xlfn.CONCAT(YEAR(A1599),IF(MONTH(A1599)&lt;10,_xlfn.CONCAT("0",MONTH(A1599)),MONTH(A1599)))),'Data-monthly'!A:A,0),2)</f>
        <v>4.12</v>
      </c>
      <c r="C1599">
        <f>INDEX('Data-monthly'!A:C,MATCH(_xlfn.NUMBERVALUE(_xlfn.CONCAT(YEAR(A1599),IF(MONTH(A1599)&lt;10,_xlfn.CONCAT("0",MONTH(A1599)),MONTH(A1599)))),'Data-monthly'!A:A,0),3)</f>
        <v>71.7</v>
      </c>
      <c r="D1599">
        <f>INDEX('Data-monthly'!A:D,MATCH(_xlfn.NUMBERVALUE(_xlfn.CONCAT(YEAR(A1599),IF(MONTH(A1599)&lt;10,_xlfn.CONCAT("0",MONTH(A1599)),MONTH(A1599)))),'Data-monthly'!A:A,0),4)</f>
        <v>4.5</v>
      </c>
      <c r="E1599">
        <f>INDEX('Data-monthly'!A:E,MATCH(_xlfn.NUMBERVALUE(_xlfn.CONCAT(YEAR(A1599),IF(MONTH(A1599)&lt;10,_xlfn.CONCAT("0",MONTH(A1599)),MONTH(A1599)))),'Data-monthly'!A:A,0),5)</f>
        <v>6.2199999999999998E-2</v>
      </c>
      <c r="F1599" s="4">
        <f>INDEX('Data-monthly'!A:F,MATCH(_xlfn.NUMBERVALUE(_xlfn.CONCAT(YEAR(A1599),IF(MONTH(A1599)&lt;10,_xlfn.CONCAT("0",MONTH(A1599)),MONTH(A1599)))),'Data-monthly'!A:A,0),6)</f>
        <v>16473.7</v>
      </c>
      <c r="G1599">
        <f>_xlfn.IFNA(INDEX('Data-covid'!A:B,MATCH(Overview!A1599,'Data-covid'!A:A,0),2),0)</f>
        <v>92866</v>
      </c>
      <c r="H1599">
        <f>INDEX('Data-weather-dates'!D:F,MATCH(Overview!A1599,'Data-weather-dates'!D:D,0),3)</f>
        <v>0</v>
      </c>
      <c r="I1599">
        <f>INDEX('Data-holidays'!A:B,MATCH(Overview!A1599,'Data-holidays'!A:A,0),2)</f>
        <v>0</v>
      </c>
    </row>
    <row r="1600" spans="1:9" x14ac:dyDescent="0.2">
      <c r="A1600" s="2">
        <v>44481</v>
      </c>
      <c r="B1600">
        <f>INDEX('Data-monthly'!A:B,MATCH(_xlfn.NUMBERVALUE(_xlfn.CONCAT(YEAR(A1600),IF(MONTH(A1600)&lt;10,_xlfn.CONCAT("0",MONTH(A1600)),MONTH(A1600)))),'Data-monthly'!A:A,0),2)</f>
        <v>4.12</v>
      </c>
      <c r="C1600">
        <f>INDEX('Data-monthly'!A:C,MATCH(_xlfn.NUMBERVALUE(_xlfn.CONCAT(YEAR(A1600),IF(MONTH(A1600)&lt;10,_xlfn.CONCAT("0",MONTH(A1600)),MONTH(A1600)))),'Data-monthly'!A:A,0),3)</f>
        <v>71.7</v>
      </c>
      <c r="D1600">
        <f>INDEX('Data-monthly'!A:D,MATCH(_xlfn.NUMBERVALUE(_xlfn.CONCAT(YEAR(A1600),IF(MONTH(A1600)&lt;10,_xlfn.CONCAT("0",MONTH(A1600)),MONTH(A1600)))),'Data-monthly'!A:A,0),4)</f>
        <v>4.5</v>
      </c>
      <c r="E1600">
        <f>INDEX('Data-monthly'!A:E,MATCH(_xlfn.NUMBERVALUE(_xlfn.CONCAT(YEAR(A1600),IF(MONTH(A1600)&lt;10,_xlfn.CONCAT("0",MONTH(A1600)),MONTH(A1600)))),'Data-monthly'!A:A,0),5)</f>
        <v>6.2199999999999998E-2</v>
      </c>
      <c r="F1600" s="4">
        <f>INDEX('Data-monthly'!A:F,MATCH(_xlfn.NUMBERVALUE(_xlfn.CONCAT(YEAR(A1600),IF(MONTH(A1600)&lt;10,_xlfn.CONCAT("0",MONTH(A1600)),MONTH(A1600)))),'Data-monthly'!A:A,0),6)</f>
        <v>16473.7</v>
      </c>
      <c r="G1600">
        <f>_xlfn.IFNA(INDEX('Data-covid'!A:B,MATCH(Overview!A1600,'Data-covid'!A:A,0),2),0)</f>
        <v>110944</v>
      </c>
      <c r="H1600">
        <f>INDEX('Data-weather-dates'!D:F,MATCH(Overview!A1600,'Data-weather-dates'!D:D,0),3)</f>
        <v>0</v>
      </c>
      <c r="I1600">
        <f>INDEX('Data-holidays'!A:B,MATCH(Overview!A1600,'Data-holidays'!A:A,0),2)</f>
        <v>0</v>
      </c>
    </row>
    <row r="1601" spans="1:9" x14ac:dyDescent="0.2">
      <c r="A1601" s="2">
        <v>44482</v>
      </c>
      <c r="B1601">
        <f>INDEX('Data-monthly'!A:B,MATCH(_xlfn.NUMBERVALUE(_xlfn.CONCAT(YEAR(A1601),IF(MONTH(A1601)&lt;10,_xlfn.CONCAT("0",MONTH(A1601)),MONTH(A1601)))),'Data-monthly'!A:A,0),2)</f>
        <v>4.12</v>
      </c>
      <c r="C1601">
        <f>INDEX('Data-monthly'!A:C,MATCH(_xlfn.NUMBERVALUE(_xlfn.CONCAT(YEAR(A1601),IF(MONTH(A1601)&lt;10,_xlfn.CONCAT("0",MONTH(A1601)),MONTH(A1601)))),'Data-monthly'!A:A,0),3)</f>
        <v>71.7</v>
      </c>
      <c r="D1601">
        <f>INDEX('Data-monthly'!A:D,MATCH(_xlfn.NUMBERVALUE(_xlfn.CONCAT(YEAR(A1601),IF(MONTH(A1601)&lt;10,_xlfn.CONCAT("0",MONTH(A1601)),MONTH(A1601)))),'Data-monthly'!A:A,0),4)</f>
        <v>4.5</v>
      </c>
      <c r="E1601">
        <f>INDEX('Data-monthly'!A:E,MATCH(_xlfn.NUMBERVALUE(_xlfn.CONCAT(YEAR(A1601),IF(MONTH(A1601)&lt;10,_xlfn.CONCAT("0",MONTH(A1601)),MONTH(A1601)))),'Data-monthly'!A:A,0),5)</f>
        <v>6.2199999999999998E-2</v>
      </c>
      <c r="F1601" s="4">
        <f>INDEX('Data-monthly'!A:F,MATCH(_xlfn.NUMBERVALUE(_xlfn.CONCAT(YEAR(A1601),IF(MONTH(A1601)&lt;10,_xlfn.CONCAT("0",MONTH(A1601)),MONTH(A1601)))),'Data-monthly'!A:A,0),6)</f>
        <v>16473.7</v>
      </c>
      <c r="G1601">
        <f>_xlfn.IFNA(INDEX('Data-covid'!A:B,MATCH(Overview!A1601,'Data-covid'!A:A,0),2),0)</f>
        <v>108411</v>
      </c>
      <c r="H1601">
        <f>INDEX('Data-weather-dates'!D:F,MATCH(Overview!A1601,'Data-weather-dates'!D:D,0),3)</f>
        <v>0</v>
      </c>
      <c r="I1601">
        <f>INDEX('Data-holidays'!A:B,MATCH(Overview!A1601,'Data-holidays'!A:A,0),2)</f>
        <v>0</v>
      </c>
    </row>
    <row r="1602" spans="1:9" x14ac:dyDescent="0.2">
      <c r="A1602" s="2">
        <v>44483</v>
      </c>
      <c r="B1602">
        <f>INDEX('Data-monthly'!A:B,MATCH(_xlfn.NUMBERVALUE(_xlfn.CONCAT(YEAR(A1602),IF(MONTH(A1602)&lt;10,_xlfn.CONCAT("0",MONTH(A1602)),MONTH(A1602)))),'Data-monthly'!A:A,0),2)</f>
        <v>4.12</v>
      </c>
      <c r="C1602">
        <f>INDEX('Data-monthly'!A:C,MATCH(_xlfn.NUMBERVALUE(_xlfn.CONCAT(YEAR(A1602),IF(MONTH(A1602)&lt;10,_xlfn.CONCAT("0",MONTH(A1602)),MONTH(A1602)))),'Data-monthly'!A:A,0),3)</f>
        <v>71.7</v>
      </c>
      <c r="D1602">
        <f>INDEX('Data-monthly'!A:D,MATCH(_xlfn.NUMBERVALUE(_xlfn.CONCAT(YEAR(A1602),IF(MONTH(A1602)&lt;10,_xlfn.CONCAT("0",MONTH(A1602)),MONTH(A1602)))),'Data-monthly'!A:A,0),4)</f>
        <v>4.5</v>
      </c>
      <c r="E1602">
        <f>INDEX('Data-monthly'!A:E,MATCH(_xlfn.NUMBERVALUE(_xlfn.CONCAT(YEAR(A1602),IF(MONTH(A1602)&lt;10,_xlfn.CONCAT("0",MONTH(A1602)),MONTH(A1602)))),'Data-monthly'!A:A,0),5)</f>
        <v>6.2199999999999998E-2</v>
      </c>
      <c r="F1602" s="4">
        <f>INDEX('Data-monthly'!A:F,MATCH(_xlfn.NUMBERVALUE(_xlfn.CONCAT(YEAR(A1602),IF(MONTH(A1602)&lt;10,_xlfn.CONCAT("0",MONTH(A1602)),MONTH(A1602)))),'Data-monthly'!A:A,0),6)</f>
        <v>16473.7</v>
      </c>
      <c r="G1602">
        <f>_xlfn.IFNA(INDEX('Data-covid'!A:B,MATCH(Overview!A1602,'Data-covid'!A:A,0),2),0)</f>
        <v>86125</v>
      </c>
      <c r="H1602">
        <f>INDEX('Data-weather-dates'!D:F,MATCH(Overview!A1602,'Data-weather-dates'!D:D,0),3)</f>
        <v>0</v>
      </c>
      <c r="I1602">
        <f>INDEX('Data-holidays'!A:B,MATCH(Overview!A1602,'Data-holidays'!A:A,0),2)</f>
        <v>0</v>
      </c>
    </row>
    <row r="1603" spans="1:9" x14ac:dyDescent="0.2">
      <c r="A1603" s="2">
        <v>44484</v>
      </c>
      <c r="B1603">
        <f>INDEX('Data-monthly'!A:B,MATCH(_xlfn.NUMBERVALUE(_xlfn.CONCAT(YEAR(A1603),IF(MONTH(A1603)&lt;10,_xlfn.CONCAT("0",MONTH(A1603)),MONTH(A1603)))),'Data-monthly'!A:A,0),2)</f>
        <v>4.12</v>
      </c>
      <c r="C1603">
        <f>INDEX('Data-monthly'!A:C,MATCH(_xlfn.NUMBERVALUE(_xlfn.CONCAT(YEAR(A1603),IF(MONTH(A1603)&lt;10,_xlfn.CONCAT("0",MONTH(A1603)),MONTH(A1603)))),'Data-monthly'!A:A,0),3)</f>
        <v>71.7</v>
      </c>
      <c r="D1603">
        <f>INDEX('Data-monthly'!A:D,MATCH(_xlfn.NUMBERVALUE(_xlfn.CONCAT(YEAR(A1603),IF(MONTH(A1603)&lt;10,_xlfn.CONCAT("0",MONTH(A1603)),MONTH(A1603)))),'Data-monthly'!A:A,0),4)</f>
        <v>4.5</v>
      </c>
      <c r="E1603">
        <f>INDEX('Data-monthly'!A:E,MATCH(_xlfn.NUMBERVALUE(_xlfn.CONCAT(YEAR(A1603),IF(MONTH(A1603)&lt;10,_xlfn.CONCAT("0",MONTH(A1603)),MONTH(A1603)))),'Data-monthly'!A:A,0),5)</f>
        <v>6.2199999999999998E-2</v>
      </c>
      <c r="F1603" s="4">
        <f>INDEX('Data-monthly'!A:F,MATCH(_xlfn.NUMBERVALUE(_xlfn.CONCAT(YEAR(A1603),IF(MONTH(A1603)&lt;10,_xlfn.CONCAT("0",MONTH(A1603)),MONTH(A1603)))),'Data-monthly'!A:A,0),6)</f>
        <v>16473.7</v>
      </c>
      <c r="G1603">
        <f>_xlfn.IFNA(INDEX('Data-covid'!A:B,MATCH(Overview!A1603,'Data-covid'!A:A,0),2),0)</f>
        <v>108847</v>
      </c>
      <c r="H1603">
        <f>INDEX('Data-weather-dates'!D:F,MATCH(Overview!A1603,'Data-weather-dates'!D:D,0),3)</f>
        <v>0</v>
      </c>
      <c r="I1603">
        <f>INDEX('Data-holidays'!A:B,MATCH(Overview!A1603,'Data-holidays'!A:A,0),2)</f>
        <v>0</v>
      </c>
    </row>
    <row r="1604" spans="1:9" x14ac:dyDescent="0.2">
      <c r="A1604" s="2">
        <v>44485</v>
      </c>
      <c r="B1604">
        <f>INDEX('Data-monthly'!A:B,MATCH(_xlfn.NUMBERVALUE(_xlfn.CONCAT(YEAR(A1604),IF(MONTH(A1604)&lt;10,_xlfn.CONCAT("0",MONTH(A1604)),MONTH(A1604)))),'Data-monthly'!A:A,0),2)</f>
        <v>4.12</v>
      </c>
      <c r="C1604">
        <f>INDEX('Data-monthly'!A:C,MATCH(_xlfn.NUMBERVALUE(_xlfn.CONCAT(YEAR(A1604),IF(MONTH(A1604)&lt;10,_xlfn.CONCAT("0",MONTH(A1604)),MONTH(A1604)))),'Data-monthly'!A:A,0),3)</f>
        <v>71.7</v>
      </c>
      <c r="D1604">
        <f>INDEX('Data-monthly'!A:D,MATCH(_xlfn.NUMBERVALUE(_xlfn.CONCAT(YEAR(A1604),IF(MONTH(A1604)&lt;10,_xlfn.CONCAT("0",MONTH(A1604)),MONTH(A1604)))),'Data-monthly'!A:A,0),4)</f>
        <v>4.5</v>
      </c>
      <c r="E1604">
        <f>INDEX('Data-monthly'!A:E,MATCH(_xlfn.NUMBERVALUE(_xlfn.CONCAT(YEAR(A1604),IF(MONTH(A1604)&lt;10,_xlfn.CONCAT("0",MONTH(A1604)),MONTH(A1604)))),'Data-monthly'!A:A,0),5)</f>
        <v>6.2199999999999998E-2</v>
      </c>
      <c r="F1604" s="4">
        <f>INDEX('Data-monthly'!A:F,MATCH(_xlfn.NUMBERVALUE(_xlfn.CONCAT(YEAR(A1604),IF(MONTH(A1604)&lt;10,_xlfn.CONCAT("0",MONTH(A1604)),MONTH(A1604)))),'Data-monthly'!A:A,0),6)</f>
        <v>16473.7</v>
      </c>
      <c r="G1604">
        <f>_xlfn.IFNA(INDEX('Data-covid'!A:B,MATCH(Overview!A1604,'Data-covid'!A:A,0),2),0)</f>
        <v>41349</v>
      </c>
      <c r="H1604">
        <f>INDEX('Data-weather-dates'!D:F,MATCH(Overview!A1604,'Data-weather-dates'!D:D,0),3)</f>
        <v>0</v>
      </c>
      <c r="I1604">
        <f>INDEX('Data-holidays'!A:B,MATCH(Overview!A1604,'Data-holidays'!A:A,0),2)</f>
        <v>0</v>
      </c>
    </row>
    <row r="1605" spans="1:9" x14ac:dyDescent="0.2">
      <c r="A1605" s="2">
        <v>44486</v>
      </c>
      <c r="B1605">
        <f>INDEX('Data-monthly'!A:B,MATCH(_xlfn.NUMBERVALUE(_xlfn.CONCAT(YEAR(A1605),IF(MONTH(A1605)&lt;10,_xlfn.CONCAT("0",MONTH(A1605)),MONTH(A1605)))),'Data-monthly'!A:A,0),2)</f>
        <v>4.12</v>
      </c>
      <c r="C1605">
        <f>INDEX('Data-monthly'!A:C,MATCH(_xlfn.NUMBERVALUE(_xlfn.CONCAT(YEAR(A1605),IF(MONTH(A1605)&lt;10,_xlfn.CONCAT("0",MONTH(A1605)),MONTH(A1605)))),'Data-monthly'!A:A,0),3)</f>
        <v>71.7</v>
      </c>
      <c r="D1605">
        <f>INDEX('Data-monthly'!A:D,MATCH(_xlfn.NUMBERVALUE(_xlfn.CONCAT(YEAR(A1605),IF(MONTH(A1605)&lt;10,_xlfn.CONCAT("0",MONTH(A1605)),MONTH(A1605)))),'Data-monthly'!A:A,0),4)</f>
        <v>4.5</v>
      </c>
      <c r="E1605">
        <f>INDEX('Data-monthly'!A:E,MATCH(_xlfn.NUMBERVALUE(_xlfn.CONCAT(YEAR(A1605),IF(MONTH(A1605)&lt;10,_xlfn.CONCAT("0",MONTH(A1605)),MONTH(A1605)))),'Data-monthly'!A:A,0),5)</f>
        <v>6.2199999999999998E-2</v>
      </c>
      <c r="F1605" s="4">
        <f>INDEX('Data-monthly'!A:F,MATCH(_xlfn.NUMBERVALUE(_xlfn.CONCAT(YEAR(A1605),IF(MONTH(A1605)&lt;10,_xlfn.CONCAT("0",MONTH(A1605)),MONTH(A1605)))),'Data-monthly'!A:A,0),6)</f>
        <v>16473.7</v>
      </c>
      <c r="G1605">
        <f>_xlfn.IFNA(INDEX('Data-covid'!A:B,MATCH(Overview!A1605,'Data-covid'!A:A,0),2),0)</f>
        <v>33172</v>
      </c>
      <c r="H1605">
        <f>INDEX('Data-weather-dates'!D:F,MATCH(Overview!A1605,'Data-weather-dates'!D:D,0),3)</f>
        <v>0</v>
      </c>
      <c r="I1605">
        <f>INDEX('Data-holidays'!A:B,MATCH(Overview!A1605,'Data-holidays'!A:A,0),2)</f>
        <v>0</v>
      </c>
    </row>
    <row r="1606" spans="1:9" x14ac:dyDescent="0.2">
      <c r="A1606" s="2">
        <v>44487</v>
      </c>
      <c r="B1606">
        <f>INDEX('Data-monthly'!A:B,MATCH(_xlfn.NUMBERVALUE(_xlfn.CONCAT(YEAR(A1606),IF(MONTH(A1606)&lt;10,_xlfn.CONCAT("0",MONTH(A1606)),MONTH(A1606)))),'Data-monthly'!A:A,0),2)</f>
        <v>4.12</v>
      </c>
      <c r="C1606">
        <f>INDEX('Data-monthly'!A:C,MATCH(_xlfn.NUMBERVALUE(_xlfn.CONCAT(YEAR(A1606),IF(MONTH(A1606)&lt;10,_xlfn.CONCAT("0",MONTH(A1606)),MONTH(A1606)))),'Data-monthly'!A:A,0),3)</f>
        <v>71.7</v>
      </c>
      <c r="D1606">
        <f>INDEX('Data-monthly'!A:D,MATCH(_xlfn.NUMBERVALUE(_xlfn.CONCAT(YEAR(A1606),IF(MONTH(A1606)&lt;10,_xlfn.CONCAT("0",MONTH(A1606)),MONTH(A1606)))),'Data-monthly'!A:A,0),4)</f>
        <v>4.5</v>
      </c>
      <c r="E1606">
        <f>INDEX('Data-monthly'!A:E,MATCH(_xlfn.NUMBERVALUE(_xlfn.CONCAT(YEAR(A1606),IF(MONTH(A1606)&lt;10,_xlfn.CONCAT("0",MONTH(A1606)),MONTH(A1606)))),'Data-monthly'!A:A,0),5)</f>
        <v>6.2199999999999998E-2</v>
      </c>
      <c r="F1606" s="4">
        <f>INDEX('Data-monthly'!A:F,MATCH(_xlfn.NUMBERVALUE(_xlfn.CONCAT(YEAR(A1606),IF(MONTH(A1606)&lt;10,_xlfn.CONCAT("0",MONTH(A1606)),MONTH(A1606)))),'Data-monthly'!A:A,0),6)</f>
        <v>16473.7</v>
      </c>
      <c r="G1606">
        <f>_xlfn.IFNA(INDEX('Data-covid'!A:B,MATCH(Overview!A1606,'Data-covid'!A:A,0),2),0)</f>
        <v>96653</v>
      </c>
      <c r="H1606">
        <f>INDEX('Data-weather-dates'!D:F,MATCH(Overview!A1606,'Data-weather-dates'!D:D,0),3)</f>
        <v>0</v>
      </c>
      <c r="I1606">
        <f>INDEX('Data-holidays'!A:B,MATCH(Overview!A1606,'Data-holidays'!A:A,0),2)</f>
        <v>0</v>
      </c>
    </row>
    <row r="1607" spans="1:9" x14ac:dyDescent="0.2">
      <c r="A1607" s="2">
        <v>44488</v>
      </c>
      <c r="B1607">
        <f>INDEX('Data-monthly'!A:B,MATCH(_xlfn.NUMBERVALUE(_xlfn.CONCAT(YEAR(A1607),IF(MONTH(A1607)&lt;10,_xlfn.CONCAT("0",MONTH(A1607)),MONTH(A1607)))),'Data-monthly'!A:A,0),2)</f>
        <v>4.12</v>
      </c>
      <c r="C1607">
        <f>INDEX('Data-monthly'!A:C,MATCH(_xlfn.NUMBERVALUE(_xlfn.CONCAT(YEAR(A1607),IF(MONTH(A1607)&lt;10,_xlfn.CONCAT("0",MONTH(A1607)),MONTH(A1607)))),'Data-monthly'!A:A,0),3)</f>
        <v>71.7</v>
      </c>
      <c r="D1607">
        <f>INDEX('Data-monthly'!A:D,MATCH(_xlfn.NUMBERVALUE(_xlfn.CONCAT(YEAR(A1607),IF(MONTH(A1607)&lt;10,_xlfn.CONCAT("0",MONTH(A1607)),MONTH(A1607)))),'Data-monthly'!A:A,0),4)</f>
        <v>4.5</v>
      </c>
      <c r="E1607">
        <f>INDEX('Data-monthly'!A:E,MATCH(_xlfn.NUMBERVALUE(_xlfn.CONCAT(YEAR(A1607),IF(MONTH(A1607)&lt;10,_xlfn.CONCAT("0",MONTH(A1607)),MONTH(A1607)))),'Data-monthly'!A:A,0),5)</f>
        <v>6.2199999999999998E-2</v>
      </c>
      <c r="F1607" s="4">
        <f>INDEX('Data-monthly'!A:F,MATCH(_xlfn.NUMBERVALUE(_xlfn.CONCAT(YEAR(A1607),IF(MONTH(A1607)&lt;10,_xlfn.CONCAT("0",MONTH(A1607)),MONTH(A1607)))),'Data-monthly'!A:A,0),6)</f>
        <v>16473.7</v>
      </c>
      <c r="G1607">
        <f>_xlfn.IFNA(INDEX('Data-covid'!A:B,MATCH(Overview!A1607,'Data-covid'!A:A,0),2),0)</f>
        <v>82598</v>
      </c>
      <c r="H1607">
        <f>INDEX('Data-weather-dates'!D:F,MATCH(Overview!A1607,'Data-weather-dates'!D:D,0),3)</f>
        <v>0</v>
      </c>
      <c r="I1607">
        <f>INDEX('Data-holidays'!A:B,MATCH(Overview!A1607,'Data-holidays'!A:A,0),2)</f>
        <v>0</v>
      </c>
    </row>
    <row r="1608" spans="1:9" x14ac:dyDescent="0.2">
      <c r="A1608" s="2">
        <v>44489</v>
      </c>
      <c r="B1608">
        <f>INDEX('Data-monthly'!A:B,MATCH(_xlfn.NUMBERVALUE(_xlfn.CONCAT(YEAR(A1608),IF(MONTH(A1608)&lt;10,_xlfn.CONCAT("0",MONTH(A1608)),MONTH(A1608)))),'Data-monthly'!A:A,0),2)</f>
        <v>4.12</v>
      </c>
      <c r="C1608">
        <f>INDEX('Data-monthly'!A:C,MATCH(_xlfn.NUMBERVALUE(_xlfn.CONCAT(YEAR(A1608),IF(MONTH(A1608)&lt;10,_xlfn.CONCAT("0",MONTH(A1608)),MONTH(A1608)))),'Data-monthly'!A:A,0),3)</f>
        <v>71.7</v>
      </c>
      <c r="D1608">
        <f>INDEX('Data-monthly'!A:D,MATCH(_xlfn.NUMBERVALUE(_xlfn.CONCAT(YEAR(A1608),IF(MONTH(A1608)&lt;10,_xlfn.CONCAT("0",MONTH(A1608)),MONTH(A1608)))),'Data-monthly'!A:A,0),4)</f>
        <v>4.5</v>
      </c>
      <c r="E1608">
        <f>INDEX('Data-monthly'!A:E,MATCH(_xlfn.NUMBERVALUE(_xlfn.CONCAT(YEAR(A1608),IF(MONTH(A1608)&lt;10,_xlfn.CONCAT("0",MONTH(A1608)),MONTH(A1608)))),'Data-monthly'!A:A,0),5)</f>
        <v>6.2199999999999998E-2</v>
      </c>
      <c r="F1608" s="4">
        <f>INDEX('Data-monthly'!A:F,MATCH(_xlfn.NUMBERVALUE(_xlfn.CONCAT(YEAR(A1608),IF(MONTH(A1608)&lt;10,_xlfn.CONCAT("0",MONTH(A1608)),MONTH(A1608)))),'Data-monthly'!A:A,0),6)</f>
        <v>16473.7</v>
      </c>
      <c r="G1608">
        <f>_xlfn.IFNA(INDEX('Data-covid'!A:B,MATCH(Overview!A1608,'Data-covid'!A:A,0),2),0)</f>
        <v>92319</v>
      </c>
      <c r="H1608">
        <f>INDEX('Data-weather-dates'!D:F,MATCH(Overview!A1608,'Data-weather-dates'!D:D,0),3)</f>
        <v>0</v>
      </c>
      <c r="I1608">
        <f>INDEX('Data-holidays'!A:B,MATCH(Overview!A1608,'Data-holidays'!A:A,0),2)</f>
        <v>0</v>
      </c>
    </row>
    <row r="1609" spans="1:9" x14ac:dyDescent="0.2">
      <c r="A1609" s="2">
        <v>44490</v>
      </c>
      <c r="B1609">
        <f>INDEX('Data-monthly'!A:B,MATCH(_xlfn.NUMBERVALUE(_xlfn.CONCAT(YEAR(A1609),IF(MONTH(A1609)&lt;10,_xlfn.CONCAT("0",MONTH(A1609)),MONTH(A1609)))),'Data-monthly'!A:A,0),2)</f>
        <v>4.12</v>
      </c>
      <c r="C1609">
        <f>INDEX('Data-monthly'!A:C,MATCH(_xlfn.NUMBERVALUE(_xlfn.CONCAT(YEAR(A1609),IF(MONTH(A1609)&lt;10,_xlfn.CONCAT("0",MONTH(A1609)),MONTH(A1609)))),'Data-monthly'!A:A,0),3)</f>
        <v>71.7</v>
      </c>
      <c r="D1609">
        <f>INDEX('Data-monthly'!A:D,MATCH(_xlfn.NUMBERVALUE(_xlfn.CONCAT(YEAR(A1609),IF(MONTH(A1609)&lt;10,_xlfn.CONCAT("0",MONTH(A1609)),MONTH(A1609)))),'Data-monthly'!A:A,0),4)</f>
        <v>4.5</v>
      </c>
      <c r="E1609">
        <f>INDEX('Data-monthly'!A:E,MATCH(_xlfn.NUMBERVALUE(_xlfn.CONCAT(YEAR(A1609),IF(MONTH(A1609)&lt;10,_xlfn.CONCAT("0",MONTH(A1609)),MONTH(A1609)))),'Data-monthly'!A:A,0),5)</f>
        <v>6.2199999999999998E-2</v>
      </c>
      <c r="F1609" s="4">
        <f>INDEX('Data-monthly'!A:F,MATCH(_xlfn.NUMBERVALUE(_xlfn.CONCAT(YEAR(A1609),IF(MONTH(A1609)&lt;10,_xlfn.CONCAT("0",MONTH(A1609)),MONTH(A1609)))),'Data-monthly'!A:A,0),6)</f>
        <v>16473.7</v>
      </c>
      <c r="G1609">
        <f>_xlfn.IFNA(INDEX('Data-covid'!A:B,MATCH(Overview!A1609,'Data-covid'!A:A,0),2),0)</f>
        <v>77273</v>
      </c>
      <c r="H1609">
        <f>INDEX('Data-weather-dates'!D:F,MATCH(Overview!A1609,'Data-weather-dates'!D:D,0),3)</f>
        <v>0</v>
      </c>
      <c r="I1609">
        <f>INDEX('Data-holidays'!A:B,MATCH(Overview!A1609,'Data-holidays'!A:A,0),2)</f>
        <v>0</v>
      </c>
    </row>
    <row r="1610" spans="1:9" x14ac:dyDescent="0.2">
      <c r="A1610" s="2">
        <v>44491</v>
      </c>
      <c r="B1610">
        <f>INDEX('Data-monthly'!A:B,MATCH(_xlfn.NUMBERVALUE(_xlfn.CONCAT(YEAR(A1610),IF(MONTH(A1610)&lt;10,_xlfn.CONCAT("0",MONTH(A1610)),MONTH(A1610)))),'Data-monthly'!A:A,0),2)</f>
        <v>4.12</v>
      </c>
      <c r="C1610">
        <f>INDEX('Data-monthly'!A:C,MATCH(_xlfn.NUMBERVALUE(_xlfn.CONCAT(YEAR(A1610),IF(MONTH(A1610)&lt;10,_xlfn.CONCAT("0",MONTH(A1610)),MONTH(A1610)))),'Data-monthly'!A:A,0),3)</f>
        <v>71.7</v>
      </c>
      <c r="D1610">
        <f>INDEX('Data-monthly'!A:D,MATCH(_xlfn.NUMBERVALUE(_xlfn.CONCAT(YEAR(A1610),IF(MONTH(A1610)&lt;10,_xlfn.CONCAT("0",MONTH(A1610)),MONTH(A1610)))),'Data-monthly'!A:A,0),4)</f>
        <v>4.5</v>
      </c>
      <c r="E1610">
        <f>INDEX('Data-monthly'!A:E,MATCH(_xlfn.NUMBERVALUE(_xlfn.CONCAT(YEAR(A1610),IF(MONTH(A1610)&lt;10,_xlfn.CONCAT("0",MONTH(A1610)),MONTH(A1610)))),'Data-monthly'!A:A,0),5)</f>
        <v>6.2199999999999998E-2</v>
      </c>
      <c r="F1610" s="4">
        <f>INDEX('Data-monthly'!A:F,MATCH(_xlfn.NUMBERVALUE(_xlfn.CONCAT(YEAR(A1610),IF(MONTH(A1610)&lt;10,_xlfn.CONCAT("0",MONTH(A1610)),MONTH(A1610)))),'Data-monthly'!A:A,0),6)</f>
        <v>16473.7</v>
      </c>
      <c r="G1610">
        <f>_xlfn.IFNA(INDEX('Data-covid'!A:B,MATCH(Overview!A1610,'Data-covid'!A:A,0),2),0)</f>
        <v>95968</v>
      </c>
      <c r="H1610">
        <f>INDEX('Data-weather-dates'!D:F,MATCH(Overview!A1610,'Data-weather-dates'!D:D,0),3)</f>
        <v>0</v>
      </c>
      <c r="I1610">
        <f>INDEX('Data-holidays'!A:B,MATCH(Overview!A1610,'Data-holidays'!A:A,0),2)</f>
        <v>0</v>
      </c>
    </row>
    <row r="1611" spans="1:9" x14ac:dyDescent="0.2">
      <c r="A1611" s="2">
        <v>44492</v>
      </c>
      <c r="B1611">
        <f>INDEX('Data-monthly'!A:B,MATCH(_xlfn.NUMBERVALUE(_xlfn.CONCAT(YEAR(A1611),IF(MONTH(A1611)&lt;10,_xlfn.CONCAT("0",MONTH(A1611)),MONTH(A1611)))),'Data-monthly'!A:A,0),2)</f>
        <v>4.12</v>
      </c>
      <c r="C1611">
        <f>INDEX('Data-monthly'!A:C,MATCH(_xlfn.NUMBERVALUE(_xlfn.CONCAT(YEAR(A1611),IF(MONTH(A1611)&lt;10,_xlfn.CONCAT("0",MONTH(A1611)),MONTH(A1611)))),'Data-monthly'!A:A,0),3)</f>
        <v>71.7</v>
      </c>
      <c r="D1611">
        <f>INDEX('Data-monthly'!A:D,MATCH(_xlfn.NUMBERVALUE(_xlfn.CONCAT(YEAR(A1611),IF(MONTH(A1611)&lt;10,_xlfn.CONCAT("0",MONTH(A1611)),MONTH(A1611)))),'Data-monthly'!A:A,0),4)</f>
        <v>4.5</v>
      </c>
      <c r="E1611">
        <f>INDEX('Data-monthly'!A:E,MATCH(_xlfn.NUMBERVALUE(_xlfn.CONCAT(YEAR(A1611),IF(MONTH(A1611)&lt;10,_xlfn.CONCAT("0",MONTH(A1611)),MONTH(A1611)))),'Data-monthly'!A:A,0),5)</f>
        <v>6.2199999999999998E-2</v>
      </c>
      <c r="F1611" s="4">
        <f>INDEX('Data-monthly'!A:F,MATCH(_xlfn.NUMBERVALUE(_xlfn.CONCAT(YEAR(A1611),IF(MONTH(A1611)&lt;10,_xlfn.CONCAT("0",MONTH(A1611)),MONTH(A1611)))),'Data-monthly'!A:A,0),6)</f>
        <v>16473.7</v>
      </c>
      <c r="G1611">
        <f>_xlfn.IFNA(INDEX('Data-covid'!A:B,MATCH(Overview!A1611,'Data-covid'!A:A,0),2),0)</f>
        <v>34275</v>
      </c>
      <c r="H1611">
        <f>INDEX('Data-weather-dates'!D:F,MATCH(Overview!A1611,'Data-weather-dates'!D:D,0),3)</f>
        <v>0</v>
      </c>
      <c r="I1611">
        <f>INDEX('Data-holidays'!A:B,MATCH(Overview!A1611,'Data-holidays'!A:A,0),2)</f>
        <v>0</v>
      </c>
    </row>
    <row r="1612" spans="1:9" x14ac:dyDescent="0.2">
      <c r="A1612" s="2">
        <v>44493</v>
      </c>
      <c r="B1612">
        <f>INDEX('Data-monthly'!A:B,MATCH(_xlfn.NUMBERVALUE(_xlfn.CONCAT(YEAR(A1612),IF(MONTH(A1612)&lt;10,_xlfn.CONCAT("0",MONTH(A1612)),MONTH(A1612)))),'Data-monthly'!A:A,0),2)</f>
        <v>4.12</v>
      </c>
      <c r="C1612">
        <f>INDEX('Data-monthly'!A:C,MATCH(_xlfn.NUMBERVALUE(_xlfn.CONCAT(YEAR(A1612),IF(MONTH(A1612)&lt;10,_xlfn.CONCAT("0",MONTH(A1612)),MONTH(A1612)))),'Data-monthly'!A:A,0),3)</f>
        <v>71.7</v>
      </c>
      <c r="D1612">
        <f>INDEX('Data-monthly'!A:D,MATCH(_xlfn.NUMBERVALUE(_xlfn.CONCAT(YEAR(A1612),IF(MONTH(A1612)&lt;10,_xlfn.CONCAT("0",MONTH(A1612)),MONTH(A1612)))),'Data-monthly'!A:A,0),4)</f>
        <v>4.5</v>
      </c>
      <c r="E1612">
        <f>INDEX('Data-monthly'!A:E,MATCH(_xlfn.NUMBERVALUE(_xlfn.CONCAT(YEAR(A1612),IF(MONTH(A1612)&lt;10,_xlfn.CONCAT("0",MONTH(A1612)),MONTH(A1612)))),'Data-monthly'!A:A,0),5)</f>
        <v>6.2199999999999998E-2</v>
      </c>
      <c r="F1612" s="4">
        <f>INDEX('Data-monthly'!A:F,MATCH(_xlfn.NUMBERVALUE(_xlfn.CONCAT(YEAR(A1612),IF(MONTH(A1612)&lt;10,_xlfn.CONCAT("0",MONTH(A1612)),MONTH(A1612)))),'Data-monthly'!A:A,0),6)</f>
        <v>16473.7</v>
      </c>
      <c r="G1612">
        <f>_xlfn.IFNA(INDEX('Data-covid'!A:B,MATCH(Overview!A1612,'Data-covid'!A:A,0),2),0)</f>
        <v>20952</v>
      </c>
      <c r="H1612">
        <f>INDEX('Data-weather-dates'!D:F,MATCH(Overview!A1612,'Data-weather-dates'!D:D,0),3)</f>
        <v>0</v>
      </c>
      <c r="I1612">
        <f>INDEX('Data-holidays'!A:B,MATCH(Overview!A1612,'Data-holidays'!A:A,0),2)</f>
        <v>0</v>
      </c>
    </row>
    <row r="1613" spans="1:9" x14ac:dyDescent="0.2">
      <c r="A1613" s="2">
        <v>44494</v>
      </c>
      <c r="B1613">
        <f>INDEX('Data-monthly'!A:B,MATCH(_xlfn.NUMBERVALUE(_xlfn.CONCAT(YEAR(A1613),IF(MONTH(A1613)&lt;10,_xlfn.CONCAT("0",MONTH(A1613)),MONTH(A1613)))),'Data-monthly'!A:A,0),2)</f>
        <v>4.12</v>
      </c>
      <c r="C1613">
        <f>INDEX('Data-monthly'!A:C,MATCH(_xlfn.NUMBERVALUE(_xlfn.CONCAT(YEAR(A1613),IF(MONTH(A1613)&lt;10,_xlfn.CONCAT("0",MONTH(A1613)),MONTH(A1613)))),'Data-monthly'!A:A,0),3)</f>
        <v>71.7</v>
      </c>
      <c r="D1613">
        <f>INDEX('Data-monthly'!A:D,MATCH(_xlfn.NUMBERVALUE(_xlfn.CONCAT(YEAR(A1613),IF(MONTH(A1613)&lt;10,_xlfn.CONCAT("0",MONTH(A1613)),MONTH(A1613)))),'Data-monthly'!A:A,0),4)</f>
        <v>4.5</v>
      </c>
      <c r="E1613">
        <f>INDEX('Data-monthly'!A:E,MATCH(_xlfn.NUMBERVALUE(_xlfn.CONCAT(YEAR(A1613),IF(MONTH(A1613)&lt;10,_xlfn.CONCAT("0",MONTH(A1613)),MONTH(A1613)))),'Data-monthly'!A:A,0),5)</f>
        <v>6.2199999999999998E-2</v>
      </c>
      <c r="F1613" s="4">
        <f>INDEX('Data-monthly'!A:F,MATCH(_xlfn.NUMBERVALUE(_xlfn.CONCAT(YEAR(A1613),IF(MONTH(A1613)&lt;10,_xlfn.CONCAT("0",MONTH(A1613)),MONTH(A1613)))),'Data-monthly'!A:A,0),6)</f>
        <v>16473.7</v>
      </c>
      <c r="G1613">
        <f>_xlfn.IFNA(INDEX('Data-covid'!A:B,MATCH(Overview!A1613,'Data-covid'!A:A,0),2),0)</f>
        <v>109490</v>
      </c>
      <c r="H1613">
        <f>INDEX('Data-weather-dates'!D:F,MATCH(Overview!A1613,'Data-weather-dates'!D:D,0),3)</f>
        <v>0</v>
      </c>
      <c r="I1613">
        <f>INDEX('Data-holidays'!A:B,MATCH(Overview!A1613,'Data-holidays'!A:A,0),2)</f>
        <v>0</v>
      </c>
    </row>
    <row r="1614" spans="1:9" x14ac:dyDescent="0.2">
      <c r="A1614" s="2">
        <v>44495</v>
      </c>
      <c r="B1614">
        <f>INDEX('Data-monthly'!A:B,MATCH(_xlfn.NUMBERVALUE(_xlfn.CONCAT(YEAR(A1614),IF(MONTH(A1614)&lt;10,_xlfn.CONCAT("0",MONTH(A1614)),MONTH(A1614)))),'Data-monthly'!A:A,0),2)</f>
        <v>4.12</v>
      </c>
      <c r="C1614">
        <f>INDEX('Data-monthly'!A:C,MATCH(_xlfn.NUMBERVALUE(_xlfn.CONCAT(YEAR(A1614),IF(MONTH(A1614)&lt;10,_xlfn.CONCAT("0",MONTH(A1614)),MONTH(A1614)))),'Data-monthly'!A:A,0),3)</f>
        <v>71.7</v>
      </c>
      <c r="D1614">
        <f>INDEX('Data-monthly'!A:D,MATCH(_xlfn.NUMBERVALUE(_xlfn.CONCAT(YEAR(A1614),IF(MONTH(A1614)&lt;10,_xlfn.CONCAT("0",MONTH(A1614)),MONTH(A1614)))),'Data-monthly'!A:A,0),4)</f>
        <v>4.5</v>
      </c>
      <c r="E1614">
        <f>INDEX('Data-monthly'!A:E,MATCH(_xlfn.NUMBERVALUE(_xlfn.CONCAT(YEAR(A1614),IF(MONTH(A1614)&lt;10,_xlfn.CONCAT("0",MONTH(A1614)),MONTH(A1614)))),'Data-monthly'!A:A,0),5)</f>
        <v>6.2199999999999998E-2</v>
      </c>
      <c r="F1614" s="4">
        <f>INDEX('Data-monthly'!A:F,MATCH(_xlfn.NUMBERVALUE(_xlfn.CONCAT(YEAR(A1614),IF(MONTH(A1614)&lt;10,_xlfn.CONCAT("0",MONTH(A1614)),MONTH(A1614)))),'Data-monthly'!A:A,0),6)</f>
        <v>16473.7</v>
      </c>
      <c r="G1614">
        <f>_xlfn.IFNA(INDEX('Data-covid'!A:B,MATCH(Overview!A1614,'Data-covid'!A:A,0),2),0)</f>
        <v>67621</v>
      </c>
      <c r="H1614">
        <f>INDEX('Data-weather-dates'!D:F,MATCH(Overview!A1614,'Data-weather-dates'!D:D,0),3)</f>
        <v>0</v>
      </c>
      <c r="I1614">
        <f>INDEX('Data-holidays'!A:B,MATCH(Overview!A1614,'Data-holidays'!A:A,0),2)</f>
        <v>0</v>
      </c>
    </row>
    <row r="1615" spans="1:9" x14ac:dyDescent="0.2">
      <c r="A1615" s="2">
        <v>44496</v>
      </c>
      <c r="B1615">
        <f>INDEX('Data-monthly'!A:B,MATCH(_xlfn.NUMBERVALUE(_xlfn.CONCAT(YEAR(A1615),IF(MONTH(A1615)&lt;10,_xlfn.CONCAT("0",MONTH(A1615)),MONTH(A1615)))),'Data-monthly'!A:A,0),2)</f>
        <v>4.12</v>
      </c>
      <c r="C1615">
        <f>INDEX('Data-monthly'!A:C,MATCH(_xlfn.NUMBERVALUE(_xlfn.CONCAT(YEAR(A1615),IF(MONTH(A1615)&lt;10,_xlfn.CONCAT("0",MONTH(A1615)),MONTH(A1615)))),'Data-monthly'!A:A,0),3)</f>
        <v>71.7</v>
      </c>
      <c r="D1615">
        <f>INDEX('Data-monthly'!A:D,MATCH(_xlfn.NUMBERVALUE(_xlfn.CONCAT(YEAR(A1615),IF(MONTH(A1615)&lt;10,_xlfn.CONCAT("0",MONTH(A1615)),MONTH(A1615)))),'Data-monthly'!A:A,0),4)</f>
        <v>4.5</v>
      </c>
      <c r="E1615">
        <f>INDEX('Data-monthly'!A:E,MATCH(_xlfn.NUMBERVALUE(_xlfn.CONCAT(YEAR(A1615),IF(MONTH(A1615)&lt;10,_xlfn.CONCAT("0",MONTH(A1615)),MONTH(A1615)))),'Data-monthly'!A:A,0),5)</f>
        <v>6.2199999999999998E-2</v>
      </c>
      <c r="F1615" s="4">
        <f>INDEX('Data-monthly'!A:F,MATCH(_xlfn.NUMBERVALUE(_xlfn.CONCAT(YEAR(A1615),IF(MONTH(A1615)&lt;10,_xlfn.CONCAT("0",MONTH(A1615)),MONTH(A1615)))),'Data-monthly'!A:A,0),6)</f>
        <v>16473.7</v>
      </c>
      <c r="G1615">
        <f>_xlfn.IFNA(INDEX('Data-covid'!A:B,MATCH(Overview!A1615,'Data-covid'!A:A,0),2),0)</f>
        <v>102531</v>
      </c>
      <c r="H1615">
        <f>INDEX('Data-weather-dates'!D:F,MATCH(Overview!A1615,'Data-weather-dates'!D:D,0),3)</f>
        <v>0</v>
      </c>
      <c r="I1615">
        <f>INDEX('Data-holidays'!A:B,MATCH(Overview!A1615,'Data-holidays'!A:A,0),2)</f>
        <v>0</v>
      </c>
    </row>
    <row r="1616" spans="1:9" x14ac:dyDescent="0.2">
      <c r="A1616" s="2">
        <v>44497</v>
      </c>
      <c r="B1616">
        <f>INDEX('Data-monthly'!A:B,MATCH(_xlfn.NUMBERVALUE(_xlfn.CONCAT(YEAR(A1616),IF(MONTH(A1616)&lt;10,_xlfn.CONCAT("0",MONTH(A1616)),MONTH(A1616)))),'Data-monthly'!A:A,0),2)</f>
        <v>4.12</v>
      </c>
      <c r="C1616">
        <f>INDEX('Data-monthly'!A:C,MATCH(_xlfn.NUMBERVALUE(_xlfn.CONCAT(YEAR(A1616),IF(MONTH(A1616)&lt;10,_xlfn.CONCAT("0",MONTH(A1616)),MONTH(A1616)))),'Data-monthly'!A:A,0),3)</f>
        <v>71.7</v>
      </c>
      <c r="D1616">
        <f>INDEX('Data-monthly'!A:D,MATCH(_xlfn.NUMBERVALUE(_xlfn.CONCAT(YEAR(A1616),IF(MONTH(A1616)&lt;10,_xlfn.CONCAT("0",MONTH(A1616)),MONTH(A1616)))),'Data-monthly'!A:A,0),4)</f>
        <v>4.5</v>
      </c>
      <c r="E1616">
        <f>INDEX('Data-monthly'!A:E,MATCH(_xlfn.NUMBERVALUE(_xlfn.CONCAT(YEAR(A1616),IF(MONTH(A1616)&lt;10,_xlfn.CONCAT("0",MONTH(A1616)),MONTH(A1616)))),'Data-monthly'!A:A,0),5)</f>
        <v>6.2199999999999998E-2</v>
      </c>
      <c r="F1616" s="4">
        <f>INDEX('Data-monthly'!A:F,MATCH(_xlfn.NUMBERVALUE(_xlfn.CONCAT(YEAR(A1616),IF(MONTH(A1616)&lt;10,_xlfn.CONCAT("0",MONTH(A1616)),MONTH(A1616)))),'Data-monthly'!A:A,0),6)</f>
        <v>16473.7</v>
      </c>
      <c r="G1616">
        <f>_xlfn.IFNA(INDEX('Data-covid'!A:B,MATCH(Overview!A1616,'Data-covid'!A:A,0),2),0)</f>
        <v>74525</v>
      </c>
      <c r="H1616">
        <f>INDEX('Data-weather-dates'!D:F,MATCH(Overview!A1616,'Data-weather-dates'!D:D,0),3)</f>
        <v>0</v>
      </c>
      <c r="I1616">
        <f>INDEX('Data-holidays'!A:B,MATCH(Overview!A1616,'Data-holidays'!A:A,0),2)</f>
        <v>0</v>
      </c>
    </row>
    <row r="1617" spans="1:9" x14ac:dyDescent="0.2">
      <c r="A1617" s="2">
        <v>44498</v>
      </c>
      <c r="B1617">
        <f>INDEX('Data-monthly'!A:B,MATCH(_xlfn.NUMBERVALUE(_xlfn.CONCAT(YEAR(A1617),IF(MONTH(A1617)&lt;10,_xlfn.CONCAT("0",MONTH(A1617)),MONTH(A1617)))),'Data-monthly'!A:A,0),2)</f>
        <v>4.12</v>
      </c>
      <c r="C1617">
        <f>INDEX('Data-monthly'!A:C,MATCH(_xlfn.NUMBERVALUE(_xlfn.CONCAT(YEAR(A1617),IF(MONTH(A1617)&lt;10,_xlfn.CONCAT("0",MONTH(A1617)),MONTH(A1617)))),'Data-monthly'!A:A,0),3)</f>
        <v>71.7</v>
      </c>
      <c r="D1617">
        <f>INDEX('Data-monthly'!A:D,MATCH(_xlfn.NUMBERVALUE(_xlfn.CONCAT(YEAR(A1617),IF(MONTH(A1617)&lt;10,_xlfn.CONCAT("0",MONTH(A1617)),MONTH(A1617)))),'Data-monthly'!A:A,0),4)</f>
        <v>4.5</v>
      </c>
      <c r="E1617">
        <f>INDEX('Data-monthly'!A:E,MATCH(_xlfn.NUMBERVALUE(_xlfn.CONCAT(YEAR(A1617),IF(MONTH(A1617)&lt;10,_xlfn.CONCAT("0",MONTH(A1617)),MONTH(A1617)))),'Data-monthly'!A:A,0),5)</f>
        <v>6.2199999999999998E-2</v>
      </c>
      <c r="F1617" s="4">
        <f>INDEX('Data-monthly'!A:F,MATCH(_xlfn.NUMBERVALUE(_xlfn.CONCAT(YEAR(A1617),IF(MONTH(A1617)&lt;10,_xlfn.CONCAT("0",MONTH(A1617)),MONTH(A1617)))),'Data-monthly'!A:A,0),6)</f>
        <v>16473.7</v>
      </c>
      <c r="G1617">
        <f>_xlfn.IFNA(INDEX('Data-covid'!A:B,MATCH(Overview!A1617,'Data-covid'!A:A,0),2),0)</f>
        <v>94836</v>
      </c>
      <c r="H1617">
        <f>INDEX('Data-weather-dates'!D:F,MATCH(Overview!A1617,'Data-weather-dates'!D:D,0),3)</f>
        <v>0</v>
      </c>
      <c r="I1617">
        <f>INDEX('Data-holidays'!A:B,MATCH(Overview!A1617,'Data-holidays'!A:A,0),2)</f>
        <v>1</v>
      </c>
    </row>
    <row r="1618" spans="1:9" x14ac:dyDescent="0.2">
      <c r="A1618" s="2">
        <v>44499</v>
      </c>
      <c r="B1618">
        <f>INDEX('Data-monthly'!A:B,MATCH(_xlfn.NUMBERVALUE(_xlfn.CONCAT(YEAR(A1618),IF(MONTH(A1618)&lt;10,_xlfn.CONCAT("0",MONTH(A1618)),MONTH(A1618)))),'Data-monthly'!A:A,0),2)</f>
        <v>4.12</v>
      </c>
      <c r="C1618">
        <f>INDEX('Data-monthly'!A:C,MATCH(_xlfn.NUMBERVALUE(_xlfn.CONCAT(YEAR(A1618),IF(MONTH(A1618)&lt;10,_xlfn.CONCAT("0",MONTH(A1618)),MONTH(A1618)))),'Data-monthly'!A:A,0),3)</f>
        <v>71.7</v>
      </c>
      <c r="D1618">
        <f>INDEX('Data-monthly'!A:D,MATCH(_xlfn.NUMBERVALUE(_xlfn.CONCAT(YEAR(A1618),IF(MONTH(A1618)&lt;10,_xlfn.CONCAT("0",MONTH(A1618)),MONTH(A1618)))),'Data-monthly'!A:A,0),4)</f>
        <v>4.5</v>
      </c>
      <c r="E1618">
        <f>INDEX('Data-monthly'!A:E,MATCH(_xlfn.NUMBERVALUE(_xlfn.CONCAT(YEAR(A1618),IF(MONTH(A1618)&lt;10,_xlfn.CONCAT("0",MONTH(A1618)),MONTH(A1618)))),'Data-monthly'!A:A,0),5)</f>
        <v>6.2199999999999998E-2</v>
      </c>
      <c r="F1618" s="4">
        <f>INDEX('Data-monthly'!A:F,MATCH(_xlfn.NUMBERVALUE(_xlfn.CONCAT(YEAR(A1618),IF(MONTH(A1618)&lt;10,_xlfn.CONCAT("0",MONTH(A1618)),MONTH(A1618)))),'Data-monthly'!A:A,0),6)</f>
        <v>16473.7</v>
      </c>
      <c r="G1618">
        <f>_xlfn.IFNA(INDEX('Data-covid'!A:B,MATCH(Overview!A1618,'Data-covid'!A:A,0),2),0)</f>
        <v>36257</v>
      </c>
      <c r="H1618">
        <f>INDEX('Data-weather-dates'!D:F,MATCH(Overview!A1618,'Data-weather-dates'!D:D,0),3)</f>
        <v>0</v>
      </c>
      <c r="I1618">
        <f>INDEX('Data-holidays'!A:B,MATCH(Overview!A1618,'Data-holidays'!A:A,0),2)</f>
        <v>1</v>
      </c>
    </row>
    <row r="1619" spans="1:9" x14ac:dyDescent="0.2">
      <c r="A1619" s="2">
        <v>44500</v>
      </c>
      <c r="B1619">
        <f>INDEX('Data-monthly'!A:B,MATCH(_xlfn.NUMBERVALUE(_xlfn.CONCAT(YEAR(A1619),IF(MONTH(A1619)&lt;10,_xlfn.CONCAT("0",MONTH(A1619)),MONTH(A1619)))),'Data-monthly'!A:A,0),2)</f>
        <v>4.12</v>
      </c>
      <c r="C1619">
        <f>INDEX('Data-monthly'!A:C,MATCH(_xlfn.NUMBERVALUE(_xlfn.CONCAT(YEAR(A1619),IF(MONTH(A1619)&lt;10,_xlfn.CONCAT("0",MONTH(A1619)),MONTH(A1619)))),'Data-monthly'!A:A,0),3)</f>
        <v>71.7</v>
      </c>
      <c r="D1619">
        <f>INDEX('Data-monthly'!A:D,MATCH(_xlfn.NUMBERVALUE(_xlfn.CONCAT(YEAR(A1619),IF(MONTH(A1619)&lt;10,_xlfn.CONCAT("0",MONTH(A1619)),MONTH(A1619)))),'Data-monthly'!A:A,0),4)</f>
        <v>4.5</v>
      </c>
      <c r="E1619">
        <f>INDEX('Data-monthly'!A:E,MATCH(_xlfn.NUMBERVALUE(_xlfn.CONCAT(YEAR(A1619),IF(MONTH(A1619)&lt;10,_xlfn.CONCAT("0",MONTH(A1619)),MONTH(A1619)))),'Data-monthly'!A:A,0),5)</f>
        <v>6.2199999999999998E-2</v>
      </c>
      <c r="F1619" s="4">
        <f>INDEX('Data-monthly'!A:F,MATCH(_xlfn.NUMBERVALUE(_xlfn.CONCAT(YEAR(A1619),IF(MONTH(A1619)&lt;10,_xlfn.CONCAT("0",MONTH(A1619)),MONTH(A1619)))),'Data-monthly'!A:A,0),6)</f>
        <v>16473.7</v>
      </c>
      <c r="G1619">
        <f>_xlfn.IFNA(INDEX('Data-covid'!A:B,MATCH(Overview!A1619,'Data-covid'!A:A,0),2),0)</f>
        <v>34006</v>
      </c>
      <c r="H1619">
        <f>INDEX('Data-weather-dates'!D:F,MATCH(Overview!A1619,'Data-weather-dates'!D:D,0),3)</f>
        <v>0</v>
      </c>
      <c r="I1619">
        <f>INDEX('Data-holidays'!A:B,MATCH(Overview!A1619,'Data-holidays'!A:A,0),2)</f>
        <v>1</v>
      </c>
    </row>
    <row r="1620" spans="1:9" x14ac:dyDescent="0.2">
      <c r="A1620" s="2">
        <v>44501</v>
      </c>
      <c r="B1620">
        <f>INDEX('Data-monthly'!A:B,MATCH(_xlfn.NUMBERVALUE(_xlfn.CONCAT(YEAR(A1620),IF(MONTH(A1620)&lt;10,_xlfn.CONCAT("0",MONTH(A1620)),MONTH(A1620)))),'Data-monthly'!A:A,0),2)</f>
        <v>4.2300000000000004</v>
      </c>
      <c r="C1620">
        <f>INDEX('Data-monthly'!A:C,MATCH(_xlfn.NUMBERVALUE(_xlfn.CONCAT(YEAR(A1620),IF(MONTH(A1620)&lt;10,_xlfn.CONCAT("0",MONTH(A1620)),MONTH(A1620)))),'Data-monthly'!A:A,0),3)</f>
        <v>67.400000000000006</v>
      </c>
      <c r="D1620">
        <f>INDEX('Data-monthly'!A:D,MATCH(_xlfn.NUMBERVALUE(_xlfn.CONCAT(YEAR(A1620),IF(MONTH(A1620)&lt;10,_xlfn.CONCAT("0",MONTH(A1620)),MONTH(A1620)))),'Data-monthly'!A:A,0),4)</f>
        <v>4.2</v>
      </c>
      <c r="E1620">
        <f>INDEX('Data-monthly'!A:E,MATCH(_xlfn.NUMBERVALUE(_xlfn.CONCAT(YEAR(A1620),IF(MONTH(A1620)&lt;10,_xlfn.CONCAT("0",MONTH(A1620)),MONTH(A1620)))),'Data-monthly'!A:A,0),5)</f>
        <v>6.8099999999999994E-2</v>
      </c>
      <c r="F1620" s="4">
        <f>INDEX('Data-monthly'!A:F,MATCH(_xlfn.NUMBERVALUE(_xlfn.CONCAT(YEAR(A1620),IF(MONTH(A1620)&lt;10,_xlfn.CONCAT("0",MONTH(A1620)),MONTH(A1620)))),'Data-monthly'!A:A,0),6)</f>
        <v>16557.900000000001</v>
      </c>
      <c r="G1620">
        <f>_xlfn.IFNA(INDEX('Data-covid'!A:B,MATCH(Overview!A1620,'Data-covid'!A:A,0),2),0)</f>
        <v>109853</v>
      </c>
      <c r="H1620">
        <f>INDEX('Data-weather-dates'!D:F,MATCH(Overview!A1620,'Data-weather-dates'!D:D,0),3)</f>
        <v>0</v>
      </c>
      <c r="I1620">
        <f>INDEX('Data-holidays'!A:B,MATCH(Overview!A1620,'Data-holidays'!A:A,0),2)</f>
        <v>0</v>
      </c>
    </row>
    <row r="1621" spans="1:9" x14ac:dyDescent="0.2">
      <c r="A1621" s="2">
        <v>44502</v>
      </c>
      <c r="B1621">
        <f>INDEX('Data-monthly'!A:B,MATCH(_xlfn.NUMBERVALUE(_xlfn.CONCAT(YEAR(A1621),IF(MONTH(A1621)&lt;10,_xlfn.CONCAT("0",MONTH(A1621)),MONTH(A1621)))),'Data-monthly'!A:A,0),2)</f>
        <v>4.2300000000000004</v>
      </c>
      <c r="C1621">
        <f>INDEX('Data-monthly'!A:C,MATCH(_xlfn.NUMBERVALUE(_xlfn.CONCAT(YEAR(A1621),IF(MONTH(A1621)&lt;10,_xlfn.CONCAT("0",MONTH(A1621)),MONTH(A1621)))),'Data-monthly'!A:A,0),3)</f>
        <v>67.400000000000006</v>
      </c>
      <c r="D1621">
        <f>INDEX('Data-monthly'!A:D,MATCH(_xlfn.NUMBERVALUE(_xlfn.CONCAT(YEAR(A1621),IF(MONTH(A1621)&lt;10,_xlfn.CONCAT("0",MONTH(A1621)),MONTH(A1621)))),'Data-monthly'!A:A,0),4)</f>
        <v>4.2</v>
      </c>
      <c r="E1621">
        <f>INDEX('Data-monthly'!A:E,MATCH(_xlfn.NUMBERVALUE(_xlfn.CONCAT(YEAR(A1621),IF(MONTH(A1621)&lt;10,_xlfn.CONCAT("0",MONTH(A1621)),MONTH(A1621)))),'Data-monthly'!A:A,0),5)</f>
        <v>6.8099999999999994E-2</v>
      </c>
      <c r="F1621" s="4">
        <f>INDEX('Data-monthly'!A:F,MATCH(_xlfn.NUMBERVALUE(_xlfn.CONCAT(YEAR(A1621),IF(MONTH(A1621)&lt;10,_xlfn.CONCAT("0",MONTH(A1621)),MONTH(A1621)))),'Data-monthly'!A:A,0),6)</f>
        <v>16557.900000000001</v>
      </c>
      <c r="G1621">
        <f>_xlfn.IFNA(INDEX('Data-covid'!A:B,MATCH(Overview!A1621,'Data-covid'!A:A,0),2),0)</f>
        <v>70028</v>
      </c>
      <c r="H1621">
        <f>INDEX('Data-weather-dates'!D:F,MATCH(Overview!A1621,'Data-weather-dates'!D:D,0),3)</f>
        <v>0</v>
      </c>
      <c r="I1621">
        <f>INDEX('Data-holidays'!A:B,MATCH(Overview!A1621,'Data-holidays'!A:A,0),2)</f>
        <v>0</v>
      </c>
    </row>
    <row r="1622" spans="1:9" x14ac:dyDescent="0.2">
      <c r="A1622" s="2">
        <v>44503</v>
      </c>
      <c r="B1622">
        <f>INDEX('Data-monthly'!A:B,MATCH(_xlfn.NUMBERVALUE(_xlfn.CONCAT(YEAR(A1622),IF(MONTH(A1622)&lt;10,_xlfn.CONCAT("0",MONTH(A1622)),MONTH(A1622)))),'Data-monthly'!A:A,0),2)</f>
        <v>4.2300000000000004</v>
      </c>
      <c r="C1622">
        <f>INDEX('Data-monthly'!A:C,MATCH(_xlfn.NUMBERVALUE(_xlfn.CONCAT(YEAR(A1622),IF(MONTH(A1622)&lt;10,_xlfn.CONCAT("0",MONTH(A1622)),MONTH(A1622)))),'Data-monthly'!A:A,0),3)</f>
        <v>67.400000000000006</v>
      </c>
      <c r="D1622">
        <f>INDEX('Data-monthly'!A:D,MATCH(_xlfn.NUMBERVALUE(_xlfn.CONCAT(YEAR(A1622),IF(MONTH(A1622)&lt;10,_xlfn.CONCAT("0",MONTH(A1622)),MONTH(A1622)))),'Data-monthly'!A:A,0),4)</f>
        <v>4.2</v>
      </c>
      <c r="E1622">
        <f>INDEX('Data-monthly'!A:E,MATCH(_xlfn.NUMBERVALUE(_xlfn.CONCAT(YEAR(A1622),IF(MONTH(A1622)&lt;10,_xlfn.CONCAT("0",MONTH(A1622)),MONTH(A1622)))),'Data-monthly'!A:A,0),5)</f>
        <v>6.8099999999999994E-2</v>
      </c>
      <c r="F1622" s="4">
        <f>INDEX('Data-monthly'!A:F,MATCH(_xlfn.NUMBERVALUE(_xlfn.CONCAT(YEAR(A1622),IF(MONTH(A1622)&lt;10,_xlfn.CONCAT("0",MONTH(A1622)),MONTH(A1622)))),'Data-monthly'!A:A,0),6)</f>
        <v>16557.900000000001</v>
      </c>
      <c r="G1622">
        <f>_xlfn.IFNA(INDEX('Data-covid'!A:B,MATCH(Overview!A1622,'Data-covid'!A:A,0),2),0)</f>
        <v>86766</v>
      </c>
      <c r="H1622">
        <f>INDEX('Data-weather-dates'!D:F,MATCH(Overview!A1622,'Data-weather-dates'!D:D,0),3)</f>
        <v>0</v>
      </c>
      <c r="I1622">
        <f>INDEX('Data-holidays'!A:B,MATCH(Overview!A1622,'Data-holidays'!A:A,0),2)</f>
        <v>0</v>
      </c>
    </row>
    <row r="1623" spans="1:9" x14ac:dyDescent="0.2">
      <c r="A1623" s="2">
        <v>44504</v>
      </c>
      <c r="B1623">
        <f>INDEX('Data-monthly'!A:B,MATCH(_xlfn.NUMBERVALUE(_xlfn.CONCAT(YEAR(A1623),IF(MONTH(A1623)&lt;10,_xlfn.CONCAT("0",MONTH(A1623)),MONTH(A1623)))),'Data-monthly'!A:A,0),2)</f>
        <v>4.2300000000000004</v>
      </c>
      <c r="C1623">
        <f>INDEX('Data-monthly'!A:C,MATCH(_xlfn.NUMBERVALUE(_xlfn.CONCAT(YEAR(A1623),IF(MONTH(A1623)&lt;10,_xlfn.CONCAT("0",MONTH(A1623)),MONTH(A1623)))),'Data-monthly'!A:A,0),3)</f>
        <v>67.400000000000006</v>
      </c>
      <c r="D1623">
        <f>INDEX('Data-monthly'!A:D,MATCH(_xlfn.NUMBERVALUE(_xlfn.CONCAT(YEAR(A1623),IF(MONTH(A1623)&lt;10,_xlfn.CONCAT("0",MONTH(A1623)),MONTH(A1623)))),'Data-monthly'!A:A,0),4)</f>
        <v>4.2</v>
      </c>
      <c r="E1623">
        <f>INDEX('Data-monthly'!A:E,MATCH(_xlfn.NUMBERVALUE(_xlfn.CONCAT(YEAR(A1623),IF(MONTH(A1623)&lt;10,_xlfn.CONCAT("0",MONTH(A1623)),MONTH(A1623)))),'Data-monthly'!A:A,0),5)</f>
        <v>6.8099999999999994E-2</v>
      </c>
      <c r="F1623" s="4">
        <f>INDEX('Data-monthly'!A:F,MATCH(_xlfn.NUMBERVALUE(_xlfn.CONCAT(YEAR(A1623),IF(MONTH(A1623)&lt;10,_xlfn.CONCAT("0",MONTH(A1623)),MONTH(A1623)))),'Data-monthly'!A:A,0),6)</f>
        <v>16557.900000000001</v>
      </c>
      <c r="G1623">
        <f>_xlfn.IFNA(INDEX('Data-covid'!A:B,MATCH(Overview!A1623,'Data-covid'!A:A,0),2),0)</f>
        <v>81242</v>
      </c>
      <c r="H1623">
        <f>INDEX('Data-weather-dates'!D:F,MATCH(Overview!A1623,'Data-weather-dates'!D:D,0),3)</f>
        <v>0</v>
      </c>
      <c r="I1623">
        <f>INDEX('Data-holidays'!A:B,MATCH(Overview!A1623,'Data-holidays'!A:A,0),2)</f>
        <v>0</v>
      </c>
    </row>
    <row r="1624" spans="1:9" x14ac:dyDescent="0.2">
      <c r="A1624" s="2">
        <v>44505</v>
      </c>
      <c r="B1624">
        <f>INDEX('Data-monthly'!A:B,MATCH(_xlfn.NUMBERVALUE(_xlfn.CONCAT(YEAR(A1624),IF(MONTH(A1624)&lt;10,_xlfn.CONCAT("0",MONTH(A1624)),MONTH(A1624)))),'Data-monthly'!A:A,0),2)</f>
        <v>4.2300000000000004</v>
      </c>
      <c r="C1624">
        <f>INDEX('Data-monthly'!A:C,MATCH(_xlfn.NUMBERVALUE(_xlfn.CONCAT(YEAR(A1624),IF(MONTH(A1624)&lt;10,_xlfn.CONCAT("0",MONTH(A1624)),MONTH(A1624)))),'Data-monthly'!A:A,0),3)</f>
        <v>67.400000000000006</v>
      </c>
      <c r="D1624">
        <f>INDEX('Data-monthly'!A:D,MATCH(_xlfn.NUMBERVALUE(_xlfn.CONCAT(YEAR(A1624),IF(MONTH(A1624)&lt;10,_xlfn.CONCAT("0",MONTH(A1624)),MONTH(A1624)))),'Data-monthly'!A:A,0),4)</f>
        <v>4.2</v>
      </c>
      <c r="E1624">
        <f>INDEX('Data-monthly'!A:E,MATCH(_xlfn.NUMBERVALUE(_xlfn.CONCAT(YEAR(A1624),IF(MONTH(A1624)&lt;10,_xlfn.CONCAT("0",MONTH(A1624)),MONTH(A1624)))),'Data-monthly'!A:A,0),5)</f>
        <v>6.8099999999999994E-2</v>
      </c>
      <c r="F1624" s="4">
        <f>INDEX('Data-monthly'!A:F,MATCH(_xlfn.NUMBERVALUE(_xlfn.CONCAT(YEAR(A1624),IF(MONTH(A1624)&lt;10,_xlfn.CONCAT("0",MONTH(A1624)),MONTH(A1624)))),'Data-monthly'!A:A,0),6)</f>
        <v>16557.900000000001</v>
      </c>
      <c r="G1624">
        <f>_xlfn.IFNA(INDEX('Data-covid'!A:B,MATCH(Overview!A1624,'Data-covid'!A:A,0),2),0)</f>
        <v>97133</v>
      </c>
      <c r="H1624">
        <f>INDEX('Data-weather-dates'!D:F,MATCH(Overview!A1624,'Data-weather-dates'!D:D,0),3)</f>
        <v>0</v>
      </c>
      <c r="I1624">
        <f>INDEX('Data-holidays'!A:B,MATCH(Overview!A1624,'Data-holidays'!A:A,0),2)</f>
        <v>0</v>
      </c>
    </row>
    <row r="1625" spans="1:9" x14ac:dyDescent="0.2">
      <c r="A1625" s="2">
        <v>44506</v>
      </c>
      <c r="B1625">
        <f>INDEX('Data-monthly'!A:B,MATCH(_xlfn.NUMBERVALUE(_xlfn.CONCAT(YEAR(A1625),IF(MONTH(A1625)&lt;10,_xlfn.CONCAT("0",MONTH(A1625)),MONTH(A1625)))),'Data-monthly'!A:A,0),2)</f>
        <v>4.2300000000000004</v>
      </c>
      <c r="C1625">
        <f>INDEX('Data-monthly'!A:C,MATCH(_xlfn.NUMBERVALUE(_xlfn.CONCAT(YEAR(A1625),IF(MONTH(A1625)&lt;10,_xlfn.CONCAT("0",MONTH(A1625)),MONTH(A1625)))),'Data-monthly'!A:A,0),3)</f>
        <v>67.400000000000006</v>
      </c>
      <c r="D1625">
        <f>INDEX('Data-monthly'!A:D,MATCH(_xlfn.NUMBERVALUE(_xlfn.CONCAT(YEAR(A1625),IF(MONTH(A1625)&lt;10,_xlfn.CONCAT("0",MONTH(A1625)),MONTH(A1625)))),'Data-monthly'!A:A,0),4)</f>
        <v>4.2</v>
      </c>
      <c r="E1625">
        <f>INDEX('Data-monthly'!A:E,MATCH(_xlfn.NUMBERVALUE(_xlfn.CONCAT(YEAR(A1625),IF(MONTH(A1625)&lt;10,_xlfn.CONCAT("0",MONTH(A1625)),MONTH(A1625)))),'Data-monthly'!A:A,0),5)</f>
        <v>6.8099999999999994E-2</v>
      </c>
      <c r="F1625" s="4">
        <f>INDEX('Data-monthly'!A:F,MATCH(_xlfn.NUMBERVALUE(_xlfn.CONCAT(YEAR(A1625),IF(MONTH(A1625)&lt;10,_xlfn.CONCAT("0",MONTH(A1625)),MONTH(A1625)))),'Data-monthly'!A:A,0),6)</f>
        <v>16557.900000000001</v>
      </c>
      <c r="G1625">
        <f>_xlfn.IFNA(INDEX('Data-covid'!A:B,MATCH(Overview!A1625,'Data-covid'!A:A,0),2),0)</f>
        <v>37262</v>
      </c>
      <c r="H1625">
        <f>INDEX('Data-weather-dates'!D:F,MATCH(Overview!A1625,'Data-weather-dates'!D:D,0),3)</f>
        <v>0</v>
      </c>
      <c r="I1625">
        <f>INDEX('Data-holidays'!A:B,MATCH(Overview!A1625,'Data-holidays'!A:A,0),2)</f>
        <v>0</v>
      </c>
    </row>
    <row r="1626" spans="1:9" x14ac:dyDescent="0.2">
      <c r="A1626" s="2">
        <v>44507</v>
      </c>
      <c r="B1626">
        <f>INDEX('Data-monthly'!A:B,MATCH(_xlfn.NUMBERVALUE(_xlfn.CONCAT(YEAR(A1626),IF(MONTH(A1626)&lt;10,_xlfn.CONCAT("0",MONTH(A1626)),MONTH(A1626)))),'Data-monthly'!A:A,0),2)</f>
        <v>4.2300000000000004</v>
      </c>
      <c r="C1626">
        <f>INDEX('Data-monthly'!A:C,MATCH(_xlfn.NUMBERVALUE(_xlfn.CONCAT(YEAR(A1626),IF(MONTH(A1626)&lt;10,_xlfn.CONCAT("0",MONTH(A1626)),MONTH(A1626)))),'Data-monthly'!A:A,0),3)</f>
        <v>67.400000000000006</v>
      </c>
      <c r="D1626">
        <f>INDEX('Data-monthly'!A:D,MATCH(_xlfn.NUMBERVALUE(_xlfn.CONCAT(YEAR(A1626),IF(MONTH(A1626)&lt;10,_xlfn.CONCAT("0",MONTH(A1626)),MONTH(A1626)))),'Data-monthly'!A:A,0),4)</f>
        <v>4.2</v>
      </c>
      <c r="E1626">
        <f>INDEX('Data-monthly'!A:E,MATCH(_xlfn.NUMBERVALUE(_xlfn.CONCAT(YEAR(A1626),IF(MONTH(A1626)&lt;10,_xlfn.CONCAT("0",MONTH(A1626)),MONTH(A1626)))),'Data-monthly'!A:A,0),5)</f>
        <v>6.8099999999999994E-2</v>
      </c>
      <c r="F1626" s="4">
        <f>INDEX('Data-monthly'!A:F,MATCH(_xlfn.NUMBERVALUE(_xlfn.CONCAT(YEAR(A1626),IF(MONTH(A1626)&lt;10,_xlfn.CONCAT("0",MONTH(A1626)),MONTH(A1626)))),'Data-monthly'!A:A,0),6)</f>
        <v>16557.900000000001</v>
      </c>
      <c r="G1626">
        <f>_xlfn.IFNA(INDEX('Data-covid'!A:B,MATCH(Overview!A1626,'Data-covid'!A:A,0),2),0)</f>
        <v>38970</v>
      </c>
      <c r="H1626">
        <f>INDEX('Data-weather-dates'!D:F,MATCH(Overview!A1626,'Data-weather-dates'!D:D,0),3)</f>
        <v>0</v>
      </c>
      <c r="I1626">
        <f>INDEX('Data-holidays'!A:B,MATCH(Overview!A1626,'Data-holidays'!A:A,0),2)</f>
        <v>0</v>
      </c>
    </row>
    <row r="1627" spans="1:9" x14ac:dyDescent="0.2">
      <c r="A1627" s="2">
        <v>44508</v>
      </c>
      <c r="B1627">
        <f>INDEX('Data-monthly'!A:B,MATCH(_xlfn.NUMBERVALUE(_xlfn.CONCAT(YEAR(A1627),IF(MONTH(A1627)&lt;10,_xlfn.CONCAT("0",MONTH(A1627)),MONTH(A1627)))),'Data-monthly'!A:A,0),2)</f>
        <v>4.2300000000000004</v>
      </c>
      <c r="C1627">
        <f>INDEX('Data-monthly'!A:C,MATCH(_xlfn.NUMBERVALUE(_xlfn.CONCAT(YEAR(A1627),IF(MONTH(A1627)&lt;10,_xlfn.CONCAT("0",MONTH(A1627)),MONTH(A1627)))),'Data-monthly'!A:A,0),3)</f>
        <v>67.400000000000006</v>
      </c>
      <c r="D1627">
        <f>INDEX('Data-monthly'!A:D,MATCH(_xlfn.NUMBERVALUE(_xlfn.CONCAT(YEAR(A1627),IF(MONTH(A1627)&lt;10,_xlfn.CONCAT("0",MONTH(A1627)),MONTH(A1627)))),'Data-monthly'!A:A,0),4)</f>
        <v>4.2</v>
      </c>
      <c r="E1627">
        <f>INDEX('Data-monthly'!A:E,MATCH(_xlfn.NUMBERVALUE(_xlfn.CONCAT(YEAR(A1627),IF(MONTH(A1627)&lt;10,_xlfn.CONCAT("0",MONTH(A1627)),MONTH(A1627)))),'Data-monthly'!A:A,0),5)</f>
        <v>6.8099999999999994E-2</v>
      </c>
      <c r="F1627" s="4">
        <f>INDEX('Data-monthly'!A:F,MATCH(_xlfn.NUMBERVALUE(_xlfn.CONCAT(YEAR(A1627),IF(MONTH(A1627)&lt;10,_xlfn.CONCAT("0",MONTH(A1627)),MONTH(A1627)))),'Data-monthly'!A:A,0),6)</f>
        <v>16557.900000000001</v>
      </c>
      <c r="G1627">
        <f>_xlfn.IFNA(INDEX('Data-covid'!A:B,MATCH(Overview!A1627,'Data-covid'!A:A,0),2),0)</f>
        <v>107330</v>
      </c>
      <c r="H1627">
        <f>INDEX('Data-weather-dates'!D:F,MATCH(Overview!A1627,'Data-weather-dates'!D:D,0),3)</f>
        <v>0</v>
      </c>
      <c r="I1627">
        <f>INDEX('Data-holidays'!A:B,MATCH(Overview!A1627,'Data-holidays'!A:A,0),2)</f>
        <v>0</v>
      </c>
    </row>
    <row r="1628" spans="1:9" x14ac:dyDescent="0.2">
      <c r="A1628" s="2">
        <v>44509</v>
      </c>
      <c r="B1628">
        <f>INDEX('Data-monthly'!A:B,MATCH(_xlfn.NUMBERVALUE(_xlfn.CONCAT(YEAR(A1628),IF(MONTH(A1628)&lt;10,_xlfn.CONCAT("0",MONTH(A1628)),MONTH(A1628)))),'Data-monthly'!A:A,0),2)</f>
        <v>4.2300000000000004</v>
      </c>
      <c r="C1628">
        <f>INDEX('Data-monthly'!A:C,MATCH(_xlfn.NUMBERVALUE(_xlfn.CONCAT(YEAR(A1628),IF(MONTH(A1628)&lt;10,_xlfn.CONCAT("0",MONTH(A1628)),MONTH(A1628)))),'Data-monthly'!A:A,0),3)</f>
        <v>67.400000000000006</v>
      </c>
      <c r="D1628">
        <f>INDEX('Data-monthly'!A:D,MATCH(_xlfn.NUMBERVALUE(_xlfn.CONCAT(YEAR(A1628),IF(MONTH(A1628)&lt;10,_xlfn.CONCAT("0",MONTH(A1628)),MONTH(A1628)))),'Data-monthly'!A:A,0),4)</f>
        <v>4.2</v>
      </c>
      <c r="E1628">
        <f>INDEX('Data-monthly'!A:E,MATCH(_xlfn.NUMBERVALUE(_xlfn.CONCAT(YEAR(A1628),IF(MONTH(A1628)&lt;10,_xlfn.CONCAT("0",MONTH(A1628)),MONTH(A1628)))),'Data-monthly'!A:A,0),5)</f>
        <v>6.8099999999999994E-2</v>
      </c>
      <c r="F1628" s="4">
        <f>INDEX('Data-monthly'!A:F,MATCH(_xlfn.NUMBERVALUE(_xlfn.CONCAT(YEAR(A1628),IF(MONTH(A1628)&lt;10,_xlfn.CONCAT("0",MONTH(A1628)),MONTH(A1628)))),'Data-monthly'!A:A,0),6)</f>
        <v>16557.900000000001</v>
      </c>
      <c r="G1628">
        <f>_xlfn.IFNA(INDEX('Data-covid'!A:B,MATCH(Overview!A1628,'Data-covid'!A:A,0),2),0)</f>
        <v>79908</v>
      </c>
      <c r="H1628">
        <f>INDEX('Data-weather-dates'!D:F,MATCH(Overview!A1628,'Data-weather-dates'!D:D,0),3)</f>
        <v>0</v>
      </c>
      <c r="I1628">
        <f>INDEX('Data-holidays'!A:B,MATCH(Overview!A1628,'Data-holidays'!A:A,0),2)</f>
        <v>0</v>
      </c>
    </row>
    <row r="1629" spans="1:9" x14ac:dyDescent="0.2">
      <c r="A1629" s="2">
        <v>44510</v>
      </c>
      <c r="B1629">
        <f>INDEX('Data-monthly'!A:B,MATCH(_xlfn.NUMBERVALUE(_xlfn.CONCAT(YEAR(A1629),IF(MONTH(A1629)&lt;10,_xlfn.CONCAT("0",MONTH(A1629)),MONTH(A1629)))),'Data-monthly'!A:A,0),2)</f>
        <v>4.2300000000000004</v>
      </c>
      <c r="C1629">
        <f>INDEX('Data-monthly'!A:C,MATCH(_xlfn.NUMBERVALUE(_xlfn.CONCAT(YEAR(A1629),IF(MONTH(A1629)&lt;10,_xlfn.CONCAT("0",MONTH(A1629)),MONTH(A1629)))),'Data-monthly'!A:A,0),3)</f>
        <v>67.400000000000006</v>
      </c>
      <c r="D1629">
        <f>INDEX('Data-monthly'!A:D,MATCH(_xlfn.NUMBERVALUE(_xlfn.CONCAT(YEAR(A1629),IF(MONTH(A1629)&lt;10,_xlfn.CONCAT("0",MONTH(A1629)),MONTH(A1629)))),'Data-monthly'!A:A,0),4)</f>
        <v>4.2</v>
      </c>
      <c r="E1629">
        <f>INDEX('Data-monthly'!A:E,MATCH(_xlfn.NUMBERVALUE(_xlfn.CONCAT(YEAR(A1629),IF(MONTH(A1629)&lt;10,_xlfn.CONCAT("0",MONTH(A1629)),MONTH(A1629)))),'Data-monthly'!A:A,0),5)</f>
        <v>6.8099999999999994E-2</v>
      </c>
      <c r="F1629" s="4">
        <f>INDEX('Data-monthly'!A:F,MATCH(_xlfn.NUMBERVALUE(_xlfn.CONCAT(YEAR(A1629),IF(MONTH(A1629)&lt;10,_xlfn.CONCAT("0",MONTH(A1629)),MONTH(A1629)))),'Data-monthly'!A:A,0),6)</f>
        <v>16557.900000000001</v>
      </c>
      <c r="G1629">
        <f>_xlfn.IFNA(INDEX('Data-covid'!A:B,MATCH(Overview!A1629,'Data-covid'!A:A,0),2),0)</f>
        <v>95244</v>
      </c>
      <c r="H1629">
        <f>INDEX('Data-weather-dates'!D:F,MATCH(Overview!A1629,'Data-weather-dates'!D:D,0),3)</f>
        <v>0</v>
      </c>
      <c r="I1629">
        <f>INDEX('Data-holidays'!A:B,MATCH(Overview!A1629,'Data-holidays'!A:A,0),2)</f>
        <v>0</v>
      </c>
    </row>
    <row r="1630" spans="1:9" x14ac:dyDescent="0.2">
      <c r="A1630" s="2">
        <v>44511</v>
      </c>
      <c r="B1630">
        <f>INDEX('Data-monthly'!A:B,MATCH(_xlfn.NUMBERVALUE(_xlfn.CONCAT(YEAR(A1630),IF(MONTH(A1630)&lt;10,_xlfn.CONCAT("0",MONTH(A1630)),MONTH(A1630)))),'Data-monthly'!A:A,0),2)</f>
        <v>4.2300000000000004</v>
      </c>
      <c r="C1630">
        <f>INDEX('Data-monthly'!A:C,MATCH(_xlfn.NUMBERVALUE(_xlfn.CONCAT(YEAR(A1630),IF(MONTH(A1630)&lt;10,_xlfn.CONCAT("0",MONTH(A1630)),MONTH(A1630)))),'Data-monthly'!A:A,0),3)</f>
        <v>67.400000000000006</v>
      </c>
      <c r="D1630">
        <f>INDEX('Data-monthly'!A:D,MATCH(_xlfn.NUMBERVALUE(_xlfn.CONCAT(YEAR(A1630),IF(MONTH(A1630)&lt;10,_xlfn.CONCAT("0",MONTH(A1630)),MONTH(A1630)))),'Data-monthly'!A:A,0),4)</f>
        <v>4.2</v>
      </c>
      <c r="E1630">
        <f>INDEX('Data-monthly'!A:E,MATCH(_xlfn.NUMBERVALUE(_xlfn.CONCAT(YEAR(A1630),IF(MONTH(A1630)&lt;10,_xlfn.CONCAT("0",MONTH(A1630)),MONTH(A1630)))),'Data-monthly'!A:A,0),5)</f>
        <v>6.8099999999999994E-2</v>
      </c>
      <c r="F1630" s="4">
        <f>INDEX('Data-monthly'!A:F,MATCH(_xlfn.NUMBERVALUE(_xlfn.CONCAT(YEAR(A1630),IF(MONTH(A1630)&lt;10,_xlfn.CONCAT("0",MONTH(A1630)),MONTH(A1630)))),'Data-monthly'!A:A,0),6)</f>
        <v>16557.900000000001</v>
      </c>
      <c r="G1630">
        <f>_xlfn.IFNA(INDEX('Data-covid'!A:B,MATCH(Overview!A1630,'Data-covid'!A:A,0),2),0)</f>
        <v>57539</v>
      </c>
      <c r="H1630">
        <f>INDEX('Data-weather-dates'!D:F,MATCH(Overview!A1630,'Data-weather-dates'!D:D,0),3)</f>
        <v>0</v>
      </c>
      <c r="I1630">
        <f>INDEX('Data-holidays'!A:B,MATCH(Overview!A1630,'Data-holidays'!A:A,0),2)</f>
        <v>0</v>
      </c>
    </row>
    <row r="1631" spans="1:9" x14ac:dyDescent="0.2">
      <c r="A1631" s="2">
        <v>44512</v>
      </c>
      <c r="B1631">
        <f>INDEX('Data-monthly'!A:B,MATCH(_xlfn.NUMBERVALUE(_xlfn.CONCAT(YEAR(A1631),IF(MONTH(A1631)&lt;10,_xlfn.CONCAT("0",MONTH(A1631)),MONTH(A1631)))),'Data-monthly'!A:A,0),2)</f>
        <v>4.2300000000000004</v>
      </c>
      <c r="C1631">
        <f>INDEX('Data-monthly'!A:C,MATCH(_xlfn.NUMBERVALUE(_xlfn.CONCAT(YEAR(A1631),IF(MONTH(A1631)&lt;10,_xlfn.CONCAT("0",MONTH(A1631)),MONTH(A1631)))),'Data-monthly'!A:A,0),3)</f>
        <v>67.400000000000006</v>
      </c>
      <c r="D1631">
        <f>INDEX('Data-monthly'!A:D,MATCH(_xlfn.NUMBERVALUE(_xlfn.CONCAT(YEAR(A1631),IF(MONTH(A1631)&lt;10,_xlfn.CONCAT("0",MONTH(A1631)),MONTH(A1631)))),'Data-monthly'!A:A,0),4)</f>
        <v>4.2</v>
      </c>
      <c r="E1631">
        <f>INDEX('Data-monthly'!A:E,MATCH(_xlfn.NUMBERVALUE(_xlfn.CONCAT(YEAR(A1631),IF(MONTH(A1631)&lt;10,_xlfn.CONCAT("0",MONTH(A1631)),MONTH(A1631)))),'Data-monthly'!A:A,0),5)</f>
        <v>6.8099999999999994E-2</v>
      </c>
      <c r="F1631" s="4">
        <f>INDEX('Data-monthly'!A:F,MATCH(_xlfn.NUMBERVALUE(_xlfn.CONCAT(YEAR(A1631),IF(MONTH(A1631)&lt;10,_xlfn.CONCAT("0",MONTH(A1631)),MONTH(A1631)))),'Data-monthly'!A:A,0),6)</f>
        <v>16557.900000000001</v>
      </c>
      <c r="G1631">
        <f>_xlfn.IFNA(INDEX('Data-covid'!A:B,MATCH(Overview!A1631,'Data-covid'!A:A,0),2),0)</f>
        <v>144130</v>
      </c>
      <c r="H1631">
        <f>INDEX('Data-weather-dates'!D:F,MATCH(Overview!A1631,'Data-weather-dates'!D:D,0),3)</f>
        <v>0</v>
      </c>
      <c r="I1631">
        <f>INDEX('Data-holidays'!A:B,MATCH(Overview!A1631,'Data-holidays'!A:A,0),2)</f>
        <v>0</v>
      </c>
    </row>
    <row r="1632" spans="1:9" x14ac:dyDescent="0.2">
      <c r="A1632" s="2">
        <v>44513</v>
      </c>
      <c r="B1632">
        <f>INDEX('Data-monthly'!A:B,MATCH(_xlfn.NUMBERVALUE(_xlfn.CONCAT(YEAR(A1632),IF(MONTH(A1632)&lt;10,_xlfn.CONCAT("0",MONTH(A1632)),MONTH(A1632)))),'Data-monthly'!A:A,0),2)</f>
        <v>4.2300000000000004</v>
      </c>
      <c r="C1632">
        <f>INDEX('Data-monthly'!A:C,MATCH(_xlfn.NUMBERVALUE(_xlfn.CONCAT(YEAR(A1632),IF(MONTH(A1632)&lt;10,_xlfn.CONCAT("0",MONTH(A1632)),MONTH(A1632)))),'Data-monthly'!A:A,0),3)</f>
        <v>67.400000000000006</v>
      </c>
      <c r="D1632">
        <f>INDEX('Data-monthly'!A:D,MATCH(_xlfn.NUMBERVALUE(_xlfn.CONCAT(YEAR(A1632),IF(MONTH(A1632)&lt;10,_xlfn.CONCAT("0",MONTH(A1632)),MONTH(A1632)))),'Data-monthly'!A:A,0),4)</f>
        <v>4.2</v>
      </c>
      <c r="E1632">
        <f>INDEX('Data-monthly'!A:E,MATCH(_xlfn.NUMBERVALUE(_xlfn.CONCAT(YEAR(A1632),IF(MONTH(A1632)&lt;10,_xlfn.CONCAT("0",MONTH(A1632)),MONTH(A1632)))),'Data-monthly'!A:A,0),5)</f>
        <v>6.8099999999999994E-2</v>
      </c>
      <c r="F1632" s="4">
        <f>INDEX('Data-monthly'!A:F,MATCH(_xlfn.NUMBERVALUE(_xlfn.CONCAT(YEAR(A1632),IF(MONTH(A1632)&lt;10,_xlfn.CONCAT("0",MONTH(A1632)),MONTH(A1632)))),'Data-monthly'!A:A,0),6)</f>
        <v>16557.900000000001</v>
      </c>
      <c r="G1632">
        <f>_xlfn.IFNA(INDEX('Data-covid'!A:B,MATCH(Overview!A1632,'Data-covid'!A:A,0),2),0)</f>
        <v>46168</v>
      </c>
      <c r="H1632">
        <f>INDEX('Data-weather-dates'!D:F,MATCH(Overview!A1632,'Data-weather-dates'!D:D,0),3)</f>
        <v>0</v>
      </c>
      <c r="I1632">
        <f>INDEX('Data-holidays'!A:B,MATCH(Overview!A1632,'Data-holidays'!A:A,0),2)</f>
        <v>0</v>
      </c>
    </row>
    <row r="1633" spans="1:9" x14ac:dyDescent="0.2">
      <c r="A1633" s="2">
        <v>44514</v>
      </c>
      <c r="B1633">
        <f>INDEX('Data-monthly'!A:B,MATCH(_xlfn.NUMBERVALUE(_xlfn.CONCAT(YEAR(A1633),IF(MONTH(A1633)&lt;10,_xlfn.CONCAT("0",MONTH(A1633)),MONTH(A1633)))),'Data-monthly'!A:A,0),2)</f>
        <v>4.2300000000000004</v>
      </c>
      <c r="C1633">
        <f>INDEX('Data-monthly'!A:C,MATCH(_xlfn.NUMBERVALUE(_xlfn.CONCAT(YEAR(A1633),IF(MONTH(A1633)&lt;10,_xlfn.CONCAT("0",MONTH(A1633)),MONTH(A1633)))),'Data-monthly'!A:A,0),3)</f>
        <v>67.400000000000006</v>
      </c>
      <c r="D1633">
        <f>INDEX('Data-monthly'!A:D,MATCH(_xlfn.NUMBERVALUE(_xlfn.CONCAT(YEAR(A1633),IF(MONTH(A1633)&lt;10,_xlfn.CONCAT("0",MONTH(A1633)),MONTH(A1633)))),'Data-monthly'!A:A,0),4)</f>
        <v>4.2</v>
      </c>
      <c r="E1633">
        <f>INDEX('Data-monthly'!A:E,MATCH(_xlfn.NUMBERVALUE(_xlfn.CONCAT(YEAR(A1633),IF(MONTH(A1633)&lt;10,_xlfn.CONCAT("0",MONTH(A1633)),MONTH(A1633)))),'Data-monthly'!A:A,0),5)</f>
        <v>6.8099999999999994E-2</v>
      </c>
      <c r="F1633" s="4">
        <f>INDEX('Data-monthly'!A:F,MATCH(_xlfn.NUMBERVALUE(_xlfn.CONCAT(YEAR(A1633),IF(MONTH(A1633)&lt;10,_xlfn.CONCAT("0",MONTH(A1633)),MONTH(A1633)))),'Data-monthly'!A:A,0),6)</f>
        <v>16557.900000000001</v>
      </c>
      <c r="G1633">
        <f>_xlfn.IFNA(INDEX('Data-covid'!A:B,MATCH(Overview!A1633,'Data-covid'!A:A,0),2),0)</f>
        <v>33871</v>
      </c>
      <c r="H1633">
        <f>INDEX('Data-weather-dates'!D:F,MATCH(Overview!A1633,'Data-weather-dates'!D:D,0),3)</f>
        <v>0</v>
      </c>
      <c r="I1633">
        <f>INDEX('Data-holidays'!A:B,MATCH(Overview!A1633,'Data-holidays'!A:A,0),2)</f>
        <v>0</v>
      </c>
    </row>
    <row r="1634" spans="1:9" x14ac:dyDescent="0.2">
      <c r="A1634" s="2">
        <v>44515</v>
      </c>
      <c r="B1634">
        <f>INDEX('Data-monthly'!A:B,MATCH(_xlfn.NUMBERVALUE(_xlfn.CONCAT(YEAR(A1634),IF(MONTH(A1634)&lt;10,_xlfn.CONCAT("0",MONTH(A1634)),MONTH(A1634)))),'Data-monthly'!A:A,0),2)</f>
        <v>4.2300000000000004</v>
      </c>
      <c r="C1634">
        <f>INDEX('Data-monthly'!A:C,MATCH(_xlfn.NUMBERVALUE(_xlfn.CONCAT(YEAR(A1634),IF(MONTH(A1634)&lt;10,_xlfn.CONCAT("0",MONTH(A1634)),MONTH(A1634)))),'Data-monthly'!A:A,0),3)</f>
        <v>67.400000000000006</v>
      </c>
      <c r="D1634">
        <f>INDEX('Data-monthly'!A:D,MATCH(_xlfn.NUMBERVALUE(_xlfn.CONCAT(YEAR(A1634),IF(MONTH(A1634)&lt;10,_xlfn.CONCAT("0",MONTH(A1634)),MONTH(A1634)))),'Data-monthly'!A:A,0),4)</f>
        <v>4.2</v>
      </c>
      <c r="E1634">
        <f>INDEX('Data-monthly'!A:E,MATCH(_xlfn.NUMBERVALUE(_xlfn.CONCAT(YEAR(A1634),IF(MONTH(A1634)&lt;10,_xlfn.CONCAT("0",MONTH(A1634)),MONTH(A1634)))),'Data-monthly'!A:A,0),5)</f>
        <v>6.8099999999999994E-2</v>
      </c>
      <c r="F1634" s="4">
        <f>INDEX('Data-monthly'!A:F,MATCH(_xlfn.NUMBERVALUE(_xlfn.CONCAT(YEAR(A1634),IF(MONTH(A1634)&lt;10,_xlfn.CONCAT("0",MONTH(A1634)),MONTH(A1634)))),'Data-monthly'!A:A,0),6)</f>
        <v>16557.900000000001</v>
      </c>
      <c r="G1634">
        <f>_xlfn.IFNA(INDEX('Data-covid'!A:B,MATCH(Overview!A1634,'Data-covid'!A:A,0),2),0)</f>
        <v>131064</v>
      </c>
      <c r="H1634">
        <f>INDEX('Data-weather-dates'!D:F,MATCH(Overview!A1634,'Data-weather-dates'!D:D,0),3)</f>
        <v>0</v>
      </c>
      <c r="I1634">
        <f>INDEX('Data-holidays'!A:B,MATCH(Overview!A1634,'Data-holidays'!A:A,0),2)</f>
        <v>1</v>
      </c>
    </row>
    <row r="1635" spans="1:9" x14ac:dyDescent="0.2">
      <c r="A1635" s="2">
        <v>44516</v>
      </c>
      <c r="B1635">
        <f>INDEX('Data-monthly'!A:B,MATCH(_xlfn.NUMBERVALUE(_xlfn.CONCAT(YEAR(A1635),IF(MONTH(A1635)&lt;10,_xlfn.CONCAT("0",MONTH(A1635)),MONTH(A1635)))),'Data-monthly'!A:A,0),2)</f>
        <v>4.2300000000000004</v>
      </c>
      <c r="C1635">
        <f>INDEX('Data-monthly'!A:C,MATCH(_xlfn.NUMBERVALUE(_xlfn.CONCAT(YEAR(A1635),IF(MONTH(A1635)&lt;10,_xlfn.CONCAT("0",MONTH(A1635)),MONTH(A1635)))),'Data-monthly'!A:A,0),3)</f>
        <v>67.400000000000006</v>
      </c>
      <c r="D1635">
        <f>INDEX('Data-monthly'!A:D,MATCH(_xlfn.NUMBERVALUE(_xlfn.CONCAT(YEAR(A1635),IF(MONTH(A1635)&lt;10,_xlfn.CONCAT("0",MONTH(A1635)),MONTH(A1635)))),'Data-monthly'!A:A,0),4)</f>
        <v>4.2</v>
      </c>
      <c r="E1635">
        <f>INDEX('Data-monthly'!A:E,MATCH(_xlfn.NUMBERVALUE(_xlfn.CONCAT(YEAR(A1635),IF(MONTH(A1635)&lt;10,_xlfn.CONCAT("0",MONTH(A1635)),MONTH(A1635)))),'Data-monthly'!A:A,0),5)</f>
        <v>6.8099999999999994E-2</v>
      </c>
      <c r="F1635" s="4">
        <f>INDEX('Data-monthly'!A:F,MATCH(_xlfn.NUMBERVALUE(_xlfn.CONCAT(YEAR(A1635),IF(MONTH(A1635)&lt;10,_xlfn.CONCAT("0",MONTH(A1635)),MONTH(A1635)))),'Data-monthly'!A:A,0),6)</f>
        <v>16557.900000000001</v>
      </c>
      <c r="G1635">
        <f>_xlfn.IFNA(INDEX('Data-covid'!A:B,MATCH(Overview!A1635,'Data-covid'!A:A,0),2),0)</f>
        <v>87984</v>
      </c>
      <c r="H1635">
        <f>INDEX('Data-weather-dates'!D:F,MATCH(Overview!A1635,'Data-weather-dates'!D:D,0),3)</f>
        <v>0</v>
      </c>
      <c r="I1635">
        <f>INDEX('Data-holidays'!A:B,MATCH(Overview!A1635,'Data-holidays'!A:A,0),2)</f>
        <v>1</v>
      </c>
    </row>
    <row r="1636" spans="1:9" x14ac:dyDescent="0.2">
      <c r="A1636" s="2">
        <v>44517</v>
      </c>
      <c r="B1636">
        <f>INDEX('Data-monthly'!A:B,MATCH(_xlfn.NUMBERVALUE(_xlfn.CONCAT(YEAR(A1636),IF(MONTH(A1636)&lt;10,_xlfn.CONCAT("0",MONTH(A1636)),MONTH(A1636)))),'Data-monthly'!A:A,0),2)</f>
        <v>4.2300000000000004</v>
      </c>
      <c r="C1636">
        <f>INDEX('Data-monthly'!A:C,MATCH(_xlfn.NUMBERVALUE(_xlfn.CONCAT(YEAR(A1636),IF(MONTH(A1636)&lt;10,_xlfn.CONCAT("0",MONTH(A1636)),MONTH(A1636)))),'Data-monthly'!A:A,0),3)</f>
        <v>67.400000000000006</v>
      </c>
      <c r="D1636">
        <f>INDEX('Data-monthly'!A:D,MATCH(_xlfn.NUMBERVALUE(_xlfn.CONCAT(YEAR(A1636),IF(MONTH(A1636)&lt;10,_xlfn.CONCAT("0",MONTH(A1636)),MONTH(A1636)))),'Data-monthly'!A:A,0),4)</f>
        <v>4.2</v>
      </c>
      <c r="E1636">
        <f>INDEX('Data-monthly'!A:E,MATCH(_xlfn.NUMBERVALUE(_xlfn.CONCAT(YEAR(A1636),IF(MONTH(A1636)&lt;10,_xlfn.CONCAT("0",MONTH(A1636)),MONTH(A1636)))),'Data-monthly'!A:A,0),5)</f>
        <v>6.8099999999999994E-2</v>
      </c>
      <c r="F1636" s="4">
        <f>INDEX('Data-monthly'!A:F,MATCH(_xlfn.NUMBERVALUE(_xlfn.CONCAT(YEAR(A1636),IF(MONTH(A1636)&lt;10,_xlfn.CONCAT("0",MONTH(A1636)),MONTH(A1636)))),'Data-monthly'!A:A,0),6)</f>
        <v>16557.900000000001</v>
      </c>
      <c r="G1636">
        <f>_xlfn.IFNA(INDEX('Data-covid'!A:B,MATCH(Overview!A1636,'Data-covid'!A:A,0),2),0)</f>
        <v>112530</v>
      </c>
      <c r="H1636">
        <f>INDEX('Data-weather-dates'!D:F,MATCH(Overview!A1636,'Data-weather-dates'!D:D,0),3)</f>
        <v>0</v>
      </c>
      <c r="I1636">
        <f>INDEX('Data-holidays'!A:B,MATCH(Overview!A1636,'Data-holidays'!A:A,0),2)</f>
        <v>1</v>
      </c>
    </row>
    <row r="1637" spans="1:9" x14ac:dyDescent="0.2">
      <c r="A1637" s="2">
        <v>44518</v>
      </c>
      <c r="B1637">
        <f>INDEX('Data-monthly'!A:B,MATCH(_xlfn.NUMBERVALUE(_xlfn.CONCAT(YEAR(A1637),IF(MONTH(A1637)&lt;10,_xlfn.CONCAT("0",MONTH(A1637)),MONTH(A1637)))),'Data-monthly'!A:A,0),2)</f>
        <v>4.2300000000000004</v>
      </c>
      <c r="C1637">
        <f>INDEX('Data-monthly'!A:C,MATCH(_xlfn.NUMBERVALUE(_xlfn.CONCAT(YEAR(A1637),IF(MONTH(A1637)&lt;10,_xlfn.CONCAT("0",MONTH(A1637)),MONTH(A1637)))),'Data-monthly'!A:A,0),3)</f>
        <v>67.400000000000006</v>
      </c>
      <c r="D1637">
        <f>INDEX('Data-monthly'!A:D,MATCH(_xlfn.NUMBERVALUE(_xlfn.CONCAT(YEAR(A1637),IF(MONTH(A1637)&lt;10,_xlfn.CONCAT("0",MONTH(A1637)),MONTH(A1637)))),'Data-monthly'!A:A,0),4)</f>
        <v>4.2</v>
      </c>
      <c r="E1637">
        <f>INDEX('Data-monthly'!A:E,MATCH(_xlfn.NUMBERVALUE(_xlfn.CONCAT(YEAR(A1637),IF(MONTH(A1637)&lt;10,_xlfn.CONCAT("0",MONTH(A1637)),MONTH(A1637)))),'Data-monthly'!A:A,0),5)</f>
        <v>6.8099999999999994E-2</v>
      </c>
      <c r="F1637" s="4">
        <f>INDEX('Data-monthly'!A:F,MATCH(_xlfn.NUMBERVALUE(_xlfn.CONCAT(YEAR(A1637),IF(MONTH(A1637)&lt;10,_xlfn.CONCAT("0",MONTH(A1637)),MONTH(A1637)))),'Data-monthly'!A:A,0),6)</f>
        <v>16557.900000000001</v>
      </c>
      <c r="G1637">
        <f>_xlfn.IFNA(INDEX('Data-covid'!A:B,MATCH(Overview!A1637,'Data-covid'!A:A,0),2),0)</f>
        <v>108535</v>
      </c>
      <c r="H1637">
        <f>INDEX('Data-weather-dates'!D:F,MATCH(Overview!A1637,'Data-weather-dates'!D:D,0),3)</f>
        <v>0</v>
      </c>
      <c r="I1637">
        <f>INDEX('Data-holidays'!A:B,MATCH(Overview!A1637,'Data-holidays'!A:A,0),2)</f>
        <v>1</v>
      </c>
    </row>
    <row r="1638" spans="1:9" x14ac:dyDescent="0.2">
      <c r="A1638" s="2">
        <v>44519</v>
      </c>
      <c r="B1638">
        <f>INDEX('Data-monthly'!A:B,MATCH(_xlfn.NUMBERVALUE(_xlfn.CONCAT(YEAR(A1638),IF(MONTH(A1638)&lt;10,_xlfn.CONCAT("0",MONTH(A1638)),MONTH(A1638)))),'Data-monthly'!A:A,0),2)</f>
        <v>4.2300000000000004</v>
      </c>
      <c r="C1638">
        <f>INDEX('Data-monthly'!A:C,MATCH(_xlfn.NUMBERVALUE(_xlfn.CONCAT(YEAR(A1638),IF(MONTH(A1638)&lt;10,_xlfn.CONCAT("0",MONTH(A1638)),MONTH(A1638)))),'Data-monthly'!A:A,0),3)</f>
        <v>67.400000000000006</v>
      </c>
      <c r="D1638">
        <f>INDEX('Data-monthly'!A:D,MATCH(_xlfn.NUMBERVALUE(_xlfn.CONCAT(YEAR(A1638),IF(MONTH(A1638)&lt;10,_xlfn.CONCAT("0",MONTH(A1638)),MONTH(A1638)))),'Data-monthly'!A:A,0),4)</f>
        <v>4.2</v>
      </c>
      <c r="E1638">
        <f>INDEX('Data-monthly'!A:E,MATCH(_xlfn.NUMBERVALUE(_xlfn.CONCAT(YEAR(A1638),IF(MONTH(A1638)&lt;10,_xlfn.CONCAT("0",MONTH(A1638)),MONTH(A1638)))),'Data-monthly'!A:A,0),5)</f>
        <v>6.8099999999999994E-2</v>
      </c>
      <c r="F1638" s="4">
        <f>INDEX('Data-monthly'!A:F,MATCH(_xlfn.NUMBERVALUE(_xlfn.CONCAT(YEAR(A1638),IF(MONTH(A1638)&lt;10,_xlfn.CONCAT("0",MONTH(A1638)),MONTH(A1638)))),'Data-monthly'!A:A,0),6)</f>
        <v>16557.900000000001</v>
      </c>
      <c r="G1638">
        <f>_xlfn.IFNA(INDEX('Data-covid'!A:B,MATCH(Overview!A1638,'Data-covid'!A:A,0),2),0)</f>
        <v>126268</v>
      </c>
      <c r="H1638">
        <f>INDEX('Data-weather-dates'!D:F,MATCH(Overview!A1638,'Data-weather-dates'!D:D,0),3)</f>
        <v>0</v>
      </c>
      <c r="I1638">
        <f>INDEX('Data-holidays'!A:B,MATCH(Overview!A1638,'Data-holidays'!A:A,0),2)</f>
        <v>1</v>
      </c>
    </row>
    <row r="1639" spans="1:9" x14ac:dyDescent="0.2">
      <c r="A1639" s="2">
        <v>44520</v>
      </c>
      <c r="B1639">
        <f>INDEX('Data-monthly'!A:B,MATCH(_xlfn.NUMBERVALUE(_xlfn.CONCAT(YEAR(A1639),IF(MONTH(A1639)&lt;10,_xlfn.CONCAT("0",MONTH(A1639)),MONTH(A1639)))),'Data-monthly'!A:A,0),2)</f>
        <v>4.2300000000000004</v>
      </c>
      <c r="C1639">
        <f>INDEX('Data-monthly'!A:C,MATCH(_xlfn.NUMBERVALUE(_xlfn.CONCAT(YEAR(A1639),IF(MONTH(A1639)&lt;10,_xlfn.CONCAT("0",MONTH(A1639)),MONTH(A1639)))),'Data-monthly'!A:A,0),3)</f>
        <v>67.400000000000006</v>
      </c>
      <c r="D1639">
        <f>INDEX('Data-monthly'!A:D,MATCH(_xlfn.NUMBERVALUE(_xlfn.CONCAT(YEAR(A1639),IF(MONTH(A1639)&lt;10,_xlfn.CONCAT("0",MONTH(A1639)),MONTH(A1639)))),'Data-monthly'!A:A,0),4)</f>
        <v>4.2</v>
      </c>
      <c r="E1639">
        <f>INDEX('Data-monthly'!A:E,MATCH(_xlfn.NUMBERVALUE(_xlfn.CONCAT(YEAR(A1639),IF(MONTH(A1639)&lt;10,_xlfn.CONCAT("0",MONTH(A1639)),MONTH(A1639)))),'Data-monthly'!A:A,0),5)</f>
        <v>6.8099999999999994E-2</v>
      </c>
      <c r="F1639" s="4">
        <f>INDEX('Data-monthly'!A:F,MATCH(_xlfn.NUMBERVALUE(_xlfn.CONCAT(YEAR(A1639),IF(MONTH(A1639)&lt;10,_xlfn.CONCAT("0",MONTH(A1639)),MONTH(A1639)))),'Data-monthly'!A:A,0),6)</f>
        <v>16557.900000000001</v>
      </c>
      <c r="G1639">
        <f>_xlfn.IFNA(INDEX('Data-covid'!A:B,MATCH(Overview!A1639,'Data-covid'!A:A,0),2),0)</f>
        <v>47186</v>
      </c>
      <c r="H1639">
        <f>INDEX('Data-weather-dates'!D:F,MATCH(Overview!A1639,'Data-weather-dates'!D:D,0),3)</f>
        <v>0</v>
      </c>
      <c r="I1639">
        <f>INDEX('Data-holidays'!A:B,MATCH(Overview!A1639,'Data-holidays'!A:A,0),2)</f>
        <v>1</v>
      </c>
    </row>
    <row r="1640" spans="1:9" x14ac:dyDescent="0.2">
      <c r="A1640" s="2">
        <v>44521</v>
      </c>
      <c r="B1640">
        <f>INDEX('Data-monthly'!A:B,MATCH(_xlfn.NUMBERVALUE(_xlfn.CONCAT(YEAR(A1640),IF(MONTH(A1640)&lt;10,_xlfn.CONCAT("0",MONTH(A1640)),MONTH(A1640)))),'Data-monthly'!A:A,0),2)</f>
        <v>4.2300000000000004</v>
      </c>
      <c r="C1640">
        <f>INDEX('Data-monthly'!A:C,MATCH(_xlfn.NUMBERVALUE(_xlfn.CONCAT(YEAR(A1640),IF(MONTH(A1640)&lt;10,_xlfn.CONCAT("0",MONTH(A1640)),MONTH(A1640)))),'Data-monthly'!A:A,0),3)</f>
        <v>67.400000000000006</v>
      </c>
      <c r="D1640">
        <f>INDEX('Data-monthly'!A:D,MATCH(_xlfn.NUMBERVALUE(_xlfn.CONCAT(YEAR(A1640),IF(MONTH(A1640)&lt;10,_xlfn.CONCAT("0",MONTH(A1640)),MONTH(A1640)))),'Data-monthly'!A:A,0),4)</f>
        <v>4.2</v>
      </c>
      <c r="E1640">
        <f>INDEX('Data-monthly'!A:E,MATCH(_xlfn.NUMBERVALUE(_xlfn.CONCAT(YEAR(A1640),IF(MONTH(A1640)&lt;10,_xlfn.CONCAT("0",MONTH(A1640)),MONTH(A1640)))),'Data-monthly'!A:A,0),5)</f>
        <v>6.8099999999999994E-2</v>
      </c>
      <c r="F1640" s="4">
        <f>INDEX('Data-monthly'!A:F,MATCH(_xlfn.NUMBERVALUE(_xlfn.CONCAT(YEAR(A1640),IF(MONTH(A1640)&lt;10,_xlfn.CONCAT("0",MONTH(A1640)),MONTH(A1640)))),'Data-monthly'!A:A,0),6)</f>
        <v>16557.900000000001</v>
      </c>
      <c r="G1640">
        <f>_xlfn.IFNA(INDEX('Data-covid'!A:B,MATCH(Overview!A1640,'Data-covid'!A:A,0),2),0)</f>
        <v>41495</v>
      </c>
      <c r="H1640">
        <f>INDEX('Data-weather-dates'!D:F,MATCH(Overview!A1640,'Data-weather-dates'!D:D,0),3)</f>
        <v>0</v>
      </c>
      <c r="I1640">
        <f>INDEX('Data-holidays'!A:B,MATCH(Overview!A1640,'Data-holidays'!A:A,0),2)</f>
        <v>1</v>
      </c>
    </row>
    <row r="1641" spans="1:9" x14ac:dyDescent="0.2">
      <c r="A1641" s="2">
        <v>44522</v>
      </c>
      <c r="B1641">
        <f>INDEX('Data-monthly'!A:B,MATCH(_xlfn.NUMBERVALUE(_xlfn.CONCAT(YEAR(A1641),IF(MONTH(A1641)&lt;10,_xlfn.CONCAT("0",MONTH(A1641)),MONTH(A1641)))),'Data-monthly'!A:A,0),2)</f>
        <v>4.2300000000000004</v>
      </c>
      <c r="C1641">
        <f>INDEX('Data-monthly'!A:C,MATCH(_xlfn.NUMBERVALUE(_xlfn.CONCAT(YEAR(A1641),IF(MONTH(A1641)&lt;10,_xlfn.CONCAT("0",MONTH(A1641)),MONTH(A1641)))),'Data-monthly'!A:A,0),3)</f>
        <v>67.400000000000006</v>
      </c>
      <c r="D1641">
        <f>INDEX('Data-monthly'!A:D,MATCH(_xlfn.NUMBERVALUE(_xlfn.CONCAT(YEAR(A1641),IF(MONTH(A1641)&lt;10,_xlfn.CONCAT("0",MONTH(A1641)),MONTH(A1641)))),'Data-monthly'!A:A,0),4)</f>
        <v>4.2</v>
      </c>
      <c r="E1641">
        <f>INDEX('Data-monthly'!A:E,MATCH(_xlfn.NUMBERVALUE(_xlfn.CONCAT(YEAR(A1641),IF(MONTH(A1641)&lt;10,_xlfn.CONCAT("0",MONTH(A1641)),MONTH(A1641)))),'Data-monthly'!A:A,0),5)</f>
        <v>6.8099999999999994E-2</v>
      </c>
      <c r="F1641" s="4">
        <f>INDEX('Data-monthly'!A:F,MATCH(_xlfn.NUMBERVALUE(_xlfn.CONCAT(YEAR(A1641),IF(MONTH(A1641)&lt;10,_xlfn.CONCAT("0",MONTH(A1641)),MONTH(A1641)))),'Data-monthly'!A:A,0),6)</f>
        <v>16557.900000000001</v>
      </c>
      <c r="G1641">
        <f>_xlfn.IFNA(INDEX('Data-covid'!A:B,MATCH(Overview!A1641,'Data-covid'!A:A,0),2),0)</f>
        <v>140975</v>
      </c>
      <c r="H1641">
        <f>INDEX('Data-weather-dates'!D:F,MATCH(Overview!A1641,'Data-weather-dates'!D:D,0),3)</f>
        <v>0</v>
      </c>
      <c r="I1641">
        <f>INDEX('Data-holidays'!A:B,MATCH(Overview!A1641,'Data-holidays'!A:A,0),2)</f>
        <v>1</v>
      </c>
    </row>
    <row r="1642" spans="1:9" x14ac:dyDescent="0.2">
      <c r="A1642" s="2">
        <v>44523</v>
      </c>
      <c r="B1642">
        <f>INDEX('Data-monthly'!A:B,MATCH(_xlfn.NUMBERVALUE(_xlfn.CONCAT(YEAR(A1642),IF(MONTH(A1642)&lt;10,_xlfn.CONCAT("0",MONTH(A1642)),MONTH(A1642)))),'Data-monthly'!A:A,0),2)</f>
        <v>4.2300000000000004</v>
      </c>
      <c r="C1642">
        <f>INDEX('Data-monthly'!A:C,MATCH(_xlfn.NUMBERVALUE(_xlfn.CONCAT(YEAR(A1642),IF(MONTH(A1642)&lt;10,_xlfn.CONCAT("0",MONTH(A1642)),MONTH(A1642)))),'Data-monthly'!A:A,0),3)</f>
        <v>67.400000000000006</v>
      </c>
      <c r="D1642">
        <f>INDEX('Data-monthly'!A:D,MATCH(_xlfn.NUMBERVALUE(_xlfn.CONCAT(YEAR(A1642),IF(MONTH(A1642)&lt;10,_xlfn.CONCAT("0",MONTH(A1642)),MONTH(A1642)))),'Data-monthly'!A:A,0),4)</f>
        <v>4.2</v>
      </c>
      <c r="E1642">
        <f>INDEX('Data-monthly'!A:E,MATCH(_xlfn.NUMBERVALUE(_xlfn.CONCAT(YEAR(A1642),IF(MONTH(A1642)&lt;10,_xlfn.CONCAT("0",MONTH(A1642)),MONTH(A1642)))),'Data-monthly'!A:A,0),5)</f>
        <v>6.8099999999999994E-2</v>
      </c>
      <c r="F1642" s="4">
        <f>INDEX('Data-monthly'!A:F,MATCH(_xlfn.NUMBERVALUE(_xlfn.CONCAT(YEAR(A1642),IF(MONTH(A1642)&lt;10,_xlfn.CONCAT("0",MONTH(A1642)),MONTH(A1642)))),'Data-monthly'!A:A,0),6)</f>
        <v>16557.900000000001</v>
      </c>
      <c r="G1642">
        <f>_xlfn.IFNA(INDEX('Data-covid'!A:B,MATCH(Overview!A1642,'Data-covid'!A:A,0),2),0)</f>
        <v>91638</v>
      </c>
      <c r="H1642">
        <f>INDEX('Data-weather-dates'!D:F,MATCH(Overview!A1642,'Data-weather-dates'!D:D,0),3)</f>
        <v>0</v>
      </c>
      <c r="I1642">
        <f>INDEX('Data-holidays'!A:B,MATCH(Overview!A1642,'Data-holidays'!A:A,0),2)</f>
        <v>1</v>
      </c>
    </row>
    <row r="1643" spans="1:9" x14ac:dyDescent="0.2">
      <c r="A1643" s="2">
        <v>44524</v>
      </c>
      <c r="B1643">
        <f>INDEX('Data-monthly'!A:B,MATCH(_xlfn.NUMBERVALUE(_xlfn.CONCAT(YEAR(A1643),IF(MONTH(A1643)&lt;10,_xlfn.CONCAT("0",MONTH(A1643)),MONTH(A1643)))),'Data-monthly'!A:A,0),2)</f>
        <v>4.2300000000000004</v>
      </c>
      <c r="C1643">
        <f>INDEX('Data-monthly'!A:C,MATCH(_xlfn.NUMBERVALUE(_xlfn.CONCAT(YEAR(A1643),IF(MONTH(A1643)&lt;10,_xlfn.CONCAT("0",MONTH(A1643)),MONTH(A1643)))),'Data-monthly'!A:A,0),3)</f>
        <v>67.400000000000006</v>
      </c>
      <c r="D1643">
        <f>INDEX('Data-monthly'!A:D,MATCH(_xlfn.NUMBERVALUE(_xlfn.CONCAT(YEAR(A1643),IF(MONTH(A1643)&lt;10,_xlfn.CONCAT("0",MONTH(A1643)),MONTH(A1643)))),'Data-monthly'!A:A,0),4)</f>
        <v>4.2</v>
      </c>
      <c r="E1643">
        <f>INDEX('Data-monthly'!A:E,MATCH(_xlfn.NUMBERVALUE(_xlfn.CONCAT(YEAR(A1643),IF(MONTH(A1643)&lt;10,_xlfn.CONCAT("0",MONTH(A1643)),MONTH(A1643)))),'Data-monthly'!A:A,0),5)</f>
        <v>6.8099999999999994E-2</v>
      </c>
      <c r="F1643" s="4">
        <f>INDEX('Data-monthly'!A:F,MATCH(_xlfn.NUMBERVALUE(_xlfn.CONCAT(YEAR(A1643),IF(MONTH(A1643)&lt;10,_xlfn.CONCAT("0",MONTH(A1643)),MONTH(A1643)))),'Data-monthly'!A:A,0),6)</f>
        <v>16557.900000000001</v>
      </c>
      <c r="G1643">
        <f>_xlfn.IFNA(INDEX('Data-covid'!A:B,MATCH(Overview!A1643,'Data-covid'!A:A,0),2),0)</f>
        <v>111352</v>
      </c>
      <c r="H1643">
        <f>INDEX('Data-weather-dates'!D:F,MATCH(Overview!A1643,'Data-weather-dates'!D:D,0),3)</f>
        <v>0</v>
      </c>
      <c r="I1643">
        <f>INDEX('Data-holidays'!A:B,MATCH(Overview!A1643,'Data-holidays'!A:A,0),2)</f>
        <v>1</v>
      </c>
    </row>
    <row r="1644" spans="1:9" x14ac:dyDescent="0.2">
      <c r="A1644" s="2">
        <v>44525</v>
      </c>
      <c r="B1644">
        <f>INDEX('Data-monthly'!A:B,MATCH(_xlfn.NUMBERVALUE(_xlfn.CONCAT(YEAR(A1644),IF(MONTH(A1644)&lt;10,_xlfn.CONCAT("0",MONTH(A1644)),MONTH(A1644)))),'Data-monthly'!A:A,0),2)</f>
        <v>4.2300000000000004</v>
      </c>
      <c r="C1644">
        <f>INDEX('Data-monthly'!A:C,MATCH(_xlfn.NUMBERVALUE(_xlfn.CONCAT(YEAR(A1644),IF(MONTH(A1644)&lt;10,_xlfn.CONCAT("0",MONTH(A1644)),MONTH(A1644)))),'Data-monthly'!A:A,0),3)</f>
        <v>67.400000000000006</v>
      </c>
      <c r="D1644">
        <f>INDEX('Data-monthly'!A:D,MATCH(_xlfn.NUMBERVALUE(_xlfn.CONCAT(YEAR(A1644),IF(MONTH(A1644)&lt;10,_xlfn.CONCAT("0",MONTH(A1644)),MONTH(A1644)))),'Data-monthly'!A:A,0),4)</f>
        <v>4.2</v>
      </c>
      <c r="E1644">
        <f>INDEX('Data-monthly'!A:E,MATCH(_xlfn.NUMBERVALUE(_xlfn.CONCAT(YEAR(A1644),IF(MONTH(A1644)&lt;10,_xlfn.CONCAT("0",MONTH(A1644)),MONTH(A1644)))),'Data-monthly'!A:A,0),5)</f>
        <v>6.8099999999999994E-2</v>
      </c>
      <c r="F1644" s="4">
        <f>INDEX('Data-monthly'!A:F,MATCH(_xlfn.NUMBERVALUE(_xlfn.CONCAT(YEAR(A1644),IF(MONTH(A1644)&lt;10,_xlfn.CONCAT("0",MONTH(A1644)),MONTH(A1644)))),'Data-monthly'!A:A,0),6)</f>
        <v>16557.900000000001</v>
      </c>
      <c r="G1644">
        <f>_xlfn.IFNA(INDEX('Data-covid'!A:B,MATCH(Overview!A1644,'Data-covid'!A:A,0),2),0)</f>
        <v>37368</v>
      </c>
      <c r="H1644">
        <f>INDEX('Data-weather-dates'!D:F,MATCH(Overview!A1644,'Data-weather-dates'!D:D,0),3)</f>
        <v>0</v>
      </c>
      <c r="I1644">
        <f>INDEX('Data-holidays'!A:B,MATCH(Overview!A1644,'Data-holidays'!A:A,0),2)</f>
        <v>1</v>
      </c>
    </row>
    <row r="1645" spans="1:9" x14ac:dyDescent="0.2">
      <c r="A1645" s="2">
        <v>44526</v>
      </c>
      <c r="B1645">
        <f>INDEX('Data-monthly'!A:B,MATCH(_xlfn.NUMBERVALUE(_xlfn.CONCAT(YEAR(A1645),IF(MONTH(A1645)&lt;10,_xlfn.CONCAT("0",MONTH(A1645)),MONTH(A1645)))),'Data-monthly'!A:A,0),2)</f>
        <v>4.2300000000000004</v>
      </c>
      <c r="C1645">
        <f>INDEX('Data-monthly'!A:C,MATCH(_xlfn.NUMBERVALUE(_xlfn.CONCAT(YEAR(A1645),IF(MONTH(A1645)&lt;10,_xlfn.CONCAT("0",MONTH(A1645)),MONTH(A1645)))),'Data-monthly'!A:A,0),3)</f>
        <v>67.400000000000006</v>
      </c>
      <c r="D1645">
        <f>INDEX('Data-monthly'!A:D,MATCH(_xlfn.NUMBERVALUE(_xlfn.CONCAT(YEAR(A1645),IF(MONTH(A1645)&lt;10,_xlfn.CONCAT("0",MONTH(A1645)),MONTH(A1645)))),'Data-monthly'!A:A,0),4)</f>
        <v>4.2</v>
      </c>
      <c r="E1645">
        <f>INDEX('Data-monthly'!A:E,MATCH(_xlfn.NUMBERVALUE(_xlfn.CONCAT(YEAR(A1645),IF(MONTH(A1645)&lt;10,_xlfn.CONCAT("0",MONTH(A1645)),MONTH(A1645)))),'Data-monthly'!A:A,0),5)</f>
        <v>6.8099999999999994E-2</v>
      </c>
      <c r="F1645" s="4">
        <f>INDEX('Data-monthly'!A:F,MATCH(_xlfn.NUMBERVALUE(_xlfn.CONCAT(YEAR(A1645),IF(MONTH(A1645)&lt;10,_xlfn.CONCAT("0",MONTH(A1645)),MONTH(A1645)))),'Data-monthly'!A:A,0),6)</f>
        <v>16557.900000000001</v>
      </c>
      <c r="G1645">
        <f>_xlfn.IFNA(INDEX('Data-covid'!A:B,MATCH(Overview!A1645,'Data-covid'!A:A,0),2),0)</f>
        <v>54684</v>
      </c>
      <c r="H1645">
        <f>INDEX('Data-weather-dates'!D:F,MATCH(Overview!A1645,'Data-weather-dates'!D:D,0),3)</f>
        <v>0</v>
      </c>
      <c r="I1645">
        <f>INDEX('Data-holidays'!A:B,MATCH(Overview!A1645,'Data-holidays'!A:A,0),2)</f>
        <v>1</v>
      </c>
    </row>
    <row r="1646" spans="1:9" x14ac:dyDescent="0.2">
      <c r="A1646" s="2">
        <v>44527</v>
      </c>
      <c r="B1646">
        <f>INDEX('Data-monthly'!A:B,MATCH(_xlfn.NUMBERVALUE(_xlfn.CONCAT(YEAR(A1646),IF(MONTH(A1646)&lt;10,_xlfn.CONCAT("0",MONTH(A1646)),MONTH(A1646)))),'Data-monthly'!A:A,0),2)</f>
        <v>4.2300000000000004</v>
      </c>
      <c r="C1646">
        <f>INDEX('Data-monthly'!A:C,MATCH(_xlfn.NUMBERVALUE(_xlfn.CONCAT(YEAR(A1646),IF(MONTH(A1646)&lt;10,_xlfn.CONCAT("0",MONTH(A1646)),MONTH(A1646)))),'Data-monthly'!A:A,0),3)</f>
        <v>67.400000000000006</v>
      </c>
      <c r="D1646">
        <f>INDEX('Data-monthly'!A:D,MATCH(_xlfn.NUMBERVALUE(_xlfn.CONCAT(YEAR(A1646),IF(MONTH(A1646)&lt;10,_xlfn.CONCAT("0",MONTH(A1646)),MONTH(A1646)))),'Data-monthly'!A:A,0),4)</f>
        <v>4.2</v>
      </c>
      <c r="E1646">
        <f>INDEX('Data-monthly'!A:E,MATCH(_xlfn.NUMBERVALUE(_xlfn.CONCAT(YEAR(A1646),IF(MONTH(A1646)&lt;10,_xlfn.CONCAT("0",MONTH(A1646)),MONTH(A1646)))),'Data-monthly'!A:A,0),5)</f>
        <v>6.8099999999999994E-2</v>
      </c>
      <c r="F1646" s="4">
        <f>INDEX('Data-monthly'!A:F,MATCH(_xlfn.NUMBERVALUE(_xlfn.CONCAT(YEAR(A1646),IF(MONTH(A1646)&lt;10,_xlfn.CONCAT("0",MONTH(A1646)),MONTH(A1646)))),'Data-monthly'!A:A,0),6)</f>
        <v>16557.900000000001</v>
      </c>
      <c r="G1646">
        <f>_xlfn.IFNA(INDEX('Data-covid'!A:B,MATCH(Overview!A1646,'Data-covid'!A:A,0),2),0)</f>
        <v>28395</v>
      </c>
      <c r="H1646">
        <f>INDEX('Data-weather-dates'!D:F,MATCH(Overview!A1646,'Data-weather-dates'!D:D,0),3)</f>
        <v>0</v>
      </c>
      <c r="I1646">
        <f>INDEX('Data-holidays'!A:B,MATCH(Overview!A1646,'Data-holidays'!A:A,0),2)</f>
        <v>1</v>
      </c>
    </row>
    <row r="1647" spans="1:9" x14ac:dyDescent="0.2">
      <c r="A1647" s="2">
        <v>44528</v>
      </c>
      <c r="B1647">
        <f>INDEX('Data-monthly'!A:B,MATCH(_xlfn.NUMBERVALUE(_xlfn.CONCAT(YEAR(A1647),IF(MONTH(A1647)&lt;10,_xlfn.CONCAT("0",MONTH(A1647)),MONTH(A1647)))),'Data-monthly'!A:A,0),2)</f>
        <v>4.2300000000000004</v>
      </c>
      <c r="C1647">
        <f>INDEX('Data-monthly'!A:C,MATCH(_xlfn.NUMBERVALUE(_xlfn.CONCAT(YEAR(A1647),IF(MONTH(A1647)&lt;10,_xlfn.CONCAT("0",MONTH(A1647)),MONTH(A1647)))),'Data-monthly'!A:A,0),3)</f>
        <v>67.400000000000006</v>
      </c>
      <c r="D1647">
        <f>INDEX('Data-monthly'!A:D,MATCH(_xlfn.NUMBERVALUE(_xlfn.CONCAT(YEAR(A1647),IF(MONTH(A1647)&lt;10,_xlfn.CONCAT("0",MONTH(A1647)),MONTH(A1647)))),'Data-monthly'!A:A,0),4)</f>
        <v>4.2</v>
      </c>
      <c r="E1647">
        <f>INDEX('Data-monthly'!A:E,MATCH(_xlfn.NUMBERVALUE(_xlfn.CONCAT(YEAR(A1647),IF(MONTH(A1647)&lt;10,_xlfn.CONCAT("0",MONTH(A1647)),MONTH(A1647)))),'Data-monthly'!A:A,0),5)</f>
        <v>6.8099999999999994E-2</v>
      </c>
      <c r="F1647" s="4">
        <f>INDEX('Data-monthly'!A:F,MATCH(_xlfn.NUMBERVALUE(_xlfn.CONCAT(YEAR(A1647),IF(MONTH(A1647)&lt;10,_xlfn.CONCAT("0",MONTH(A1647)),MONTH(A1647)))),'Data-monthly'!A:A,0),6)</f>
        <v>16557.900000000001</v>
      </c>
      <c r="G1647">
        <f>_xlfn.IFNA(INDEX('Data-covid'!A:B,MATCH(Overview!A1647,'Data-covid'!A:A,0),2),0)</f>
        <v>45080</v>
      </c>
      <c r="H1647">
        <f>INDEX('Data-weather-dates'!D:F,MATCH(Overview!A1647,'Data-weather-dates'!D:D,0),3)</f>
        <v>0</v>
      </c>
      <c r="I1647">
        <f>INDEX('Data-holidays'!A:B,MATCH(Overview!A1647,'Data-holidays'!A:A,0),2)</f>
        <v>1</v>
      </c>
    </row>
    <row r="1648" spans="1:9" x14ac:dyDescent="0.2">
      <c r="A1648" s="2">
        <v>44529</v>
      </c>
      <c r="B1648">
        <f>INDEX('Data-monthly'!A:B,MATCH(_xlfn.NUMBERVALUE(_xlfn.CONCAT(YEAR(A1648),IF(MONTH(A1648)&lt;10,_xlfn.CONCAT("0",MONTH(A1648)),MONTH(A1648)))),'Data-monthly'!A:A,0),2)</f>
        <v>4.2300000000000004</v>
      </c>
      <c r="C1648">
        <f>INDEX('Data-monthly'!A:C,MATCH(_xlfn.NUMBERVALUE(_xlfn.CONCAT(YEAR(A1648),IF(MONTH(A1648)&lt;10,_xlfn.CONCAT("0",MONTH(A1648)),MONTH(A1648)))),'Data-monthly'!A:A,0),3)</f>
        <v>67.400000000000006</v>
      </c>
      <c r="D1648">
        <f>INDEX('Data-monthly'!A:D,MATCH(_xlfn.NUMBERVALUE(_xlfn.CONCAT(YEAR(A1648),IF(MONTH(A1648)&lt;10,_xlfn.CONCAT("0",MONTH(A1648)),MONTH(A1648)))),'Data-monthly'!A:A,0),4)</f>
        <v>4.2</v>
      </c>
      <c r="E1648">
        <f>INDEX('Data-monthly'!A:E,MATCH(_xlfn.NUMBERVALUE(_xlfn.CONCAT(YEAR(A1648),IF(MONTH(A1648)&lt;10,_xlfn.CONCAT("0",MONTH(A1648)),MONTH(A1648)))),'Data-monthly'!A:A,0),5)</f>
        <v>6.8099999999999994E-2</v>
      </c>
      <c r="F1648" s="4">
        <f>INDEX('Data-monthly'!A:F,MATCH(_xlfn.NUMBERVALUE(_xlfn.CONCAT(YEAR(A1648),IF(MONTH(A1648)&lt;10,_xlfn.CONCAT("0",MONTH(A1648)),MONTH(A1648)))),'Data-monthly'!A:A,0),6)</f>
        <v>16557.900000000001</v>
      </c>
      <c r="G1648">
        <f>_xlfn.IFNA(INDEX('Data-covid'!A:B,MATCH(Overview!A1648,'Data-covid'!A:A,0),2),0)</f>
        <v>185174</v>
      </c>
      <c r="H1648">
        <f>INDEX('Data-weather-dates'!D:F,MATCH(Overview!A1648,'Data-weather-dates'!D:D,0),3)</f>
        <v>0</v>
      </c>
      <c r="I1648">
        <f>INDEX('Data-holidays'!A:B,MATCH(Overview!A1648,'Data-holidays'!A:A,0),2)</f>
        <v>1</v>
      </c>
    </row>
    <row r="1649" spans="1:9" x14ac:dyDescent="0.2">
      <c r="A1649" s="2">
        <v>44530</v>
      </c>
      <c r="B1649">
        <f>INDEX('Data-monthly'!A:B,MATCH(_xlfn.NUMBERVALUE(_xlfn.CONCAT(YEAR(A1649),IF(MONTH(A1649)&lt;10,_xlfn.CONCAT("0",MONTH(A1649)),MONTH(A1649)))),'Data-monthly'!A:A,0),2)</f>
        <v>4.2300000000000004</v>
      </c>
      <c r="C1649">
        <f>INDEX('Data-monthly'!A:C,MATCH(_xlfn.NUMBERVALUE(_xlfn.CONCAT(YEAR(A1649),IF(MONTH(A1649)&lt;10,_xlfn.CONCAT("0",MONTH(A1649)),MONTH(A1649)))),'Data-monthly'!A:A,0),3)</f>
        <v>67.400000000000006</v>
      </c>
      <c r="D1649">
        <f>INDEX('Data-monthly'!A:D,MATCH(_xlfn.NUMBERVALUE(_xlfn.CONCAT(YEAR(A1649),IF(MONTH(A1649)&lt;10,_xlfn.CONCAT("0",MONTH(A1649)),MONTH(A1649)))),'Data-monthly'!A:A,0),4)</f>
        <v>4.2</v>
      </c>
      <c r="E1649">
        <f>INDEX('Data-monthly'!A:E,MATCH(_xlfn.NUMBERVALUE(_xlfn.CONCAT(YEAR(A1649),IF(MONTH(A1649)&lt;10,_xlfn.CONCAT("0",MONTH(A1649)),MONTH(A1649)))),'Data-monthly'!A:A,0),5)</f>
        <v>6.8099999999999994E-2</v>
      </c>
      <c r="F1649" s="4">
        <f>INDEX('Data-monthly'!A:F,MATCH(_xlfn.NUMBERVALUE(_xlfn.CONCAT(YEAR(A1649),IF(MONTH(A1649)&lt;10,_xlfn.CONCAT("0",MONTH(A1649)),MONTH(A1649)))),'Data-monthly'!A:A,0),6)</f>
        <v>16557.900000000001</v>
      </c>
      <c r="G1649">
        <f>_xlfn.IFNA(INDEX('Data-covid'!A:B,MATCH(Overview!A1649,'Data-covid'!A:A,0),2),0)</f>
        <v>117450</v>
      </c>
      <c r="H1649">
        <f>INDEX('Data-weather-dates'!D:F,MATCH(Overview!A1649,'Data-weather-dates'!D:D,0),3)</f>
        <v>0</v>
      </c>
      <c r="I1649">
        <f>INDEX('Data-holidays'!A:B,MATCH(Overview!A1649,'Data-holidays'!A:A,0),2)</f>
        <v>1</v>
      </c>
    </row>
    <row r="1650" spans="1:9" x14ac:dyDescent="0.2">
      <c r="A1650" s="2">
        <v>44531</v>
      </c>
      <c r="B1650">
        <f>INDEX('Data-monthly'!A:B,MATCH(_xlfn.NUMBERVALUE(_xlfn.CONCAT(YEAR(A1650),IF(MONTH(A1650)&lt;10,_xlfn.CONCAT("0",MONTH(A1650)),MONTH(A1650)))),'Data-monthly'!A:A,0),2)</f>
        <v>4.298</v>
      </c>
      <c r="C1650">
        <f>INDEX('Data-monthly'!A:C,MATCH(_xlfn.NUMBERVALUE(_xlfn.CONCAT(YEAR(A1650),IF(MONTH(A1650)&lt;10,_xlfn.CONCAT("0",MONTH(A1650)),MONTH(A1650)))),'Data-monthly'!A:A,0),3)</f>
        <v>70.599999999999994</v>
      </c>
      <c r="D1650">
        <f>INDEX('Data-monthly'!A:D,MATCH(_xlfn.NUMBERVALUE(_xlfn.CONCAT(YEAR(A1650),IF(MONTH(A1650)&lt;10,_xlfn.CONCAT("0",MONTH(A1650)),MONTH(A1650)))),'Data-monthly'!A:A,0),4)</f>
        <v>3.9</v>
      </c>
      <c r="E1650">
        <f>INDEX('Data-monthly'!A:E,MATCH(_xlfn.NUMBERVALUE(_xlfn.CONCAT(YEAR(A1650),IF(MONTH(A1650)&lt;10,_xlfn.CONCAT("0",MONTH(A1650)),MONTH(A1650)))),'Data-monthly'!A:A,0),5)</f>
        <v>7.0400000000000004E-2</v>
      </c>
      <c r="F1650" s="4">
        <f>INDEX('Data-monthly'!A:F,MATCH(_xlfn.NUMBERVALUE(_xlfn.CONCAT(YEAR(A1650),IF(MONTH(A1650)&lt;10,_xlfn.CONCAT("0",MONTH(A1650)),MONTH(A1650)))),'Data-monthly'!A:A,0),6)</f>
        <v>16522.400000000001</v>
      </c>
      <c r="G1650">
        <f>_xlfn.IFNA(INDEX('Data-covid'!A:B,MATCH(Overview!A1650,'Data-covid'!A:A,0),2),0)</f>
        <v>136945</v>
      </c>
      <c r="H1650">
        <f>INDEX('Data-weather-dates'!D:F,MATCH(Overview!A1650,'Data-weather-dates'!D:D,0),3)</f>
        <v>0</v>
      </c>
      <c r="I1650">
        <f>INDEX('Data-holidays'!A:B,MATCH(Overview!A1650,'Data-holidays'!A:A,0),2)</f>
        <v>1</v>
      </c>
    </row>
    <row r="1651" spans="1:9" x14ac:dyDescent="0.2">
      <c r="A1651" s="2">
        <v>44532</v>
      </c>
      <c r="B1651">
        <f>INDEX('Data-monthly'!A:B,MATCH(_xlfn.NUMBERVALUE(_xlfn.CONCAT(YEAR(A1651),IF(MONTH(A1651)&lt;10,_xlfn.CONCAT("0",MONTH(A1651)),MONTH(A1651)))),'Data-monthly'!A:A,0),2)</f>
        <v>4.298</v>
      </c>
      <c r="C1651">
        <f>INDEX('Data-monthly'!A:C,MATCH(_xlfn.NUMBERVALUE(_xlfn.CONCAT(YEAR(A1651),IF(MONTH(A1651)&lt;10,_xlfn.CONCAT("0",MONTH(A1651)),MONTH(A1651)))),'Data-monthly'!A:A,0),3)</f>
        <v>70.599999999999994</v>
      </c>
      <c r="D1651">
        <f>INDEX('Data-monthly'!A:D,MATCH(_xlfn.NUMBERVALUE(_xlfn.CONCAT(YEAR(A1651),IF(MONTH(A1651)&lt;10,_xlfn.CONCAT("0",MONTH(A1651)),MONTH(A1651)))),'Data-monthly'!A:A,0),4)</f>
        <v>3.9</v>
      </c>
      <c r="E1651">
        <f>INDEX('Data-monthly'!A:E,MATCH(_xlfn.NUMBERVALUE(_xlfn.CONCAT(YEAR(A1651),IF(MONTH(A1651)&lt;10,_xlfn.CONCAT("0",MONTH(A1651)),MONTH(A1651)))),'Data-monthly'!A:A,0),5)</f>
        <v>7.0400000000000004E-2</v>
      </c>
      <c r="F1651" s="4">
        <f>INDEX('Data-monthly'!A:F,MATCH(_xlfn.NUMBERVALUE(_xlfn.CONCAT(YEAR(A1651),IF(MONTH(A1651)&lt;10,_xlfn.CONCAT("0",MONTH(A1651)),MONTH(A1651)))),'Data-monthly'!A:A,0),6)</f>
        <v>16522.400000000001</v>
      </c>
      <c r="G1651">
        <f>_xlfn.IFNA(INDEX('Data-covid'!A:B,MATCH(Overview!A1651,'Data-covid'!A:A,0),2),0)</f>
        <v>138196</v>
      </c>
      <c r="H1651">
        <f>INDEX('Data-weather-dates'!D:F,MATCH(Overview!A1651,'Data-weather-dates'!D:D,0),3)</f>
        <v>0</v>
      </c>
      <c r="I1651">
        <f>INDEX('Data-holidays'!A:B,MATCH(Overview!A1651,'Data-holidays'!A:A,0),2)</f>
        <v>1</v>
      </c>
    </row>
    <row r="1652" spans="1:9" x14ac:dyDescent="0.2">
      <c r="A1652" s="2">
        <v>44533</v>
      </c>
      <c r="B1652">
        <f>INDEX('Data-monthly'!A:B,MATCH(_xlfn.NUMBERVALUE(_xlfn.CONCAT(YEAR(A1652),IF(MONTH(A1652)&lt;10,_xlfn.CONCAT("0",MONTH(A1652)),MONTH(A1652)))),'Data-monthly'!A:A,0),2)</f>
        <v>4.298</v>
      </c>
      <c r="C1652">
        <f>INDEX('Data-monthly'!A:C,MATCH(_xlfn.NUMBERVALUE(_xlfn.CONCAT(YEAR(A1652),IF(MONTH(A1652)&lt;10,_xlfn.CONCAT("0",MONTH(A1652)),MONTH(A1652)))),'Data-monthly'!A:A,0),3)</f>
        <v>70.599999999999994</v>
      </c>
      <c r="D1652">
        <f>INDEX('Data-monthly'!A:D,MATCH(_xlfn.NUMBERVALUE(_xlfn.CONCAT(YEAR(A1652),IF(MONTH(A1652)&lt;10,_xlfn.CONCAT("0",MONTH(A1652)),MONTH(A1652)))),'Data-monthly'!A:A,0),4)</f>
        <v>3.9</v>
      </c>
      <c r="E1652">
        <f>INDEX('Data-monthly'!A:E,MATCH(_xlfn.NUMBERVALUE(_xlfn.CONCAT(YEAR(A1652),IF(MONTH(A1652)&lt;10,_xlfn.CONCAT("0",MONTH(A1652)),MONTH(A1652)))),'Data-monthly'!A:A,0),5)</f>
        <v>7.0400000000000004E-2</v>
      </c>
      <c r="F1652" s="4">
        <f>INDEX('Data-monthly'!A:F,MATCH(_xlfn.NUMBERVALUE(_xlfn.CONCAT(YEAR(A1652),IF(MONTH(A1652)&lt;10,_xlfn.CONCAT("0",MONTH(A1652)),MONTH(A1652)))),'Data-monthly'!A:A,0),6)</f>
        <v>16522.400000000001</v>
      </c>
      <c r="G1652">
        <f>_xlfn.IFNA(INDEX('Data-covid'!A:B,MATCH(Overview!A1652,'Data-covid'!A:A,0),2),0)</f>
        <v>157939</v>
      </c>
      <c r="H1652">
        <f>INDEX('Data-weather-dates'!D:F,MATCH(Overview!A1652,'Data-weather-dates'!D:D,0),3)</f>
        <v>0</v>
      </c>
      <c r="I1652">
        <f>INDEX('Data-holidays'!A:B,MATCH(Overview!A1652,'Data-holidays'!A:A,0),2)</f>
        <v>1</v>
      </c>
    </row>
    <row r="1653" spans="1:9" x14ac:dyDescent="0.2">
      <c r="A1653" s="2">
        <v>44534</v>
      </c>
      <c r="B1653">
        <f>INDEX('Data-monthly'!A:B,MATCH(_xlfn.NUMBERVALUE(_xlfn.CONCAT(YEAR(A1653),IF(MONTH(A1653)&lt;10,_xlfn.CONCAT("0",MONTH(A1653)),MONTH(A1653)))),'Data-monthly'!A:A,0),2)</f>
        <v>4.298</v>
      </c>
      <c r="C1653">
        <f>INDEX('Data-monthly'!A:C,MATCH(_xlfn.NUMBERVALUE(_xlfn.CONCAT(YEAR(A1653),IF(MONTH(A1653)&lt;10,_xlfn.CONCAT("0",MONTH(A1653)),MONTH(A1653)))),'Data-monthly'!A:A,0),3)</f>
        <v>70.599999999999994</v>
      </c>
      <c r="D1653">
        <f>INDEX('Data-monthly'!A:D,MATCH(_xlfn.NUMBERVALUE(_xlfn.CONCAT(YEAR(A1653),IF(MONTH(A1653)&lt;10,_xlfn.CONCAT("0",MONTH(A1653)),MONTH(A1653)))),'Data-monthly'!A:A,0),4)</f>
        <v>3.9</v>
      </c>
      <c r="E1653">
        <f>INDEX('Data-monthly'!A:E,MATCH(_xlfn.NUMBERVALUE(_xlfn.CONCAT(YEAR(A1653),IF(MONTH(A1653)&lt;10,_xlfn.CONCAT("0",MONTH(A1653)),MONTH(A1653)))),'Data-monthly'!A:A,0),5)</f>
        <v>7.0400000000000004E-2</v>
      </c>
      <c r="F1653" s="4">
        <f>INDEX('Data-monthly'!A:F,MATCH(_xlfn.NUMBERVALUE(_xlfn.CONCAT(YEAR(A1653),IF(MONTH(A1653)&lt;10,_xlfn.CONCAT("0",MONTH(A1653)),MONTH(A1653)))),'Data-monthly'!A:A,0),6)</f>
        <v>16522.400000000001</v>
      </c>
      <c r="G1653">
        <f>_xlfn.IFNA(INDEX('Data-covid'!A:B,MATCH(Overview!A1653,'Data-covid'!A:A,0),2),0)</f>
        <v>67917</v>
      </c>
      <c r="H1653">
        <f>INDEX('Data-weather-dates'!D:F,MATCH(Overview!A1653,'Data-weather-dates'!D:D,0),3)</f>
        <v>0</v>
      </c>
      <c r="I1653">
        <f>INDEX('Data-holidays'!A:B,MATCH(Overview!A1653,'Data-holidays'!A:A,0),2)</f>
        <v>1</v>
      </c>
    </row>
    <row r="1654" spans="1:9" x14ac:dyDescent="0.2">
      <c r="A1654" s="2">
        <v>44535</v>
      </c>
      <c r="B1654">
        <f>INDEX('Data-monthly'!A:B,MATCH(_xlfn.NUMBERVALUE(_xlfn.CONCAT(YEAR(A1654),IF(MONTH(A1654)&lt;10,_xlfn.CONCAT("0",MONTH(A1654)),MONTH(A1654)))),'Data-monthly'!A:A,0),2)</f>
        <v>4.298</v>
      </c>
      <c r="C1654">
        <f>INDEX('Data-monthly'!A:C,MATCH(_xlfn.NUMBERVALUE(_xlfn.CONCAT(YEAR(A1654),IF(MONTH(A1654)&lt;10,_xlfn.CONCAT("0",MONTH(A1654)),MONTH(A1654)))),'Data-monthly'!A:A,0),3)</f>
        <v>70.599999999999994</v>
      </c>
      <c r="D1654">
        <f>INDEX('Data-monthly'!A:D,MATCH(_xlfn.NUMBERVALUE(_xlfn.CONCAT(YEAR(A1654),IF(MONTH(A1654)&lt;10,_xlfn.CONCAT("0",MONTH(A1654)),MONTH(A1654)))),'Data-monthly'!A:A,0),4)</f>
        <v>3.9</v>
      </c>
      <c r="E1654">
        <f>INDEX('Data-monthly'!A:E,MATCH(_xlfn.NUMBERVALUE(_xlfn.CONCAT(YEAR(A1654),IF(MONTH(A1654)&lt;10,_xlfn.CONCAT("0",MONTH(A1654)),MONTH(A1654)))),'Data-monthly'!A:A,0),5)</f>
        <v>7.0400000000000004E-2</v>
      </c>
      <c r="F1654" s="4">
        <f>INDEX('Data-monthly'!A:F,MATCH(_xlfn.NUMBERVALUE(_xlfn.CONCAT(YEAR(A1654),IF(MONTH(A1654)&lt;10,_xlfn.CONCAT("0",MONTH(A1654)),MONTH(A1654)))),'Data-monthly'!A:A,0),6)</f>
        <v>16522.400000000001</v>
      </c>
      <c r="G1654">
        <f>_xlfn.IFNA(INDEX('Data-covid'!A:B,MATCH(Overview!A1654,'Data-covid'!A:A,0),2),0)</f>
        <v>56457</v>
      </c>
      <c r="H1654">
        <f>INDEX('Data-weather-dates'!D:F,MATCH(Overview!A1654,'Data-weather-dates'!D:D,0),3)</f>
        <v>0</v>
      </c>
      <c r="I1654">
        <f>INDEX('Data-holidays'!A:B,MATCH(Overview!A1654,'Data-holidays'!A:A,0),2)</f>
        <v>1</v>
      </c>
    </row>
    <row r="1655" spans="1:9" x14ac:dyDescent="0.2">
      <c r="A1655" s="2">
        <v>44536</v>
      </c>
      <c r="B1655">
        <f>INDEX('Data-monthly'!A:B,MATCH(_xlfn.NUMBERVALUE(_xlfn.CONCAT(YEAR(A1655),IF(MONTH(A1655)&lt;10,_xlfn.CONCAT("0",MONTH(A1655)),MONTH(A1655)))),'Data-monthly'!A:A,0),2)</f>
        <v>4.298</v>
      </c>
      <c r="C1655">
        <f>INDEX('Data-monthly'!A:C,MATCH(_xlfn.NUMBERVALUE(_xlfn.CONCAT(YEAR(A1655),IF(MONTH(A1655)&lt;10,_xlfn.CONCAT("0",MONTH(A1655)),MONTH(A1655)))),'Data-monthly'!A:A,0),3)</f>
        <v>70.599999999999994</v>
      </c>
      <c r="D1655">
        <f>INDEX('Data-monthly'!A:D,MATCH(_xlfn.NUMBERVALUE(_xlfn.CONCAT(YEAR(A1655),IF(MONTH(A1655)&lt;10,_xlfn.CONCAT("0",MONTH(A1655)),MONTH(A1655)))),'Data-monthly'!A:A,0),4)</f>
        <v>3.9</v>
      </c>
      <c r="E1655">
        <f>INDEX('Data-monthly'!A:E,MATCH(_xlfn.NUMBERVALUE(_xlfn.CONCAT(YEAR(A1655),IF(MONTH(A1655)&lt;10,_xlfn.CONCAT("0",MONTH(A1655)),MONTH(A1655)))),'Data-monthly'!A:A,0),5)</f>
        <v>7.0400000000000004E-2</v>
      </c>
      <c r="F1655" s="4">
        <f>INDEX('Data-monthly'!A:F,MATCH(_xlfn.NUMBERVALUE(_xlfn.CONCAT(YEAR(A1655),IF(MONTH(A1655)&lt;10,_xlfn.CONCAT("0",MONTH(A1655)),MONTH(A1655)))),'Data-monthly'!A:A,0),6)</f>
        <v>16522.400000000001</v>
      </c>
      <c r="G1655">
        <f>_xlfn.IFNA(INDEX('Data-covid'!A:B,MATCH(Overview!A1655,'Data-covid'!A:A,0),2),0)</f>
        <v>175071</v>
      </c>
      <c r="H1655">
        <f>INDEX('Data-weather-dates'!D:F,MATCH(Overview!A1655,'Data-weather-dates'!D:D,0),3)</f>
        <v>0</v>
      </c>
      <c r="I1655">
        <f>INDEX('Data-holidays'!A:B,MATCH(Overview!A1655,'Data-holidays'!A:A,0),2)</f>
        <v>1</v>
      </c>
    </row>
    <row r="1656" spans="1:9" x14ac:dyDescent="0.2">
      <c r="A1656" s="2">
        <v>44537</v>
      </c>
      <c r="B1656">
        <f>INDEX('Data-monthly'!A:B,MATCH(_xlfn.NUMBERVALUE(_xlfn.CONCAT(YEAR(A1656),IF(MONTH(A1656)&lt;10,_xlfn.CONCAT("0",MONTH(A1656)),MONTH(A1656)))),'Data-monthly'!A:A,0),2)</f>
        <v>4.298</v>
      </c>
      <c r="C1656">
        <f>INDEX('Data-monthly'!A:C,MATCH(_xlfn.NUMBERVALUE(_xlfn.CONCAT(YEAR(A1656),IF(MONTH(A1656)&lt;10,_xlfn.CONCAT("0",MONTH(A1656)),MONTH(A1656)))),'Data-monthly'!A:A,0),3)</f>
        <v>70.599999999999994</v>
      </c>
      <c r="D1656">
        <f>INDEX('Data-monthly'!A:D,MATCH(_xlfn.NUMBERVALUE(_xlfn.CONCAT(YEAR(A1656),IF(MONTH(A1656)&lt;10,_xlfn.CONCAT("0",MONTH(A1656)),MONTH(A1656)))),'Data-monthly'!A:A,0),4)</f>
        <v>3.9</v>
      </c>
      <c r="E1656">
        <f>INDEX('Data-monthly'!A:E,MATCH(_xlfn.NUMBERVALUE(_xlfn.CONCAT(YEAR(A1656),IF(MONTH(A1656)&lt;10,_xlfn.CONCAT("0",MONTH(A1656)),MONTH(A1656)))),'Data-monthly'!A:A,0),5)</f>
        <v>7.0400000000000004E-2</v>
      </c>
      <c r="F1656" s="4">
        <f>INDEX('Data-monthly'!A:F,MATCH(_xlfn.NUMBERVALUE(_xlfn.CONCAT(YEAR(A1656),IF(MONTH(A1656)&lt;10,_xlfn.CONCAT("0",MONTH(A1656)),MONTH(A1656)))),'Data-monthly'!A:A,0),6)</f>
        <v>16522.400000000001</v>
      </c>
      <c r="G1656">
        <f>_xlfn.IFNA(INDEX('Data-covid'!A:B,MATCH(Overview!A1656,'Data-covid'!A:A,0),2),0)</f>
        <v>112321</v>
      </c>
      <c r="H1656">
        <f>INDEX('Data-weather-dates'!D:F,MATCH(Overview!A1656,'Data-weather-dates'!D:D,0),3)</f>
        <v>0</v>
      </c>
      <c r="I1656">
        <f>INDEX('Data-holidays'!A:B,MATCH(Overview!A1656,'Data-holidays'!A:A,0),2)</f>
        <v>1</v>
      </c>
    </row>
    <row r="1657" spans="1:9" x14ac:dyDescent="0.2">
      <c r="A1657" s="2">
        <v>44538</v>
      </c>
      <c r="B1657">
        <f>INDEX('Data-monthly'!A:B,MATCH(_xlfn.NUMBERVALUE(_xlfn.CONCAT(YEAR(A1657),IF(MONTH(A1657)&lt;10,_xlfn.CONCAT("0",MONTH(A1657)),MONTH(A1657)))),'Data-monthly'!A:A,0),2)</f>
        <v>4.298</v>
      </c>
      <c r="C1657">
        <f>INDEX('Data-monthly'!A:C,MATCH(_xlfn.NUMBERVALUE(_xlfn.CONCAT(YEAR(A1657),IF(MONTH(A1657)&lt;10,_xlfn.CONCAT("0",MONTH(A1657)),MONTH(A1657)))),'Data-monthly'!A:A,0),3)</f>
        <v>70.599999999999994</v>
      </c>
      <c r="D1657">
        <f>INDEX('Data-monthly'!A:D,MATCH(_xlfn.NUMBERVALUE(_xlfn.CONCAT(YEAR(A1657),IF(MONTH(A1657)&lt;10,_xlfn.CONCAT("0",MONTH(A1657)),MONTH(A1657)))),'Data-monthly'!A:A,0),4)</f>
        <v>3.9</v>
      </c>
      <c r="E1657">
        <f>INDEX('Data-monthly'!A:E,MATCH(_xlfn.NUMBERVALUE(_xlfn.CONCAT(YEAR(A1657),IF(MONTH(A1657)&lt;10,_xlfn.CONCAT("0",MONTH(A1657)),MONTH(A1657)))),'Data-monthly'!A:A,0),5)</f>
        <v>7.0400000000000004E-2</v>
      </c>
      <c r="F1657" s="4">
        <f>INDEX('Data-monthly'!A:F,MATCH(_xlfn.NUMBERVALUE(_xlfn.CONCAT(YEAR(A1657),IF(MONTH(A1657)&lt;10,_xlfn.CONCAT("0",MONTH(A1657)),MONTH(A1657)))),'Data-monthly'!A:A,0),6)</f>
        <v>16522.400000000001</v>
      </c>
      <c r="G1657">
        <f>_xlfn.IFNA(INDEX('Data-covid'!A:B,MATCH(Overview!A1657,'Data-covid'!A:A,0),2),0)</f>
        <v>149410</v>
      </c>
      <c r="H1657">
        <f>INDEX('Data-weather-dates'!D:F,MATCH(Overview!A1657,'Data-weather-dates'!D:D,0),3)</f>
        <v>0</v>
      </c>
      <c r="I1657">
        <f>INDEX('Data-holidays'!A:B,MATCH(Overview!A1657,'Data-holidays'!A:A,0),2)</f>
        <v>1</v>
      </c>
    </row>
    <row r="1658" spans="1:9" x14ac:dyDescent="0.2">
      <c r="A1658" s="2">
        <v>44539</v>
      </c>
      <c r="B1658">
        <f>INDEX('Data-monthly'!A:B,MATCH(_xlfn.NUMBERVALUE(_xlfn.CONCAT(YEAR(A1658),IF(MONTH(A1658)&lt;10,_xlfn.CONCAT("0",MONTH(A1658)),MONTH(A1658)))),'Data-monthly'!A:A,0),2)</f>
        <v>4.298</v>
      </c>
      <c r="C1658">
        <f>INDEX('Data-monthly'!A:C,MATCH(_xlfn.NUMBERVALUE(_xlfn.CONCAT(YEAR(A1658),IF(MONTH(A1658)&lt;10,_xlfn.CONCAT("0",MONTH(A1658)),MONTH(A1658)))),'Data-monthly'!A:A,0),3)</f>
        <v>70.599999999999994</v>
      </c>
      <c r="D1658">
        <f>INDEX('Data-monthly'!A:D,MATCH(_xlfn.NUMBERVALUE(_xlfn.CONCAT(YEAR(A1658),IF(MONTH(A1658)&lt;10,_xlfn.CONCAT("0",MONTH(A1658)),MONTH(A1658)))),'Data-monthly'!A:A,0),4)</f>
        <v>3.9</v>
      </c>
      <c r="E1658">
        <f>INDEX('Data-monthly'!A:E,MATCH(_xlfn.NUMBERVALUE(_xlfn.CONCAT(YEAR(A1658),IF(MONTH(A1658)&lt;10,_xlfn.CONCAT("0",MONTH(A1658)),MONTH(A1658)))),'Data-monthly'!A:A,0),5)</f>
        <v>7.0400000000000004E-2</v>
      </c>
      <c r="F1658" s="4">
        <f>INDEX('Data-monthly'!A:F,MATCH(_xlfn.NUMBERVALUE(_xlfn.CONCAT(YEAR(A1658),IF(MONTH(A1658)&lt;10,_xlfn.CONCAT("0",MONTH(A1658)),MONTH(A1658)))),'Data-monthly'!A:A,0),6)</f>
        <v>16522.400000000001</v>
      </c>
      <c r="G1658">
        <f>_xlfn.IFNA(INDEX('Data-covid'!A:B,MATCH(Overview!A1658,'Data-covid'!A:A,0),2),0)</f>
        <v>123774</v>
      </c>
      <c r="H1658">
        <f>INDEX('Data-weather-dates'!D:F,MATCH(Overview!A1658,'Data-weather-dates'!D:D,0),3)</f>
        <v>0</v>
      </c>
      <c r="I1658">
        <f>INDEX('Data-holidays'!A:B,MATCH(Overview!A1658,'Data-holidays'!A:A,0),2)</f>
        <v>1</v>
      </c>
    </row>
    <row r="1659" spans="1:9" x14ac:dyDescent="0.2">
      <c r="A1659" s="2">
        <v>44540</v>
      </c>
      <c r="B1659">
        <f>INDEX('Data-monthly'!A:B,MATCH(_xlfn.NUMBERVALUE(_xlfn.CONCAT(YEAR(A1659),IF(MONTH(A1659)&lt;10,_xlfn.CONCAT("0",MONTH(A1659)),MONTH(A1659)))),'Data-monthly'!A:A,0),2)</f>
        <v>4.298</v>
      </c>
      <c r="C1659">
        <f>INDEX('Data-monthly'!A:C,MATCH(_xlfn.NUMBERVALUE(_xlfn.CONCAT(YEAR(A1659),IF(MONTH(A1659)&lt;10,_xlfn.CONCAT("0",MONTH(A1659)),MONTH(A1659)))),'Data-monthly'!A:A,0),3)</f>
        <v>70.599999999999994</v>
      </c>
      <c r="D1659">
        <f>INDEX('Data-monthly'!A:D,MATCH(_xlfn.NUMBERVALUE(_xlfn.CONCAT(YEAR(A1659),IF(MONTH(A1659)&lt;10,_xlfn.CONCAT("0",MONTH(A1659)),MONTH(A1659)))),'Data-monthly'!A:A,0),4)</f>
        <v>3.9</v>
      </c>
      <c r="E1659">
        <f>INDEX('Data-monthly'!A:E,MATCH(_xlfn.NUMBERVALUE(_xlfn.CONCAT(YEAR(A1659),IF(MONTH(A1659)&lt;10,_xlfn.CONCAT("0",MONTH(A1659)),MONTH(A1659)))),'Data-monthly'!A:A,0),5)</f>
        <v>7.0400000000000004E-2</v>
      </c>
      <c r="F1659" s="4">
        <f>INDEX('Data-monthly'!A:F,MATCH(_xlfn.NUMBERVALUE(_xlfn.CONCAT(YEAR(A1659),IF(MONTH(A1659)&lt;10,_xlfn.CONCAT("0",MONTH(A1659)),MONTH(A1659)))),'Data-monthly'!A:A,0),6)</f>
        <v>16522.400000000001</v>
      </c>
      <c r="G1659">
        <f>_xlfn.IFNA(INDEX('Data-covid'!A:B,MATCH(Overview!A1659,'Data-covid'!A:A,0),2),0)</f>
        <v>157502</v>
      </c>
      <c r="H1659">
        <f>INDEX('Data-weather-dates'!D:F,MATCH(Overview!A1659,'Data-weather-dates'!D:D,0),3)</f>
        <v>1</v>
      </c>
      <c r="I1659">
        <f>INDEX('Data-holidays'!A:B,MATCH(Overview!A1659,'Data-holidays'!A:A,0),2)</f>
        <v>1</v>
      </c>
    </row>
    <row r="1660" spans="1:9" x14ac:dyDescent="0.2">
      <c r="A1660" s="2">
        <v>44541</v>
      </c>
      <c r="B1660">
        <f>INDEX('Data-monthly'!A:B,MATCH(_xlfn.NUMBERVALUE(_xlfn.CONCAT(YEAR(A1660),IF(MONTH(A1660)&lt;10,_xlfn.CONCAT("0",MONTH(A1660)),MONTH(A1660)))),'Data-monthly'!A:A,0),2)</f>
        <v>4.298</v>
      </c>
      <c r="C1660">
        <f>INDEX('Data-monthly'!A:C,MATCH(_xlfn.NUMBERVALUE(_xlfn.CONCAT(YEAR(A1660),IF(MONTH(A1660)&lt;10,_xlfn.CONCAT("0",MONTH(A1660)),MONTH(A1660)))),'Data-monthly'!A:A,0),3)</f>
        <v>70.599999999999994</v>
      </c>
      <c r="D1660">
        <f>INDEX('Data-monthly'!A:D,MATCH(_xlfn.NUMBERVALUE(_xlfn.CONCAT(YEAR(A1660),IF(MONTH(A1660)&lt;10,_xlfn.CONCAT("0",MONTH(A1660)),MONTH(A1660)))),'Data-monthly'!A:A,0),4)</f>
        <v>3.9</v>
      </c>
      <c r="E1660">
        <f>INDEX('Data-monthly'!A:E,MATCH(_xlfn.NUMBERVALUE(_xlfn.CONCAT(YEAR(A1660),IF(MONTH(A1660)&lt;10,_xlfn.CONCAT("0",MONTH(A1660)),MONTH(A1660)))),'Data-monthly'!A:A,0),5)</f>
        <v>7.0400000000000004E-2</v>
      </c>
      <c r="F1660" s="4">
        <f>INDEX('Data-monthly'!A:F,MATCH(_xlfn.NUMBERVALUE(_xlfn.CONCAT(YEAR(A1660),IF(MONTH(A1660)&lt;10,_xlfn.CONCAT("0",MONTH(A1660)),MONTH(A1660)))),'Data-monthly'!A:A,0),6)</f>
        <v>16522.400000000001</v>
      </c>
      <c r="G1660">
        <f>_xlfn.IFNA(INDEX('Data-covid'!A:B,MATCH(Overview!A1660,'Data-covid'!A:A,0),2),0)</f>
        <v>57623</v>
      </c>
      <c r="H1660">
        <f>INDEX('Data-weather-dates'!D:F,MATCH(Overview!A1660,'Data-weather-dates'!D:D,0),3)</f>
        <v>0</v>
      </c>
      <c r="I1660">
        <f>INDEX('Data-holidays'!A:B,MATCH(Overview!A1660,'Data-holidays'!A:A,0),2)</f>
        <v>1</v>
      </c>
    </row>
    <row r="1661" spans="1:9" x14ac:dyDescent="0.2">
      <c r="A1661" s="2">
        <v>44542</v>
      </c>
      <c r="B1661">
        <f>INDEX('Data-monthly'!A:B,MATCH(_xlfn.NUMBERVALUE(_xlfn.CONCAT(YEAR(A1661),IF(MONTH(A1661)&lt;10,_xlfn.CONCAT("0",MONTH(A1661)),MONTH(A1661)))),'Data-monthly'!A:A,0),2)</f>
        <v>4.298</v>
      </c>
      <c r="C1661">
        <f>INDEX('Data-monthly'!A:C,MATCH(_xlfn.NUMBERVALUE(_xlfn.CONCAT(YEAR(A1661),IF(MONTH(A1661)&lt;10,_xlfn.CONCAT("0",MONTH(A1661)),MONTH(A1661)))),'Data-monthly'!A:A,0),3)</f>
        <v>70.599999999999994</v>
      </c>
      <c r="D1661">
        <f>INDEX('Data-monthly'!A:D,MATCH(_xlfn.NUMBERVALUE(_xlfn.CONCAT(YEAR(A1661),IF(MONTH(A1661)&lt;10,_xlfn.CONCAT("0",MONTH(A1661)),MONTH(A1661)))),'Data-monthly'!A:A,0),4)</f>
        <v>3.9</v>
      </c>
      <c r="E1661">
        <f>INDEX('Data-monthly'!A:E,MATCH(_xlfn.NUMBERVALUE(_xlfn.CONCAT(YEAR(A1661),IF(MONTH(A1661)&lt;10,_xlfn.CONCAT("0",MONTH(A1661)),MONTH(A1661)))),'Data-monthly'!A:A,0),5)</f>
        <v>7.0400000000000004E-2</v>
      </c>
      <c r="F1661" s="4">
        <f>INDEX('Data-monthly'!A:F,MATCH(_xlfn.NUMBERVALUE(_xlfn.CONCAT(YEAR(A1661),IF(MONTH(A1661)&lt;10,_xlfn.CONCAT("0",MONTH(A1661)),MONTH(A1661)))),'Data-monthly'!A:A,0),6)</f>
        <v>16522.400000000001</v>
      </c>
      <c r="G1661">
        <f>_xlfn.IFNA(INDEX('Data-covid'!A:B,MATCH(Overview!A1661,'Data-covid'!A:A,0),2),0)</f>
        <v>53378</v>
      </c>
      <c r="H1661">
        <f>INDEX('Data-weather-dates'!D:F,MATCH(Overview!A1661,'Data-weather-dates'!D:D,0),3)</f>
        <v>0</v>
      </c>
      <c r="I1661">
        <f>INDEX('Data-holidays'!A:B,MATCH(Overview!A1661,'Data-holidays'!A:A,0),2)</f>
        <v>1</v>
      </c>
    </row>
    <row r="1662" spans="1:9" x14ac:dyDescent="0.2">
      <c r="A1662" s="2">
        <v>44543</v>
      </c>
      <c r="B1662">
        <f>INDEX('Data-monthly'!A:B,MATCH(_xlfn.NUMBERVALUE(_xlfn.CONCAT(YEAR(A1662),IF(MONTH(A1662)&lt;10,_xlfn.CONCAT("0",MONTH(A1662)),MONTH(A1662)))),'Data-monthly'!A:A,0),2)</f>
        <v>4.298</v>
      </c>
      <c r="C1662">
        <f>INDEX('Data-monthly'!A:C,MATCH(_xlfn.NUMBERVALUE(_xlfn.CONCAT(YEAR(A1662),IF(MONTH(A1662)&lt;10,_xlfn.CONCAT("0",MONTH(A1662)),MONTH(A1662)))),'Data-monthly'!A:A,0),3)</f>
        <v>70.599999999999994</v>
      </c>
      <c r="D1662">
        <f>INDEX('Data-monthly'!A:D,MATCH(_xlfn.NUMBERVALUE(_xlfn.CONCAT(YEAR(A1662),IF(MONTH(A1662)&lt;10,_xlfn.CONCAT("0",MONTH(A1662)),MONTH(A1662)))),'Data-monthly'!A:A,0),4)</f>
        <v>3.9</v>
      </c>
      <c r="E1662">
        <f>INDEX('Data-monthly'!A:E,MATCH(_xlfn.NUMBERVALUE(_xlfn.CONCAT(YEAR(A1662),IF(MONTH(A1662)&lt;10,_xlfn.CONCAT("0",MONTH(A1662)),MONTH(A1662)))),'Data-monthly'!A:A,0),5)</f>
        <v>7.0400000000000004E-2</v>
      </c>
      <c r="F1662" s="4">
        <f>INDEX('Data-monthly'!A:F,MATCH(_xlfn.NUMBERVALUE(_xlfn.CONCAT(YEAR(A1662),IF(MONTH(A1662)&lt;10,_xlfn.CONCAT("0",MONTH(A1662)),MONTH(A1662)))),'Data-monthly'!A:A,0),6)</f>
        <v>16522.400000000001</v>
      </c>
      <c r="G1662">
        <f>_xlfn.IFNA(INDEX('Data-covid'!A:B,MATCH(Overview!A1662,'Data-covid'!A:A,0),2),0)</f>
        <v>183381</v>
      </c>
      <c r="H1662">
        <f>INDEX('Data-weather-dates'!D:F,MATCH(Overview!A1662,'Data-weather-dates'!D:D,0),3)</f>
        <v>0</v>
      </c>
      <c r="I1662">
        <f>INDEX('Data-holidays'!A:B,MATCH(Overview!A1662,'Data-holidays'!A:A,0),2)</f>
        <v>1</v>
      </c>
    </row>
    <row r="1663" spans="1:9" x14ac:dyDescent="0.2">
      <c r="A1663" s="2">
        <v>44544</v>
      </c>
      <c r="B1663">
        <f>INDEX('Data-monthly'!A:B,MATCH(_xlfn.NUMBERVALUE(_xlfn.CONCAT(YEAR(A1663),IF(MONTH(A1663)&lt;10,_xlfn.CONCAT("0",MONTH(A1663)),MONTH(A1663)))),'Data-monthly'!A:A,0),2)</f>
        <v>4.298</v>
      </c>
      <c r="C1663">
        <f>INDEX('Data-monthly'!A:C,MATCH(_xlfn.NUMBERVALUE(_xlfn.CONCAT(YEAR(A1663),IF(MONTH(A1663)&lt;10,_xlfn.CONCAT("0",MONTH(A1663)),MONTH(A1663)))),'Data-monthly'!A:A,0),3)</f>
        <v>70.599999999999994</v>
      </c>
      <c r="D1663">
        <f>INDEX('Data-monthly'!A:D,MATCH(_xlfn.NUMBERVALUE(_xlfn.CONCAT(YEAR(A1663),IF(MONTH(A1663)&lt;10,_xlfn.CONCAT("0",MONTH(A1663)),MONTH(A1663)))),'Data-monthly'!A:A,0),4)</f>
        <v>3.9</v>
      </c>
      <c r="E1663">
        <f>INDEX('Data-monthly'!A:E,MATCH(_xlfn.NUMBERVALUE(_xlfn.CONCAT(YEAR(A1663),IF(MONTH(A1663)&lt;10,_xlfn.CONCAT("0",MONTH(A1663)),MONTH(A1663)))),'Data-monthly'!A:A,0),5)</f>
        <v>7.0400000000000004E-2</v>
      </c>
      <c r="F1663" s="4">
        <f>INDEX('Data-monthly'!A:F,MATCH(_xlfn.NUMBERVALUE(_xlfn.CONCAT(YEAR(A1663),IF(MONTH(A1663)&lt;10,_xlfn.CONCAT("0",MONTH(A1663)),MONTH(A1663)))),'Data-monthly'!A:A,0),6)</f>
        <v>16522.400000000001</v>
      </c>
      <c r="G1663">
        <f>_xlfn.IFNA(INDEX('Data-covid'!A:B,MATCH(Overview!A1663,'Data-covid'!A:A,0),2),0)</f>
        <v>113220</v>
      </c>
      <c r="H1663">
        <f>INDEX('Data-weather-dates'!D:F,MATCH(Overview!A1663,'Data-weather-dates'!D:D,0),3)</f>
        <v>0</v>
      </c>
      <c r="I1663">
        <f>INDEX('Data-holidays'!A:B,MATCH(Overview!A1663,'Data-holidays'!A:A,0),2)</f>
        <v>1</v>
      </c>
    </row>
    <row r="1664" spans="1:9" x14ac:dyDescent="0.2">
      <c r="A1664" s="2">
        <v>44545</v>
      </c>
      <c r="B1664">
        <f>INDEX('Data-monthly'!A:B,MATCH(_xlfn.NUMBERVALUE(_xlfn.CONCAT(YEAR(A1664),IF(MONTH(A1664)&lt;10,_xlfn.CONCAT("0",MONTH(A1664)),MONTH(A1664)))),'Data-monthly'!A:A,0),2)</f>
        <v>4.298</v>
      </c>
      <c r="C1664">
        <f>INDEX('Data-monthly'!A:C,MATCH(_xlfn.NUMBERVALUE(_xlfn.CONCAT(YEAR(A1664),IF(MONTH(A1664)&lt;10,_xlfn.CONCAT("0",MONTH(A1664)),MONTH(A1664)))),'Data-monthly'!A:A,0),3)</f>
        <v>70.599999999999994</v>
      </c>
      <c r="D1664">
        <f>INDEX('Data-monthly'!A:D,MATCH(_xlfn.NUMBERVALUE(_xlfn.CONCAT(YEAR(A1664),IF(MONTH(A1664)&lt;10,_xlfn.CONCAT("0",MONTH(A1664)),MONTH(A1664)))),'Data-monthly'!A:A,0),4)</f>
        <v>3.9</v>
      </c>
      <c r="E1664">
        <f>INDEX('Data-monthly'!A:E,MATCH(_xlfn.NUMBERVALUE(_xlfn.CONCAT(YEAR(A1664),IF(MONTH(A1664)&lt;10,_xlfn.CONCAT("0",MONTH(A1664)),MONTH(A1664)))),'Data-monthly'!A:A,0),5)</f>
        <v>7.0400000000000004E-2</v>
      </c>
      <c r="F1664" s="4">
        <f>INDEX('Data-monthly'!A:F,MATCH(_xlfn.NUMBERVALUE(_xlfn.CONCAT(YEAR(A1664),IF(MONTH(A1664)&lt;10,_xlfn.CONCAT("0",MONTH(A1664)),MONTH(A1664)))),'Data-monthly'!A:A,0),6)</f>
        <v>16522.400000000001</v>
      </c>
      <c r="G1664">
        <f>_xlfn.IFNA(INDEX('Data-covid'!A:B,MATCH(Overview!A1664,'Data-covid'!A:A,0),2),0)</f>
        <v>145714</v>
      </c>
      <c r="H1664">
        <f>INDEX('Data-weather-dates'!D:F,MATCH(Overview!A1664,'Data-weather-dates'!D:D,0),3)</f>
        <v>1</v>
      </c>
      <c r="I1664">
        <f>INDEX('Data-holidays'!A:B,MATCH(Overview!A1664,'Data-holidays'!A:A,0),2)</f>
        <v>1</v>
      </c>
    </row>
    <row r="1665" spans="1:9" x14ac:dyDescent="0.2">
      <c r="A1665" s="2">
        <v>44546</v>
      </c>
      <c r="B1665">
        <f>INDEX('Data-monthly'!A:B,MATCH(_xlfn.NUMBERVALUE(_xlfn.CONCAT(YEAR(A1665),IF(MONTH(A1665)&lt;10,_xlfn.CONCAT("0",MONTH(A1665)),MONTH(A1665)))),'Data-monthly'!A:A,0),2)</f>
        <v>4.298</v>
      </c>
      <c r="C1665">
        <f>INDEX('Data-monthly'!A:C,MATCH(_xlfn.NUMBERVALUE(_xlfn.CONCAT(YEAR(A1665),IF(MONTH(A1665)&lt;10,_xlfn.CONCAT("0",MONTH(A1665)),MONTH(A1665)))),'Data-monthly'!A:A,0),3)</f>
        <v>70.599999999999994</v>
      </c>
      <c r="D1665">
        <f>INDEX('Data-monthly'!A:D,MATCH(_xlfn.NUMBERVALUE(_xlfn.CONCAT(YEAR(A1665),IF(MONTH(A1665)&lt;10,_xlfn.CONCAT("0",MONTH(A1665)),MONTH(A1665)))),'Data-monthly'!A:A,0),4)</f>
        <v>3.9</v>
      </c>
      <c r="E1665">
        <f>INDEX('Data-monthly'!A:E,MATCH(_xlfn.NUMBERVALUE(_xlfn.CONCAT(YEAR(A1665),IF(MONTH(A1665)&lt;10,_xlfn.CONCAT("0",MONTH(A1665)),MONTH(A1665)))),'Data-monthly'!A:A,0),5)</f>
        <v>7.0400000000000004E-2</v>
      </c>
      <c r="F1665" s="4">
        <f>INDEX('Data-monthly'!A:F,MATCH(_xlfn.NUMBERVALUE(_xlfn.CONCAT(YEAR(A1665),IF(MONTH(A1665)&lt;10,_xlfn.CONCAT("0",MONTH(A1665)),MONTH(A1665)))),'Data-monthly'!A:A,0),6)</f>
        <v>16522.400000000001</v>
      </c>
      <c r="G1665">
        <f>_xlfn.IFNA(INDEX('Data-covid'!A:B,MATCH(Overview!A1665,'Data-covid'!A:A,0),2),0)</f>
        <v>142012</v>
      </c>
      <c r="H1665">
        <f>INDEX('Data-weather-dates'!D:F,MATCH(Overview!A1665,'Data-weather-dates'!D:D,0),3)</f>
        <v>0</v>
      </c>
      <c r="I1665">
        <f>INDEX('Data-holidays'!A:B,MATCH(Overview!A1665,'Data-holidays'!A:A,0),2)</f>
        <v>1</v>
      </c>
    </row>
    <row r="1666" spans="1:9" x14ac:dyDescent="0.2">
      <c r="A1666" s="2">
        <v>44547</v>
      </c>
      <c r="B1666">
        <f>INDEX('Data-monthly'!A:B,MATCH(_xlfn.NUMBERVALUE(_xlfn.CONCAT(YEAR(A1666),IF(MONTH(A1666)&lt;10,_xlfn.CONCAT("0",MONTH(A1666)),MONTH(A1666)))),'Data-monthly'!A:A,0),2)</f>
        <v>4.298</v>
      </c>
      <c r="C1666">
        <f>INDEX('Data-monthly'!A:C,MATCH(_xlfn.NUMBERVALUE(_xlfn.CONCAT(YEAR(A1666),IF(MONTH(A1666)&lt;10,_xlfn.CONCAT("0",MONTH(A1666)),MONTH(A1666)))),'Data-monthly'!A:A,0),3)</f>
        <v>70.599999999999994</v>
      </c>
      <c r="D1666">
        <f>INDEX('Data-monthly'!A:D,MATCH(_xlfn.NUMBERVALUE(_xlfn.CONCAT(YEAR(A1666),IF(MONTH(A1666)&lt;10,_xlfn.CONCAT("0",MONTH(A1666)),MONTH(A1666)))),'Data-monthly'!A:A,0),4)</f>
        <v>3.9</v>
      </c>
      <c r="E1666">
        <f>INDEX('Data-monthly'!A:E,MATCH(_xlfn.NUMBERVALUE(_xlfn.CONCAT(YEAR(A1666),IF(MONTH(A1666)&lt;10,_xlfn.CONCAT("0",MONTH(A1666)),MONTH(A1666)))),'Data-monthly'!A:A,0),5)</f>
        <v>7.0400000000000004E-2</v>
      </c>
      <c r="F1666" s="4">
        <f>INDEX('Data-monthly'!A:F,MATCH(_xlfn.NUMBERVALUE(_xlfn.CONCAT(YEAR(A1666),IF(MONTH(A1666)&lt;10,_xlfn.CONCAT("0",MONTH(A1666)),MONTH(A1666)))),'Data-monthly'!A:A,0),6)</f>
        <v>16522.400000000001</v>
      </c>
      <c r="G1666">
        <f>_xlfn.IFNA(INDEX('Data-covid'!A:B,MATCH(Overview!A1666,'Data-covid'!A:A,0),2),0)</f>
        <v>192610</v>
      </c>
      <c r="H1666">
        <f>INDEX('Data-weather-dates'!D:F,MATCH(Overview!A1666,'Data-weather-dates'!D:D,0),3)</f>
        <v>0</v>
      </c>
      <c r="I1666">
        <f>INDEX('Data-holidays'!A:B,MATCH(Overview!A1666,'Data-holidays'!A:A,0),2)</f>
        <v>1</v>
      </c>
    </row>
    <row r="1667" spans="1:9" x14ac:dyDescent="0.2">
      <c r="A1667" s="2">
        <v>44548</v>
      </c>
      <c r="B1667">
        <f>INDEX('Data-monthly'!A:B,MATCH(_xlfn.NUMBERVALUE(_xlfn.CONCAT(YEAR(A1667),IF(MONTH(A1667)&lt;10,_xlfn.CONCAT("0",MONTH(A1667)),MONTH(A1667)))),'Data-monthly'!A:A,0),2)</f>
        <v>4.298</v>
      </c>
      <c r="C1667">
        <f>INDEX('Data-monthly'!A:C,MATCH(_xlfn.NUMBERVALUE(_xlfn.CONCAT(YEAR(A1667),IF(MONTH(A1667)&lt;10,_xlfn.CONCAT("0",MONTH(A1667)),MONTH(A1667)))),'Data-monthly'!A:A,0),3)</f>
        <v>70.599999999999994</v>
      </c>
      <c r="D1667">
        <f>INDEX('Data-monthly'!A:D,MATCH(_xlfn.NUMBERVALUE(_xlfn.CONCAT(YEAR(A1667),IF(MONTH(A1667)&lt;10,_xlfn.CONCAT("0",MONTH(A1667)),MONTH(A1667)))),'Data-monthly'!A:A,0),4)</f>
        <v>3.9</v>
      </c>
      <c r="E1667">
        <f>INDEX('Data-monthly'!A:E,MATCH(_xlfn.NUMBERVALUE(_xlfn.CONCAT(YEAR(A1667),IF(MONTH(A1667)&lt;10,_xlfn.CONCAT("0",MONTH(A1667)),MONTH(A1667)))),'Data-monthly'!A:A,0),5)</f>
        <v>7.0400000000000004E-2</v>
      </c>
      <c r="F1667" s="4">
        <f>INDEX('Data-monthly'!A:F,MATCH(_xlfn.NUMBERVALUE(_xlfn.CONCAT(YEAR(A1667),IF(MONTH(A1667)&lt;10,_xlfn.CONCAT("0",MONTH(A1667)),MONTH(A1667)))),'Data-monthly'!A:A,0),6)</f>
        <v>16522.400000000001</v>
      </c>
      <c r="G1667">
        <f>_xlfn.IFNA(INDEX('Data-covid'!A:B,MATCH(Overview!A1667,'Data-covid'!A:A,0),2),0)</f>
        <v>81546</v>
      </c>
      <c r="H1667">
        <f>INDEX('Data-weather-dates'!D:F,MATCH(Overview!A1667,'Data-weather-dates'!D:D,0),3)</f>
        <v>0</v>
      </c>
      <c r="I1667">
        <f>INDEX('Data-holidays'!A:B,MATCH(Overview!A1667,'Data-holidays'!A:A,0),2)</f>
        <v>1</v>
      </c>
    </row>
    <row r="1668" spans="1:9" x14ac:dyDescent="0.2">
      <c r="A1668" s="2">
        <v>44549</v>
      </c>
      <c r="B1668">
        <f>INDEX('Data-monthly'!A:B,MATCH(_xlfn.NUMBERVALUE(_xlfn.CONCAT(YEAR(A1668),IF(MONTH(A1668)&lt;10,_xlfn.CONCAT("0",MONTH(A1668)),MONTH(A1668)))),'Data-monthly'!A:A,0),2)</f>
        <v>4.298</v>
      </c>
      <c r="C1668">
        <f>INDEX('Data-monthly'!A:C,MATCH(_xlfn.NUMBERVALUE(_xlfn.CONCAT(YEAR(A1668),IF(MONTH(A1668)&lt;10,_xlfn.CONCAT("0",MONTH(A1668)),MONTH(A1668)))),'Data-monthly'!A:A,0),3)</f>
        <v>70.599999999999994</v>
      </c>
      <c r="D1668">
        <f>INDEX('Data-monthly'!A:D,MATCH(_xlfn.NUMBERVALUE(_xlfn.CONCAT(YEAR(A1668),IF(MONTH(A1668)&lt;10,_xlfn.CONCAT("0",MONTH(A1668)),MONTH(A1668)))),'Data-monthly'!A:A,0),4)</f>
        <v>3.9</v>
      </c>
      <c r="E1668">
        <f>INDEX('Data-monthly'!A:E,MATCH(_xlfn.NUMBERVALUE(_xlfn.CONCAT(YEAR(A1668),IF(MONTH(A1668)&lt;10,_xlfn.CONCAT("0",MONTH(A1668)),MONTH(A1668)))),'Data-monthly'!A:A,0),5)</f>
        <v>7.0400000000000004E-2</v>
      </c>
      <c r="F1668" s="4">
        <f>INDEX('Data-monthly'!A:F,MATCH(_xlfn.NUMBERVALUE(_xlfn.CONCAT(YEAR(A1668),IF(MONTH(A1668)&lt;10,_xlfn.CONCAT("0",MONTH(A1668)),MONTH(A1668)))),'Data-monthly'!A:A,0),6)</f>
        <v>16522.400000000001</v>
      </c>
      <c r="G1668">
        <f>_xlfn.IFNA(INDEX('Data-covid'!A:B,MATCH(Overview!A1668,'Data-covid'!A:A,0),2),0)</f>
        <v>90904</v>
      </c>
      <c r="H1668">
        <f>INDEX('Data-weather-dates'!D:F,MATCH(Overview!A1668,'Data-weather-dates'!D:D,0),3)</f>
        <v>0</v>
      </c>
      <c r="I1668">
        <f>INDEX('Data-holidays'!A:B,MATCH(Overview!A1668,'Data-holidays'!A:A,0),2)</f>
        <v>1</v>
      </c>
    </row>
    <row r="1669" spans="1:9" x14ac:dyDescent="0.2">
      <c r="A1669" s="2">
        <v>44550</v>
      </c>
      <c r="B1669">
        <f>INDEX('Data-monthly'!A:B,MATCH(_xlfn.NUMBERVALUE(_xlfn.CONCAT(YEAR(A1669),IF(MONTH(A1669)&lt;10,_xlfn.CONCAT("0",MONTH(A1669)),MONTH(A1669)))),'Data-monthly'!A:A,0),2)</f>
        <v>4.298</v>
      </c>
      <c r="C1669">
        <f>INDEX('Data-monthly'!A:C,MATCH(_xlfn.NUMBERVALUE(_xlfn.CONCAT(YEAR(A1669),IF(MONTH(A1669)&lt;10,_xlfn.CONCAT("0",MONTH(A1669)),MONTH(A1669)))),'Data-monthly'!A:A,0),3)</f>
        <v>70.599999999999994</v>
      </c>
      <c r="D1669">
        <f>INDEX('Data-monthly'!A:D,MATCH(_xlfn.NUMBERVALUE(_xlfn.CONCAT(YEAR(A1669),IF(MONTH(A1669)&lt;10,_xlfn.CONCAT("0",MONTH(A1669)),MONTH(A1669)))),'Data-monthly'!A:A,0),4)</f>
        <v>3.9</v>
      </c>
      <c r="E1669">
        <f>INDEX('Data-monthly'!A:E,MATCH(_xlfn.NUMBERVALUE(_xlfn.CONCAT(YEAR(A1669),IF(MONTH(A1669)&lt;10,_xlfn.CONCAT("0",MONTH(A1669)),MONTH(A1669)))),'Data-monthly'!A:A,0),5)</f>
        <v>7.0400000000000004E-2</v>
      </c>
      <c r="F1669" s="4">
        <f>INDEX('Data-monthly'!A:F,MATCH(_xlfn.NUMBERVALUE(_xlfn.CONCAT(YEAR(A1669),IF(MONTH(A1669)&lt;10,_xlfn.CONCAT("0",MONTH(A1669)),MONTH(A1669)))),'Data-monthly'!A:A,0),6)</f>
        <v>16522.400000000001</v>
      </c>
      <c r="G1669">
        <f>_xlfn.IFNA(INDEX('Data-covid'!A:B,MATCH(Overview!A1669,'Data-covid'!A:A,0),2),0)</f>
        <v>241236</v>
      </c>
      <c r="H1669">
        <f>INDEX('Data-weather-dates'!D:F,MATCH(Overview!A1669,'Data-weather-dates'!D:D,0),3)</f>
        <v>0</v>
      </c>
      <c r="I1669">
        <f>INDEX('Data-holidays'!A:B,MATCH(Overview!A1669,'Data-holidays'!A:A,0),2)</f>
        <v>1</v>
      </c>
    </row>
    <row r="1670" spans="1:9" x14ac:dyDescent="0.2">
      <c r="A1670" s="2">
        <v>44551</v>
      </c>
      <c r="B1670">
        <f>INDEX('Data-monthly'!A:B,MATCH(_xlfn.NUMBERVALUE(_xlfn.CONCAT(YEAR(A1670),IF(MONTH(A1670)&lt;10,_xlfn.CONCAT("0",MONTH(A1670)),MONTH(A1670)))),'Data-monthly'!A:A,0),2)</f>
        <v>4.298</v>
      </c>
      <c r="C1670">
        <f>INDEX('Data-monthly'!A:C,MATCH(_xlfn.NUMBERVALUE(_xlfn.CONCAT(YEAR(A1670),IF(MONTH(A1670)&lt;10,_xlfn.CONCAT("0",MONTH(A1670)),MONTH(A1670)))),'Data-monthly'!A:A,0),3)</f>
        <v>70.599999999999994</v>
      </c>
      <c r="D1670">
        <f>INDEX('Data-monthly'!A:D,MATCH(_xlfn.NUMBERVALUE(_xlfn.CONCAT(YEAR(A1670),IF(MONTH(A1670)&lt;10,_xlfn.CONCAT("0",MONTH(A1670)),MONTH(A1670)))),'Data-monthly'!A:A,0),4)</f>
        <v>3.9</v>
      </c>
      <c r="E1670">
        <f>INDEX('Data-monthly'!A:E,MATCH(_xlfn.NUMBERVALUE(_xlfn.CONCAT(YEAR(A1670),IF(MONTH(A1670)&lt;10,_xlfn.CONCAT("0",MONTH(A1670)),MONTH(A1670)))),'Data-monthly'!A:A,0),5)</f>
        <v>7.0400000000000004E-2</v>
      </c>
      <c r="F1670" s="4">
        <f>INDEX('Data-monthly'!A:F,MATCH(_xlfn.NUMBERVALUE(_xlfn.CONCAT(YEAR(A1670),IF(MONTH(A1670)&lt;10,_xlfn.CONCAT("0",MONTH(A1670)),MONTH(A1670)))),'Data-monthly'!A:A,0),6)</f>
        <v>16522.400000000001</v>
      </c>
      <c r="G1670">
        <f>_xlfn.IFNA(INDEX('Data-covid'!A:B,MATCH(Overview!A1670,'Data-covid'!A:A,0),2),0)</f>
        <v>182148</v>
      </c>
      <c r="H1670">
        <f>INDEX('Data-weather-dates'!D:F,MATCH(Overview!A1670,'Data-weather-dates'!D:D,0),3)</f>
        <v>0</v>
      </c>
      <c r="I1670">
        <f>INDEX('Data-holidays'!A:B,MATCH(Overview!A1670,'Data-holidays'!A:A,0),2)</f>
        <v>1</v>
      </c>
    </row>
    <row r="1671" spans="1:9" x14ac:dyDescent="0.2">
      <c r="A1671" s="2">
        <v>44552</v>
      </c>
      <c r="B1671">
        <f>INDEX('Data-monthly'!A:B,MATCH(_xlfn.NUMBERVALUE(_xlfn.CONCAT(YEAR(A1671),IF(MONTH(A1671)&lt;10,_xlfn.CONCAT("0",MONTH(A1671)),MONTH(A1671)))),'Data-monthly'!A:A,0),2)</f>
        <v>4.298</v>
      </c>
      <c r="C1671">
        <f>INDEX('Data-monthly'!A:C,MATCH(_xlfn.NUMBERVALUE(_xlfn.CONCAT(YEAR(A1671),IF(MONTH(A1671)&lt;10,_xlfn.CONCAT("0",MONTH(A1671)),MONTH(A1671)))),'Data-monthly'!A:A,0),3)</f>
        <v>70.599999999999994</v>
      </c>
      <c r="D1671">
        <f>INDEX('Data-monthly'!A:D,MATCH(_xlfn.NUMBERVALUE(_xlfn.CONCAT(YEAR(A1671),IF(MONTH(A1671)&lt;10,_xlfn.CONCAT("0",MONTH(A1671)),MONTH(A1671)))),'Data-monthly'!A:A,0),4)</f>
        <v>3.9</v>
      </c>
      <c r="E1671">
        <f>INDEX('Data-monthly'!A:E,MATCH(_xlfn.NUMBERVALUE(_xlfn.CONCAT(YEAR(A1671),IF(MONTH(A1671)&lt;10,_xlfn.CONCAT("0",MONTH(A1671)),MONTH(A1671)))),'Data-monthly'!A:A,0),5)</f>
        <v>7.0400000000000004E-2</v>
      </c>
      <c r="F1671" s="4">
        <f>INDEX('Data-monthly'!A:F,MATCH(_xlfn.NUMBERVALUE(_xlfn.CONCAT(YEAR(A1671),IF(MONTH(A1671)&lt;10,_xlfn.CONCAT("0",MONTH(A1671)),MONTH(A1671)))),'Data-monthly'!A:A,0),6)</f>
        <v>16522.400000000001</v>
      </c>
      <c r="G1671">
        <f>_xlfn.IFNA(INDEX('Data-covid'!A:B,MATCH(Overview!A1671,'Data-covid'!A:A,0),2),0)</f>
        <v>247988</v>
      </c>
      <c r="H1671">
        <f>INDEX('Data-weather-dates'!D:F,MATCH(Overview!A1671,'Data-weather-dates'!D:D,0),3)</f>
        <v>0</v>
      </c>
      <c r="I1671">
        <f>INDEX('Data-holidays'!A:B,MATCH(Overview!A1671,'Data-holidays'!A:A,0),2)</f>
        <v>1</v>
      </c>
    </row>
    <row r="1672" spans="1:9" x14ac:dyDescent="0.2">
      <c r="A1672" s="2">
        <v>44553</v>
      </c>
      <c r="B1672">
        <f>INDEX('Data-monthly'!A:B,MATCH(_xlfn.NUMBERVALUE(_xlfn.CONCAT(YEAR(A1672),IF(MONTH(A1672)&lt;10,_xlfn.CONCAT("0",MONTH(A1672)),MONTH(A1672)))),'Data-monthly'!A:A,0),2)</f>
        <v>4.298</v>
      </c>
      <c r="C1672">
        <f>INDEX('Data-monthly'!A:C,MATCH(_xlfn.NUMBERVALUE(_xlfn.CONCAT(YEAR(A1672),IF(MONTH(A1672)&lt;10,_xlfn.CONCAT("0",MONTH(A1672)),MONTH(A1672)))),'Data-monthly'!A:A,0),3)</f>
        <v>70.599999999999994</v>
      </c>
      <c r="D1672">
        <f>INDEX('Data-monthly'!A:D,MATCH(_xlfn.NUMBERVALUE(_xlfn.CONCAT(YEAR(A1672),IF(MONTH(A1672)&lt;10,_xlfn.CONCAT("0",MONTH(A1672)),MONTH(A1672)))),'Data-monthly'!A:A,0),4)</f>
        <v>3.9</v>
      </c>
      <c r="E1672">
        <f>INDEX('Data-monthly'!A:E,MATCH(_xlfn.NUMBERVALUE(_xlfn.CONCAT(YEAR(A1672),IF(MONTH(A1672)&lt;10,_xlfn.CONCAT("0",MONTH(A1672)),MONTH(A1672)))),'Data-monthly'!A:A,0),5)</f>
        <v>7.0400000000000004E-2</v>
      </c>
      <c r="F1672" s="4">
        <f>INDEX('Data-monthly'!A:F,MATCH(_xlfn.NUMBERVALUE(_xlfn.CONCAT(YEAR(A1672),IF(MONTH(A1672)&lt;10,_xlfn.CONCAT("0",MONTH(A1672)),MONTH(A1672)))),'Data-monthly'!A:A,0),6)</f>
        <v>16522.400000000001</v>
      </c>
      <c r="G1672">
        <f>_xlfn.IFNA(INDEX('Data-covid'!A:B,MATCH(Overview!A1672,'Data-covid'!A:A,0),2),0)</f>
        <v>274146</v>
      </c>
      <c r="H1672">
        <f>INDEX('Data-weather-dates'!D:F,MATCH(Overview!A1672,'Data-weather-dates'!D:D,0),3)</f>
        <v>0</v>
      </c>
      <c r="I1672">
        <f>INDEX('Data-holidays'!A:B,MATCH(Overview!A1672,'Data-holidays'!A:A,0),2)</f>
        <v>1</v>
      </c>
    </row>
    <row r="1673" spans="1:9" x14ac:dyDescent="0.2">
      <c r="A1673" s="2">
        <v>44554</v>
      </c>
      <c r="B1673">
        <f>INDEX('Data-monthly'!A:B,MATCH(_xlfn.NUMBERVALUE(_xlfn.CONCAT(YEAR(A1673),IF(MONTH(A1673)&lt;10,_xlfn.CONCAT("0",MONTH(A1673)),MONTH(A1673)))),'Data-monthly'!A:A,0),2)</f>
        <v>4.298</v>
      </c>
      <c r="C1673">
        <f>INDEX('Data-monthly'!A:C,MATCH(_xlfn.NUMBERVALUE(_xlfn.CONCAT(YEAR(A1673),IF(MONTH(A1673)&lt;10,_xlfn.CONCAT("0",MONTH(A1673)),MONTH(A1673)))),'Data-monthly'!A:A,0),3)</f>
        <v>70.599999999999994</v>
      </c>
      <c r="D1673">
        <f>INDEX('Data-monthly'!A:D,MATCH(_xlfn.NUMBERVALUE(_xlfn.CONCAT(YEAR(A1673),IF(MONTH(A1673)&lt;10,_xlfn.CONCAT("0",MONTH(A1673)),MONTH(A1673)))),'Data-monthly'!A:A,0),4)</f>
        <v>3.9</v>
      </c>
      <c r="E1673">
        <f>INDEX('Data-monthly'!A:E,MATCH(_xlfn.NUMBERVALUE(_xlfn.CONCAT(YEAR(A1673),IF(MONTH(A1673)&lt;10,_xlfn.CONCAT("0",MONTH(A1673)),MONTH(A1673)))),'Data-monthly'!A:A,0),5)</f>
        <v>7.0400000000000004E-2</v>
      </c>
      <c r="F1673" s="4">
        <f>INDEX('Data-monthly'!A:F,MATCH(_xlfn.NUMBERVALUE(_xlfn.CONCAT(YEAR(A1673),IF(MONTH(A1673)&lt;10,_xlfn.CONCAT("0",MONTH(A1673)),MONTH(A1673)))),'Data-monthly'!A:A,0),6)</f>
        <v>16522.400000000001</v>
      </c>
      <c r="G1673">
        <f>_xlfn.IFNA(INDEX('Data-covid'!A:B,MATCH(Overview!A1673,'Data-covid'!A:A,0),2),0)</f>
        <v>248212</v>
      </c>
      <c r="H1673">
        <f>INDEX('Data-weather-dates'!D:F,MATCH(Overview!A1673,'Data-weather-dates'!D:D,0),3)</f>
        <v>0</v>
      </c>
      <c r="I1673">
        <f>INDEX('Data-holidays'!A:B,MATCH(Overview!A1673,'Data-holidays'!A:A,0),2)</f>
        <v>1</v>
      </c>
    </row>
    <row r="1674" spans="1:9" x14ac:dyDescent="0.2">
      <c r="A1674" s="2">
        <v>44555</v>
      </c>
      <c r="B1674">
        <f>INDEX('Data-monthly'!A:B,MATCH(_xlfn.NUMBERVALUE(_xlfn.CONCAT(YEAR(A1674),IF(MONTH(A1674)&lt;10,_xlfn.CONCAT("0",MONTH(A1674)),MONTH(A1674)))),'Data-monthly'!A:A,0),2)</f>
        <v>4.298</v>
      </c>
      <c r="C1674">
        <f>INDEX('Data-monthly'!A:C,MATCH(_xlfn.NUMBERVALUE(_xlfn.CONCAT(YEAR(A1674),IF(MONTH(A1674)&lt;10,_xlfn.CONCAT("0",MONTH(A1674)),MONTH(A1674)))),'Data-monthly'!A:A,0),3)</f>
        <v>70.599999999999994</v>
      </c>
      <c r="D1674">
        <f>INDEX('Data-monthly'!A:D,MATCH(_xlfn.NUMBERVALUE(_xlfn.CONCAT(YEAR(A1674),IF(MONTH(A1674)&lt;10,_xlfn.CONCAT("0",MONTH(A1674)),MONTH(A1674)))),'Data-monthly'!A:A,0),4)</f>
        <v>3.9</v>
      </c>
      <c r="E1674">
        <f>INDEX('Data-monthly'!A:E,MATCH(_xlfn.NUMBERVALUE(_xlfn.CONCAT(YEAR(A1674),IF(MONTH(A1674)&lt;10,_xlfn.CONCAT("0",MONTH(A1674)),MONTH(A1674)))),'Data-monthly'!A:A,0),5)</f>
        <v>7.0400000000000004E-2</v>
      </c>
      <c r="F1674" s="4">
        <f>INDEX('Data-monthly'!A:F,MATCH(_xlfn.NUMBERVALUE(_xlfn.CONCAT(YEAR(A1674),IF(MONTH(A1674)&lt;10,_xlfn.CONCAT("0",MONTH(A1674)),MONTH(A1674)))),'Data-monthly'!A:A,0),6)</f>
        <v>16522.400000000001</v>
      </c>
      <c r="G1674">
        <f>_xlfn.IFNA(INDEX('Data-covid'!A:B,MATCH(Overview!A1674,'Data-covid'!A:A,0),2),0)</f>
        <v>88289</v>
      </c>
      <c r="H1674">
        <f>INDEX('Data-weather-dates'!D:F,MATCH(Overview!A1674,'Data-weather-dates'!D:D,0),3)</f>
        <v>0</v>
      </c>
      <c r="I1674">
        <f>INDEX('Data-holidays'!A:B,MATCH(Overview!A1674,'Data-holidays'!A:A,0),2)</f>
        <v>1</v>
      </c>
    </row>
    <row r="1675" spans="1:9" x14ac:dyDescent="0.2">
      <c r="A1675" s="2">
        <v>44556</v>
      </c>
      <c r="B1675">
        <f>INDEX('Data-monthly'!A:B,MATCH(_xlfn.NUMBERVALUE(_xlfn.CONCAT(YEAR(A1675),IF(MONTH(A1675)&lt;10,_xlfn.CONCAT("0",MONTH(A1675)),MONTH(A1675)))),'Data-monthly'!A:A,0),2)</f>
        <v>4.298</v>
      </c>
      <c r="C1675">
        <f>INDEX('Data-monthly'!A:C,MATCH(_xlfn.NUMBERVALUE(_xlfn.CONCAT(YEAR(A1675),IF(MONTH(A1675)&lt;10,_xlfn.CONCAT("0",MONTH(A1675)),MONTH(A1675)))),'Data-monthly'!A:A,0),3)</f>
        <v>70.599999999999994</v>
      </c>
      <c r="D1675">
        <f>INDEX('Data-monthly'!A:D,MATCH(_xlfn.NUMBERVALUE(_xlfn.CONCAT(YEAR(A1675),IF(MONTH(A1675)&lt;10,_xlfn.CONCAT("0",MONTH(A1675)),MONTH(A1675)))),'Data-monthly'!A:A,0),4)</f>
        <v>3.9</v>
      </c>
      <c r="E1675">
        <f>INDEX('Data-monthly'!A:E,MATCH(_xlfn.NUMBERVALUE(_xlfn.CONCAT(YEAR(A1675),IF(MONTH(A1675)&lt;10,_xlfn.CONCAT("0",MONTH(A1675)),MONTH(A1675)))),'Data-monthly'!A:A,0),5)</f>
        <v>7.0400000000000004E-2</v>
      </c>
      <c r="F1675" s="4">
        <f>INDEX('Data-monthly'!A:F,MATCH(_xlfn.NUMBERVALUE(_xlfn.CONCAT(YEAR(A1675),IF(MONTH(A1675)&lt;10,_xlfn.CONCAT("0",MONTH(A1675)),MONTH(A1675)))),'Data-monthly'!A:A,0),6)</f>
        <v>16522.400000000001</v>
      </c>
      <c r="G1675">
        <f>_xlfn.IFNA(INDEX('Data-covid'!A:B,MATCH(Overview!A1675,'Data-covid'!A:A,0),2),0)</f>
        <v>183922</v>
      </c>
      <c r="H1675">
        <f>INDEX('Data-weather-dates'!D:F,MATCH(Overview!A1675,'Data-weather-dates'!D:D,0),3)</f>
        <v>0</v>
      </c>
      <c r="I1675">
        <f>INDEX('Data-holidays'!A:B,MATCH(Overview!A1675,'Data-holidays'!A:A,0),2)</f>
        <v>1</v>
      </c>
    </row>
    <row r="1676" spans="1:9" x14ac:dyDescent="0.2">
      <c r="A1676" s="2">
        <v>44557</v>
      </c>
      <c r="B1676">
        <f>INDEX('Data-monthly'!A:B,MATCH(_xlfn.NUMBERVALUE(_xlfn.CONCAT(YEAR(A1676),IF(MONTH(A1676)&lt;10,_xlfn.CONCAT("0",MONTH(A1676)),MONTH(A1676)))),'Data-monthly'!A:A,0),2)</f>
        <v>4.298</v>
      </c>
      <c r="C1676">
        <f>INDEX('Data-monthly'!A:C,MATCH(_xlfn.NUMBERVALUE(_xlfn.CONCAT(YEAR(A1676),IF(MONTH(A1676)&lt;10,_xlfn.CONCAT("0",MONTH(A1676)),MONTH(A1676)))),'Data-monthly'!A:A,0),3)</f>
        <v>70.599999999999994</v>
      </c>
      <c r="D1676">
        <f>INDEX('Data-monthly'!A:D,MATCH(_xlfn.NUMBERVALUE(_xlfn.CONCAT(YEAR(A1676),IF(MONTH(A1676)&lt;10,_xlfn.CONCAT("0",MONTH(A1676)),MONTH(A1676)))),'Data-monthly'!A:A,0),4)</f>
        <v>3.9</v>
      </c>
      <c r="E1676">
        <f>INDEX('Data-monthly'!A:E,MATCH(_xlfn.NUMBERVALUE(_xlfn.CONCAT(YEAR(A1676),IF(MONTH(A1676)&lt;10,_xlfn.CONCAT("0",MONTH(A1676)),MONTH(A1676)))),'Data-monthly'!A:A,0),5)</f>
        <v>7.0400000000000004E-2</v>
      </c>
      <c r="F1676" s="4">
        <f>INDEX('Data-monthly'!A:F,MATCH(_xlfn.NUMBERVALUE(_xlfn.CONCAT(YEAR(A1676),IF(MONTH(A1676)&lt;10,_xlfn.CONCAT("0",MONTH(A1676)),MONTH(A1676)))),'Data-monthly'!A:A,0),6)</f>
        <v>16522.400000000001</v>
      </c>
      <c r="G1676">
        <f>_xlfn.IFNA(INDEX('Data-covid'!A:B,MATCH(Overview!A1676,'Data-covid'!A:A,0),2),0)</f>
        <v>506061</v>
      </c>
      <c r="H1676">
        <f>INDEX('Data-weather-dates'!D:F,MATCH(Overview!A1676,'Data-weather-dates'!D:D,0),3)</f>
        <v>0</v>
      </c>
      <c r="I1676">
        <f>INDEX('Data-holidays'!A:B,MATCH(Overview!A1676,'Data-holidays'!A:A,0),2)</f>
        <v>1</v>
      </c>
    </row>
    <row r="1677" spans="1:9" x14ac:dyDescent="0.2">
      <c r="A1677" s="2">
        <v>44558</v>
      </c>
      <c r="B1677">
        <f>INDEX('Data-monthly'!A:B,MATCH(_xlfn.NUMBERVALUE(_xlfn.CONCAT(YEAR(A1677),IF(MONTH(A1677)&lt;10,_xlfn.CONCAT("0",MONTH(A1677)),MONTH(A1677)))),'Data-monthly'!A:A,0),2)</f>
        <v>4.298</v>
      </c>
      <c r="C1677">
        <f>INDEX('Data-monthly'!A:C,MATCH(_xlfn.NUMBERVALUE(_xlfn.CONCAT(YEAR(A1677),IF(MONTH(A1677)&lt;10,_xlfn.CONCAT("0",MONTH(A1677)),MONTH(A1677)))),'Data-monthly'!A:A,0),3)</f>
        <v>70.599999999999994</v>
      </c>
      <c r="D1677">
        <f>INDEX('Data-monthly'!A:D,MATCH(_xlfn.NUMBERVALUE(_xlfn.CONCAT(YEAR(A1677),IF(MONTH(A1677)&lt;10,_xlfn.CONCAT("0",MONTH(A1677)),MONTH(A1677)))),'Data-monthly'!A:A,0),4)</f>
        <v>3.9</v>
      </c>
      <c r="E1677">
        <f>INDEX('Data-monthly'!A:E,MATCH(_xlfn.NUMBERVALUE(_xlfn.CONCAT(YEAR(A1677),IF(MONTH(A1677)&lt;10,_xlfn.CONCAT("0",MONTH(A1677)),MONTH(A1677)))),'Data-monthly'!A:A,0),5)</f>
        <v>7.0400000000000004E-2</v>
      </c>
      <c r="F1677" s="4">
        <f>INDEX('Data-monthly'!A:F,MATCH(_xlfn.NUMBERVALUE(_xlfn.CONCAT(YEAR(A1677),IF(MONTH(A1677)&lt;10,_xlfn.CONCAT("0",MONTH(A1677)),MONTH(A1677)))),'Data-monthly'!A:A,0),6)</f>
        <v>16522.400000000001</v>
      </c>
      <c r="G1677">
        <f>_xlfn.IFNA(INDEX('Data-covid'!A:B,MATCH(Overview!A1677,'Data-covid'!A:A,0),2),0)</f>
        <v>372105</v>
      </c>
      <c r="H1677">
        <f>INDEX('Data-weather-dates'!D:F,MATCH(Overview!A1677,'Data-weather-dates'!D:D,0),3)</f>
        <v>0</v>
      </c>
      <c r="I1677">
        <f>INDEX('Data-holidays'!A:B,MATCH(Overview!A1677,'Data-holidays'!A:A,0),2)</f>
        <v>1</v>
      </c>
    </row>
    <row r="1678" spans="1:9" x14ac:dyDescent="0.2">
      <c r="A1678" s="2">
        <v>44559</v>
      </c>
      <c r="B1678">
        <f>INDEX('Data-monthly'!A:B,MATCH(_xlfn.NUMBERVALUE(_xlfn.CONCAT(YEAR(A1678),IF(MONTH(A1678)&lt;10,_xlfn.CONCAT("0",MONTH(A1678)),MONTH(A1678)))),'Data-monthly'!A:A,0),2)</f>
        <v>4.298</v>
      </c>
      <c r="C1678">
        <f>INDEX('Data-monthly'!A:C,MATCH(_xlfn.NUMBERVALUE(_xlfn.CONCAT(YEAR(A1678),IF(MONTH(A1678)&lt;10,_xlfn.CONCAT("0",MONTH(A1678)),MONTH(A1678)))),'Data-monthly'!A:A,0),3)</f>
        <v>70.599999999999994</v>
      </c>
      <c r="D1678">
        <f>INDEX('Data-monthly'!A:D,MATCH(_xlfn.NUMBERVALUE(_xlfn.CONCAT(YEAR(A1678),IF(MONTH(A1678)&lt;10,_xlfn.CONCAT("0",MONTH(A1678)),MONTH(A1678)))),'Data-monthly'!A:A,0),4)</f>
        <v>3.9</v>
      </c>
      <c r="E1678">
        <f>INDEX('Data-monthly'!A:E,MATCH(_xlfn.NUMBERVALUE(_xlfn.CONCAT(YEAR(A1678),IF(MONTH(A1678)&lt;10,_xlfn.CONCAT("0",MONTH(A1678)),MONTH(A1678)))),'Data-monthly'!A:A,0),5)</f>
        <v>7.0400000000000004E-2</v>
      </c>
      <c r="F1678" s="4">
        <f>INDEX('Data-monthly'!A:F,MATCH(_xlfn.NUMBERVALUE(_xlfn.CONCAT(YEAR(A1678),IF(MONTH(A1678)&lt;10,_xlfn.CONCAT("0",MONTH(A1678)),MONTH(A1678)))),'Data-monthly'!A:A,0),6)</f>
        <v>16522.400000000001</v>
      </c>
      <c r="G1678">
        <f>_xlfn.IFNA(INDEX('Data-covid'!A:B,MATCH(Overview!A1678,'Data-covid'!A:A,0),2),0)</f>
        <v>511445</v>
      </c>
      <c r="H1678">
        <f>INDEX('Data-weather-dates'!D:F,MATCH(Overview!A1678,'Data-weather-dates'!D:D,0),3)</f>
        <v>0</v>
      </c>
      <c r="I1678">
        <f>INDEX('Data-holidays'!A:B,MATCH(Overview!A1678,'Data-holidays'!A:A,0),2)</f>
        <v>1</v>
      </c>
    </row>
    <row r="1679" spans="1:9" x14ac:dyDescent="0.2">
      <c r="A1679" s="2">
        <v>44560</v>
      </c>
      <c r="B1679">
        <f>INDEX('Data-monthly'!A:B,MATCH(_xlfn.NUMBERVALUE(_xlfn.CONCAT(YEAR(A1679),IF(MONTH(A1679)&lt;10,_xlfn.CONCAT("0",MONTH(A1679)),MONTH(A1679)))),'Data-monthly'!A:A,0),2)</f>
        <v>4.298</v>
      </c>
      <c r="C1679">
        <f>INDEX('Data-monthly'!A:C,MATCH(_xlfn.NUMBERVALUE(_xlfn.CONCAT(YEAR(A1679),IF(MONTH(A1679)&lt;10,_xlfn.CONCAT("0",MONTH(A1679)),MONTH(A1679)))),'Data-monthly'!A:A,0),3)</f>
        <v>70.599999999999994</v>
      </c>
      <c r="D1679">
        <f>INDEX('Data-monthly'!A:D,MATCH(_xlfn.NUMBERVALUE(_xlfn.CONCAT(YEAR(A1679),IF(MONTH(A1679)&lt;10,_xlfn.CONCAT("0",MONTH(A1679)),MONTH(A1679)))),'Data-monthly'!A:A,0),4)</f>
        <v>3.9</v>
      </c>
      <c r="E1679">
        <f>INDEX('Data-monthly'!A:E,MATCH(_xlfn.NUMBERVALUE(_xlfn.CONCAT(YEAR(A1679),IF(MONTH(A1679)&lt;10,_xlfn.CONCAT("0",MONTH(A1679)),MONTH(A1679)))),'Data-monthly'!A:A,0),5)</f>
        <v>7.0400000000000004E-2</v>
      </c>
      <c r="F1679" s="4">
        <f>INDEX('Data-monthly'!A:F,MATCH(_xlfn.NUMBERVALUE(_xlfn.CONCAT(YEAR(A1679),IF(MONTH(A1679)&lt;10,_xlfn.CONCAT("0",MONTH(A1679)),MONTH(A1679)))),'Data-monthly'!A:A,0),6)</f>
        <v>16522.400000000001</v>
      </c>
      <c r="G1679">
        <f>_xlfn.IFNA(INDEX('Data-covid'!A:B,MATCH(Overview!A1679,'Data-covid'!A:A,0),2),0)</f>
        <v>597483</v>
      </c>
      <c r="H1679">
        <f>INDEX('Data-weather-dates'!D:F,MATCH(Overview!A1679,'Data-weather-dates'!D:D,0),3)</f>
        <v>0</v>
      </c>
      <c r="I1679">
        <f>INDEX('Data-holidays'!A:B,MATCH(Overview!A1679,'Data-holidays'!A:A,0),2)</f>
        <v>1</v>
      </c>
    </row>
    <row r="1680" spans="1:9" x14ac:dyDescent="0.2">
      <c r="A1680" s="2">
        <v>44561</v>
      </c>
      <c r="B1680">
        <f>INDEX('Data-monthly'!A:B,MATCH(_xlfn.NUMBERVALUE(_xlfn.CONCAT(YEAR(A1680),IF(MONTH(A1680)&lt;10,_xlfn.CONCAT("0",MONTH(A1680)),MONTH(A1680)))),'Data-monthly'!A:A,0),2)</f>
        <v>4.298</v>
      </c>
      <c r="C1680">
        <f>INDEX('Data-monthly'!A:C,MATCH(_xlfn.NUMBERVALUE(_xlfn.CONCAT(YEAR(A1680),IF(MONTH(A1680)&lt;10,_xlfn.CONCAT("0",MONTH(A1680)),MONTH(A1680)))),'Data-monthly'!A:A,0),3)</f>
        <v>70.599999999999994</v>
      </c>
      <c r="D1680">
        <f>INDEX('Data-monthly'!A:D,MATCH(_xlfn.NUMBERVALUE(_xlfn.CONCAT(YEAR(A1680),IF(MONTH(A1680)&lt;10,_xlfn.CONCAT("0",MONTH(A1680)),MONTH(A1680)))),'Data-monthly'!A:A,0),4)</f>
        <v>3.9</v>
      </c>
      <c r="E1680">
        <f>INDEX('Data-monthly'!A:E,MATCH(_xlfn.NUMBERVALUE(_xlfn.CONCAT(YEAR(A1680),IF(MONTH(A1680)&lt;10,_xlfn.CONCAT("0",MONTH(A1680)),MONTH(A1680)))),'Data-monthly'!A:A,0),5)</f>
        <v>7.0400000000000004E-2</v>
      </c>
      <c r="F1680" s="4">
        <f>INDEX('Data-monthly'!A:F,MATCH(_xlfn.NUMBERVALUE(_xlfn.CONCAT(YEAR(A1680),IF(MONTH(A1680)&lt;10,_xlfn.CONCAT("0",MONTH(A1680)),MONTH(A1680)))),'Data-monthly'!A:A,0),6)</f>
        <v>16522.400000000001</v>
      </c>
      <c r="G1680">
        <f>_xlfn.IFNA(INDEX('Data-covid'!A:B,MATCH(Overview!A1680,'Data-covid'!A:A,0),2),0)</f>
        <v>511933</v>
      </c>
      <c r="H1680">
        <f>INDEX('Data-weather-dates'!D:F,MATCH(Overview!A1680,'Data-weather-dates'!D:D,0),3)</f>
        <v>0</v>
      </c>
      <c r="I1680">
        <f>INDEX('Data-holidays'!A:B,MATCH(Overview!A1680,'Data-holidays'!A:A,0),2)</f>
        <v>1</v>
      </c>
    </row>
    <row r="1681" spans="1:9" x14ac:dyDescent="0.2">
      <c r="A1681" s="2">
        <v>44562</v>
      </c>
      <c r="B1681">
        <f>INDEX('Data-monthly'!A:B,MATCH(_xlfn.NUMBERVALUE(_xlfn.CONCAT(YEAR(A1681),IF(MONTH(A1681)&lt;10,_xlfn.CONCAT("0",MONTH(A1681)),MONTH(A1681)))),'Data-monthly'!A:A,0),2)</f>
        <v>3.5880000000000001</v>
      </c>
      <c r="C1681">
        <f>INDEX('Data-monthly'!A:C,MATCH(_xlfn.NUMBERVALUE(_xlfn.CONCAT(YEAR(A1681),IF(MONTH(A1681)&lt;10,_xlfn.CONCAT("0",MONTH(A1681)),MONTH(A1681)))),'Data-monthly'!A:A,0),3)</f>
        <v>67.2</v>
      </c>
      <c r="D1681">
        <f>INDEX('Data-monthly'!A:D,MATCH(_xlfn.NUMBERVALUE(_xlfn.CONCAT(YEAR(A1681),IF(MONTH(A1681)&lt;10,_xlfn.CONCAT("0",MONTH(A1681)),MONTH(A1681)))),'Data-monthly'!A:A,0),4)</f>
        <v>4</v>
      </c>
      <c r="E1681">
        <f>INDEX('Data-monthly'!A:E,MATCH(_xlfn.NUMBERVALUE(_xlfn.CONCAT(YEAR(A1681),IF(MONTH(A1681)&lt;10,_xlfn.CONCAT("0",MONTH(A1681)),MONTH(A1681)))),'Data-monthly'!A:A,0),5)</f>
        <v>7.4800000000000005E-2</v>
      </c>
      <c r="F1681" s="4">
        <f>INDEX('Data-monthly'!A:F,MATCH(_xlfn.NUMBERVALUE(_xlfn.CONCAT(YEAR(A1681),IF(MONTH(A1681)&lt;10,_xlfn.CONCAT("0",MONTH(A1681)),MONTH(A1681)))),'Data-monthly'!A:A,0),6)</f>
        <v>16725.599999999999</v>
      </c>
      <c r="G1681">
        <f>_xlfn.IFNA(INDEX('Data-covid'!A:B,MATCH(Overview!A1681,'Data-covid'!A:A,0),2),0)</f>
        <v>192136</v>
      </c>
      <c r="H1681">
        <f>INDEX('Data-weather-dates'!D:F,MATCH(Overview!A1681,'Data-weather-dates'!D:D,0),3)</f>
        <v>0</v>
      </c>
      <c r="I1681">
        <f>INDEX('Data-holidays'!A:B,MATCH(Overview!A1681,'Data-holidays'!A:A,0),2)</f>
        <v>1</v>
      </c>
    </row>
    <row r="1682" spans="1:9" x14ac:dyDescent="0.2">
      <c r="A1682" s="2">
        <v>44563</v>
      </c>
      <c r="B1682">
        <f>INDEX('Data-monthly'!A:B,MATCH(_xlfn.NUMBERVALUE(_xlfn.CONCAT(YEAR(A1682),IF(MONTH(A1682)&lt;10,_xlfn.CONCAT("0",MONTH(A1682)),MONTH(A1682)))),'Data-monthly'!A:A,0),2)</f>
        <v>3.5880000000000001</v>
      </c>
      <c r="C1682">
        <f>INDEX('Data-monthly'!A:C,MATCH(_xlfn.NUMBERVALUE(_xlfn.CONCAT(YEAR(A1682),IF(MONTH(A1682)&lt;10,_xlfn.CONCAT("0",MONTH(A1682)),MONTH(A1682)))),'Data-monthly'!A:A,0),3)</f>
        <v>67.2</v>
      </c>
      <c r="D1682">
        <f>INDEX('Data-monthly'!A:D,MATCH(_xlfn.NUMBERVALUE(_xlfn.CONCAT(YEAR(A1682),IF(MONTH(A1682)&lt;10,_xlfn.CONCAT("0",MONTH(A1682)),MONTH(A1682)))),'Data-monthly'!A:A,0),4)</f>
        <v>4</v>
      </c>
      <c r="E1682">
        <f>INDEX('Data-monthly'!A:E,MATCH(_xlfn.NUMBERVALUE(_xlfn.CONCAT(YEAR(A1682),IF(MONTH(A1682)&lt;10,_xlfn.CONCAT("0",MONTH(A1682)),MONTH(A1682)))),'Data-monthly'!A:A,0),5)</f>
        <v>7.4800000000000005E-2</v>
      </c>
      <c r="F1682" s="4">
        <f>INDEX('Data-monthly'!A:F,MATCH(_xlfn.NUMBERVALUE(_xlfn.CONCAT(YEAR(A1682),IF(MONTH(A1682)&lt;10,_xlfn.CONCAT("0",MONTH(A1682)),MONTH(A1682)))),'Data-monthly'!A:A,0),6)</f>
        <v>16725.599999999999</v>
      </c>
      <c r="G1682">
        <f>_xlfn.IFNA(INDEX('Data-covid'!A:B,MATCH(Overview!A1682,'Data-covid'!A:A,0),2),0)</f>
        <v>296334</v>
      </c>
      <c r="H1682">
        <f>INDEX('Data-weather-dates'!D:F,MATCH(Overview!A1682,'Data-weather-dates'!D:D,0),3)</f>
        <v>0</v>
      </c>
      <c r="I1682">
        <f>INDEX('Data-holidays'!A:B,MATCH(Overview!A1682,'Data-holidays'!A:A,0),2)</f>
        <v>1</v>
      </c>
    </row>
    <row r="1683" spans="1:9" x14ac:dyDescent="0.2">
      <c r="A1683" s="2">
        <v>44564</v>
      </c>
      <c r="B1683">
        <f>INDEX('Data-monthly'!A:B,MATCH(_xlfn.NUMBERVALUE(_xlfn.CONCAT(YEAR(A1683),IF(MONTH(A1683)&lt;10,_xlfn.CONCAT("0",MONTH(A1683)),MONTH(A1683)))),'Data-monthly'!A:A,0),2)</f>
        <v>3.5880000000000001</v>
      </c>
      <c r="C1683">
        <f>INDEX('Data-monthly'!A:C,MATCH(_xlfn.NUMBERVALUE(_xlfn.CONCAT(YEAR(A1683),IF(MONTH(A1683)&lt;10,_xlfn.CONCAT("0",MONTH(A1683)),MONTH(A1683)))),'Data-monthly'!A:A,0),3)</f>
        <v>67.2</v>
      </c>
      <c r="D1683">
        <f>INDEX('Data-monthly'!A:D,MATCH(_xlfn.NUMBERVALUE(_xlfn.CONCAT(YEAR(A1683),IF(MONTH(A1683)&lt;10,_xlfn.CONCAT("0",MONTH(A1683)),MONTH(A1683)))),'Data-monthly'!A:A,0),4)</f>
        <v>4</v>
      </c>
      <c r="E1683">
        <f>INDEX('Data-monthly'!A:E,MATCH(_xlfn.NUMBERVALUE(_xlfn.CONCAT(YEAR(A1683),IF(MONTH(A1683)&lt;10,_xlfn.CONCAT("0",MONTH(A1683)),MONTH(A1683)))),'Data-monthly'!A:A,0),5)</f>
        <v>7.4800000000000005E-2</v>
      </c>
      <c r="F1683" s="4">
        <f>INDEX('Data-monthly'!A:F,MATCH(_xlfn.NUMBERVALUE(_xlfn.CONCAT(YEAR(A1683),IF(MONTH(A1683)&lt;10,_xlfn.CONCAT("0",MONTH(A1683)),MONTH(A1683)))),'Data-monthly'!A:A,0),6)</f>
        <v>16725.599999999999</v>
      </c>
      <c r="G1683">
        <f>_xlfn.IFNA(INDEX('Data-covid'!A:B,MATCH(Overview!A1683,'Data-covid'!A:A,0),2),0)</f>
        <v>1043288</v>
      </c>
      <c r="H1683">
        <f>INDEX('Data-weather-dates'!D:F,MATCH(Overview!A1683,'Data-weather-dates'!D:D,0),3)</f>
        <v>0</v>
      </c>
      <c r="I1683">
        <f>INDEX('Data-holidays'!A:B,MATCH(Overview!A1683,'Data-holidays'!A:A,0),2)</f>
        <v>1</v>
      </c>
    </row>
    <row r="1684" spans="1:9" x14ac:dyDescent="0.2">
      <c r="A1684" s="2">
        <v>44565</v>
      </c>
      <c r="B1684">
        <f>INDEX('Data-monthly'!A:B,MATCH(_xlfn.NUMBERVALUE(_xlfn.CONCAT(YEAR(A1684),IF(MONTH(A1684)&lt;10,_xlfn.CONCAT("0",MONTH(A1684)),MONTH(A1684)))),'Data-monthly'!A:A,0),2)</f>
        <v>3.5880000000000001</v>
      </c>
      <c r="C1684">
        <f>INDEX('Data-monthly'!A:C,MATCH(_xlfn.NUMBERVALUE(_xlfn.CONCAT(YEAR(A1684),IF(MONTH(A1684)&lt;10,_xlfn.CONCAT("0",MONTH(A1684)),MONTH(A1684)))),'Data-monthly'!A:A,0),3)</f>
        <v>67.2</v>
      </c>
      <c r="D1684">
        <f>INDEX('Data-monthly'!A:D,MATCH(_xlfn.NUMBERVALUE(_xlfn.CONCAT(YEAR(A1684),IF(MONTH(A1684)&lt;10,_xlfn.CONCAT("0",MONTH(A1684)),MONTH(A1684)))),'Data-monthly'!A:A,0),4)</f>
        <v>4</v>
      </c>
      <c r="E1684">
        <f>INDEX('Data-monthly'!A:E,MATCH(_xlfn.NUMBERVALUE(_xlfn.CONCAT(YEAR(A1684),IF(MONTH(A1684)&lt;10,_xlfn.CONCAT("0",MONTH(A1684)),MONTH(A1684)))),'Data-monthly'!A:A,0),5)</f>
        <v>7.4800000000000005E-2</v>
      </c>
      <c r="F1684" s="4">
        <f>INDEX('Data-monthly'!A:F,MATCH(_xlfn.NUMBERVALUE(_xlfn.CONCAT(YEAR(A1684),IF(MONTH(A1684)&lt;10,_xlfn.CONCAT("0",MONTH(A1684)),MONTH(A1684)))),'Data-monthly'!A:A,0),6)</f>
        <v>16725.599999999999</v>
      </c>
      <c r="G1684">
        <f>_xlfn.IFNA(INDEX('Data-covid'!A:B,MATCH(Overview!A1684,'Data-covid'!A:A,0),2),0)</f>
        <v>828149</v>
      </c>
      <c r="H1684">
        <f>INDEX('Data-weather-dates'!D:F,MATCH(Overview!A1684,'Data-weather-dates'!D:D,0),3)</f>
        <v>0</v>
      </c>
      <c r="I1684">
        <f>INDEX('Data-holidays'!A:B,MATCH(Overview!A1684,'Data-holidays'!A:A,0),2)</f>
        <v>1</v>
      </c>
    </row>
    <row r="1685" spans="1:9" x14ac:dyDescent="0.2">
      <c r="A1685" s="2">
        <v>44566</v>
      </c>
      <c r="B1685">
        <f>INDEX('Data-monthly'!A:B,MATCH(_xlfn.NUMBERVALUE(_xlfn.CONCAT(YEAR(A1685),IF(MONTH(A1685)&lt;10,_xlfn.CONCAT("0",MONTH(A1685)),MONTH(A1685)))),'Data-monthly'!A:A,0),2)</f>
        <v>3.5880000000000001</v>
      </c>
      <c r="C1685">
        <f>INDEX('Data-monthly'!A:C,MATCH(_xlfn.NUMBERVALUE(_xlfn.CONCAT(YEAR(A1685),IF(MONTH(A1685)&lt;10,_xlfn.CONCAT("0",MONTH(A1685)),MONTH(A1685)))),'Data-monthly'!A:A,0),3)</f>
        <v>67.2</v>
      </c>
      <c r="D1685">
        <f>INDEX('Data-monthly'!A:D,MATCH(_xlfn.NUMBERVALUE(_xlfn.CONCAT(YEAR(A1685),IF(MONTH(A1685)&lt;10,_xlfn.CONCAT("0",MONTH(A1685)),MONTH(A1685)))),'Data-monthly'!A:A,0),4)</f>
        <v>4</v>
      </c>
      <c r="E1685">
        <f>INDEX('Data-monthly'!A:E,MATCH(_xlfn.NUMBERVALUE(_xlfn.CONCAT(YEAR(A1685),IF(MONTH(A1685)&lt;10,_xlfn.CONCAT("0",MONTH(A1685)),MONTH(A1685)))),'Data-monthly'!A:A,0),5)</f>
        <v>7.4800000000000005E-2</v>
      </c>
      <c r="F1685" s="4">
        <f>INDEX('Data-monthly'!A:F,MATCH(_xlfn.NUMBERVALUE(_xlfn.CONCAT(YEAR(A1685),IF(MONTH(A1685)&lt;10,_xlfn.CONCAT("0",MONTH(A1685)),MONTH(A1685)))),'Data-monthly'!A:A,0),6)</f>
        <v>16725.599999999999</v>
      </c>
      <c r="G1685">
        <f>_xlfn.IFNA(INDEX('Data-covid'!A:B,MATCH(Overview!A1685,'Data-covid'!A:A,0),2),0)</f>
        <v>676235</v>
      </c>
      <c r="H1685">
        <f>INDEX('Data-weather-dates'!D:F,MATCH(Overview!A1685,'Data-weather-dates'!D:D,0),3)</f>
        <v>0</v>
      </c>
      <c r="I1685">
        <f>INDEX('Data-holidays'!A:B,MATCH(Overview!A1685,'Data-holidays'!A:A,0),2)</f>
        <v>1</v>
      </c>
    </row>
    <row r="1686" spans="1:9" x14ac:dyDescent="0.2">
      <c r="A1686" s="2">
        <v>44567</v>
      </c>
      <c r="B1686">
        <f>INDEX('Data-monthly'!A:B,MATCH(_xlfn.NUMBERVALUE(_xlfn.CONCAT(YEAR(A1686),IF(MONTH(A1686)&lt;10,_xlfn.CONCAT("0",MONTH(A1686)),MONTH(A1686)))),'Data-monthly'!A:A,0),2)</f>
        <v>3.5880000000000001</v>
      </c>
      <c r="C1686">
        <f>INDEX('Data-monthly'!A:C,MATCH(_xlfn.NUMBERVALUE(_xlfn.CONCAT(YEAR(A1686),IF(MONTH(A1686)&lt;10,_xlfn.CONCAT("0",MONTH(A1686)),MONTH(A1686)))),'Data-monthly'!A:A,0),3)</f>
        <v>67.2</v>
      </c>
      <c r="D1686">
        <f>INDEX('Data-monthly'!A:D,MATCH(_xlfn.NUMBERVALUE(_xlfn.CONCAT(YEAR(A1686),IF(MONTH(A1686)&lt;10,_xlfn.CONCAT("0",MONTH(A1686)),MONTH(A1686)))),'Data-monthly'!A:A,0),4)</f>
        <v>4</v>
      </c>
      <c r="E1686">
        <f>INDEX('Data-monthly'!A:E,MATCH(_xlfn.NUMBERVALUE(_xlfn.CONCAT(YEAR(A1686),IF(MONTH(A1686)&lt;10,_xlfn.CONCAT("0",MONTH(A1686)),MONTH(A1686)))),'Data-monthly'!A:A,0),5)</f>
        <v>7.4800000000000005E-2</v>
      </c>
      <c r="F1686" s="4">
        <f>INDEX('Data-monthly'!A:F,MATCH(_xlfn.NUMBERVALUE(_xlfn.CONCAT(YEAR(A1686),IF(MONTH(A1686)&lt;10,_xlfn.CONCAT("0",MONTH(A1686)),MONTH(A1686)))),'Data-monthly'!A:A,0),6)</f>
        <v>16725.599999999999</v>
      </c>
      <c r="G1686">
        <f>_xlfn.IFNA(INDEX('Data-covid'!A:B,MATCH(Overview!A1686,'Data-covid'!A:A,0),2),0)</f>
        <v>843557</v>
      </c>
      <c r="H1686">
        <f>INDEX('Data-weather-dates'!D:F,MATCH(Overview!A1686,'Data-weather-dates'!D:D,0),3)</f>
        <v>0</v>
      </c>
      <c r="I1686">
        <f>INDEX('Data-holidays'!A:B,MATCH(Overview!A1686,'Data-holidays'!A:A,0),2)</f>
        <v>0</v>
      </c>
    </row>
    <row r="1687" spans="1:9" x14ac:dyDescent="0.2">
      <c r="A1687" s="2">
        <v>44568</v>
      </c>
      <c r="B1687">
        <f>INDEX('Data-monthly'!A:B,MATCH(_xlfn.NUMBERVALUE(_xlfn.CONCAT(YEAR(A1687),IF(MONTH(A1687)&lt;10,_xlfn.CONCAT("0",MONTH(A1687)),MONTH(A1687)))),'Data-monthly'!A:A,0),2)</f>
        <v>3.5880000000000001</v>
      </c>
      <c r="C1687">
        <f>INDEX('Data-monthly'!A:C,MATCH(_xlfn.NUMBERVALUE(_xlfn.CONCAT(YEAR(A1687),IF(MONTH(A1687)&lt;10,_xlfn.CONCAT("0",MONTH(A1687)),MONTH(A1687)))),'Data-monthly'!A:A,0),3)</f>
        <v>67.2</v>
      </c>
      <c r="D1687">
        <f>INDEX('Data-monthly'!A:D,MATCH(_xlfn.NUMBERVALUE(_xlfn.CONCAT(YEAR(A1687),IF(MONTH(A1687)&lt;10,_xlfn.CONCAT("0",MONTH(A1687)),MONTH(A1687)))),'Data-monthly'!A:A,0),4)</f>
        <v>4</v>
      </c>
      <c r="E1687">
        <f>INDEX('Data-monthly'!A:E,MATCH(_xlfn.NUMBERVALUE(_xlfn.CONCAT(YEAR(A1687),IF(MONTH(A1687)&lt;10,_xlfn.CONCAT("0",MONTH(A1687)),MONTH(A1687)))),'Data-monthly'!A:A,0),5)</f>
        <v>7.4800000000000005E-2</v>
      </c>
      <c r="F1687" s="4">
        <f>INDEX('Data-monthly'!A:F,MATCH(_xlfn.NUMBERVALUE(_xlfn.CONCAT(YEAR(A1687),IF(MONTH(A1687)&lt;10,_xlfn.CONCAT("0",MONTH(A1687)),MONTH(A1687)))),'Data-monthly'!A:A,0),6)</f>
        <v>16725.599999999999</v>
      </c>
      <c r="G1687">
        <f>_xlfn.IFNA(INDEX('Data-covid'!A:B,MATCH(Overview!A1687,'Data-covid'!A:A,0),2),0)</f>
        <v>879586</v>
      </c>
      <c r="H1687">
        <f>INDEX('Data-weather-dates'!D:F,MATCH(Overview!A1687,'Data-weather-dates'!D:D,0),3)</f>
        <v>0</v>
      </c>
      <c r="I1687">
        <f>INDEX('Data-holidays'!A:B,MATCH(Overview!A1687,'Data-holidays'!A:A,0),2)</f>
        <v>0</v>
      </c>
    </row>
    <row r="1688" spans="1:9" x14ac:dyDescent="0.2">
      <c r="A1688" s="2">
        <v>44569</v>
      </c>
      <c r="B1688">
        <f>INDEX('Data-monthly'!A:B,MATCH(_xlfn.NUMBERVALUE(_xlfn.CONCAT(YEAR(A1688),IF(MONTH(A1688)&lt;10,_xlfn.CONCAT("0",MONTH(A1688)),MONTH(A1688)))),'Data-monthly'!A:A,0),2)</f>
        <v>3.5880000000000001</v>
      </c>
      <c r="C1688">
        <f>INDEX('Data-monthly'!A:C,MATCH(_xlfn.NUMBERVALUE(_xlfn.CONCAT(YEAR(A1688),IF(MONTH(A1688)&lt;10,_xlfn.CONCAT("0",MONTH(A1688)),MONTH(A1688)))),'Data-monthly'!A:A,0),3)</f>
        <v>67.2</v>
      </c>
      <c r="D1688">
        <f>INDEX('Data-monthly'!A:D,MATCH(_xlfn.NUMBERVALUE(_xlfn.CONCAT(YEAR(A1688),IF(MONTH(A1688)&lt;10,_xlfn.CONCAT("0",MONTH(A1688)),MONTH(A1688)))),'Data-monthly'!A:A,0),4)</f>
        <v>4</v>
      </c>
      <c r="E1688">
        <f>INDEX('Data-monthly'!A:E,MATCH(_xlfn.NUMBERVALUE(_xlfn.CONCAT(YEAR(A1688),IF(MONTH(A1688)&lt;10,_xlfn.CONCAT("0",MONTH(A1688)),MONTH(A1688)))),'Data-monthly'!A:A,0),5)</f>
        <v>7.4800000000000005E-2</v>
      </c>
      <c r="F1688" s="4">
        <f>INDEX('Data-monthly'!A:F,MATCH(_xlfn.NUMBERVALUE(_xlfn.CONCAT(YEAR(A1688),IF(MONTH(A1688)&lt;10,_xlfn.CONCAT("0",MONTH(A1688)),MONTH(A1688)))),'Data-monthly'!A:A,0),6)</f>
        <v>16725.599999999999</v>
      </c>
      <c r="G1688">
        <f>_xlfn.IFNA(INDEX('Data-covid'!A:B,MATCH(Overview!A1688,'Data-covid'!A:A,0),2),0)</f>
        <v>407779</v>
      </c>
      <c r="H1688">
        <f>INDEX('Data-weather-dates'!D:F,MATCH(Overview!A1688,'Data-weather-dates'!D:D,0),3)</f>
        <v>0</v>
      </c>
      <c r="I1688">
        <f>INDEX('Data-holidays'!A:B,MATCH(Overview!A1688,'Data-holidays'!A:A,0),2)</f>
        <v>0</v>
      </c>
    </row>
    <row r="1689" spans="1:9" x14ac:dyDescent="0.2">
      <c r="A1689" s="2">
        <v>44570</v>
      </c>
      <c r="B1689">
        <f>INDEX('Data-monthly'!A:B,MATCH(_xlfn.NUMBERVALUE(_xlfn.CONCAT(YEAR(A1689),IF(MONTH(A1689)&lt;10,_xlfn.CONCAT("0",MONTH(A1689)),MONTH(A1689)))),'Data-monthly'!A:A,0),2)</f>
        <v>3.5880000000000001</v>
      </c>
      <c r="C1689">
        <f>INDEX('Data-monthly'!A:C,MATCH(_xlfn.NUMBERVALUE(_xlfn.CONCAT(YEAR(A1689),IF(MONTH(A1689)&lt;10,_xlfn.CONCAT("0",MONTH(A1689)),MONTH(A1689)))),'Data-monthly'!A:A,0),3)</f>
        <v>67.2</v>
      </c>
      <c r="D1689">
        <f>INDEX('Data-monthly'!A:D,MATCH(_xlfn.NUMBERVALUE(_xlfn.CONCAT(YEAR(A1689),IF(MONTH(A1689)&lt;10,_xlfn.CONCAT("0",MONTH(A1689)),MONTH(A1689)))),'Data-monthly'!A:A,0),4)</f>
        <v>4</v>
      </c>
      <c r="E1689">
        <f>INDEX('Data-monthly'!A:E,MATCH(_xlfn.NUMBERVALUE(_xlfn.CONCAT(YEAR(A1689),IF(MONTH(A1689)&lt;10,_xlfn.CONCAT("0",MONTH(A1689)),MONTH(A1689)))),'Data-monthly'!A:A,0),5)</f>
        <v>7.4800000000000005E-2</v>
      </c>
      <c r="F1689" s="4">
        <f>INDEX('Data-monthly'!A:F,MATCH(_xlfn.NUMBERVALUE(_xlfn.CONCAT(YEAR(A1689),IF(MONTH(A1689)&lt;10,_xlfn.CONCAT("0",MONTH(A1689)),MONTH(A1689)))),'Data-monthly'!A:A,0),6)</f>
        <v>16725.599999999999</v>
      </c>
      <c r="G1689">
        <f>_xlfn.IFNA(INDEX('Data-covid'!A:B,MATCH(Overview!A1689,'Data-covid'!A:A,0),2),0)</f>
        <v>493357</v>
      </c>
      <c r="H1689">
        <f>INDEX('Data-weather-dates'!D:F,MATCH(Overview!A1689,'Data-weather-dates'!D:D,0),3)</f>
        <v>0</v>
      </c>
      <c r="I1689">
        <f>INDEX('Data-holidays'!A:B,MATCH(Overview!A1689,'Data-holidays'!A:A,0),2)</f>
        <v>0</v>
      </c>
    </row>
    <row r="1690" spans="1:9" x14ac:dyDescent="0.2">
      <c r="A1690" s="2">
        <v>44571</v>
      </c>
      <c r="B1690">
        <f>INDEX('Data-monthly'!A:B,MATCH(_xlfn.NUMBERVALUE(_xlfn.CONCAT(YEAR(A1690),IF(MONTH(A1690)&lt;10,_xlfn.CONCAT("0",MONTH(A1690)),MONTH(A1690)))),'Data-monthly'!A:A,0),2)</f>
        <v>3.5880000000000001</v>
      </c>
      <c r="C1690">
        <f>INDEX('Data-monthly'!A:C,MATCH(_xlfn.NUMBERVALUE(_xlfn.CONCAT(YEAR(A1690),IF(MONTH(A1690)&lt;10,_xlfn.CONCAT("0",MONTH(A1690)),MONTH(A1690)))),'Data-monthly'!A:A,0),3)</f>
        <v>67.2</v>
      </c>
      <c r="D1690">
        <f>INDEX('Data-monthly'!A:D,MATCH(_xlfn.NUMBERVALUE(_xlfn.CONCAT(YEAR(A1690),IF(MONTH(A1690)&lt;10,_xlfn.CONCAT("0",MONTH(A1690)),MONTH(A1690)))),'Data-monthly'!A:A,0),4)</f>
        <v>4</v>
      </c>
      <c r="E1690">
        <f>INDEX('Data-monthly'!A:E,MATCH(_xlfn.NUMBERVALUE(_xlfn.CONCAT(YEAR(A1690),IF(MONTH(A1690)&lt;10,_xlfn.CONCAT("0",MONTH(A1690)),MONTH(A1690)))),'Data-monthly'!A:A,0),5)</f>
        <v>7.4800000000000005E-2</v>
      </c>
      <c r="F1690" s="4">
        <f>INDEX('Data-monthly'!A:F,MATCH(_xlfn.NUMBERVALUE(_xlfn.CONCAT(YEAR(A1690),IF(MONTH(A1690)&lt;10,_xlfn.CONCAT("0",MONTH(A1690)),MONTH(A1690)))),'Data-monthly'!A:A,0),6)</f>
        <v>16725.599999999999</v>
      </c>
      <c r="G1690">
        <f>_xlfn.IFNA(INDEX('Data-covid'!A:B,MATCH(Overview!A1690,'Data-covid'!A:A,0),2),0)</f>
        <v>1355240</v>
      </c>
      <c r="H1690">
        <f>INDEX('Data-weather-dates'!D:F,MATCH(Overview!A1690,'Data-weather-dates'!D:D,0),3)</f>
        <v>0</v>
      </c>
      <c r="I1690">
        <f>INDEX('Data-holidays'!A:B,MATCH(Overview!A1690,'Data-holidays'!A:A,0),2)</f>
        <v>0</v>
      </c>
    </row>
    <row r="1691" spans="1:9" x14ac:dyDescent="0.2">
      <c r="A1691" s="2">
        <v>44572</v>
      </c>
      <c r="B1691">
        <f>INDEX('Data-monthly'!A:B,MATCH(_xlfn.NUMBERVALUE(_xlfn.CONCAT(YEAR(A1691),IF(MONTH(A1691)&lt;10,_xlfn.CONCAT("0",MONTH(A1691)),MONTH(A1691)))),'Data-monthly'!A:A,0),2)</f>
        <v>3.5880000000000001</v>
      </c>
      <c r="C1691">
        <f>INDEX('Data-monthly'!A:C,MATCH(_xlfn.NUMBERVALUE(_xlfn.CONCAT(YEAR(A1691),IF(MONTH(A1691)&lt;10,_xlfn.CONCAT("0",MONTH(A1691)),MONTH(A1691)))),'Data-monthly'!A:A,0),3)</f>
        <v>67.2</v>
      </c>
      <c r="D1691">
        <f>INDEX('Data-monthly'!A:D,MATCH(_xlfn.NUMBERVALUE(_xlfn.CONCAT(YEAR(A1691),IF(MONTH(A1691)&lt;10,_xlfn.CONCAT("0",MONTH(A1691)),MONTH(A1691)))),'Data-monthly'!A:A,0),4)</f>
        <v>4</v>
      </c>
      <c r="E1691">
        <f>INDEX('Data-monthly'!A:E,MATCH(_xlfn.NUMBERVALUE(_xlfn.CONCAT(YEAR(A1691),IF(MONTH(A1691)&lt;10,_xlfn.CONCAT("0",MONTH(A1691)),MONTH(A1691)))),'Data-monthly'!A:A,0),5)</f>
        <v>7.4800000000000005E-2</v>
      </c>
      <c r="F1691" s="4">
        <f>INDEX('Data-monthly'!A:F,MATCH(_xlfn.NUMBERVALUE(_xlfn.CONCAT(YEAR(A1691),IF(MONTH(A1691)&lt;10,_xlfn.CONCAT("0",MONTH(A1691)),MONTH(A1691)))),'Data-monthly'!A:A,0),6)</f>
        <v>16725.599999999999</v>
      </c>
      <c r="G1691">
        <f>_xlfn.IFNA(INDEX('Data-covid'!A:B,MATCH(Overview!A1691,'Data-covid'!A:A,0),2),0)</f>
        <v>785252</v>
      </c>
      <c r="H1691">
        <f>INDEX('Data-weather-dates'!D:F,MATCH(Overview!A1691,'Data-weather-dates'!D:D,0),3)</f>
        <v>0</v>
      </c>
      <c r="I1691">
        <f>INDEX('Data-holidays'!A:B,MATCH(Overview!A1691,'Data-holidays'!A:A,0),2)</f>
        <v>0</v>
      </c>
    </row>
    <row r="1692" spans="1:9" x14ac:dyDescent="0.2">
      <c r="A1692" s="2">
        <v>44573</v>
      </c>
      <c r="B1692">
        <f>INDEX('Data-monthly'!A:B,MATCH(_xlfn.NUMBERVALUE(_xlfn.CONCAT(YEAR(A1692),IF(MONTH(A1692)&lt;10,_xlfn.CONCAT("0",MONTH(A1692)),MONTH(A1692)))),'Data-monthly'!A:A,0),2)</f>
        <v>3.5880000000000001</v>
      </c>
      <c r="C1692">
        <f>INDEX('Data-monthly'!A:C,MATCH(_xlfn.NUMBERVALUE(_xlfn.CONCAT(YEAR(A1692),IF(MONTH(A1692)&lt;10,_xlfn.CONCAT("0",MONTH(A1692)),MONTH(A1692)))),'Data-monthly'!A:A,0),3)</f>
        <v>67.2</v>
      </c>
      <c r="D1692">
        <f>INDEX('Data-monthly'!A:D,MATCH(_xlfn.NUMBERVALUE(_xlfn.CONCAT(YEAR(A1692),IF(MONTH(A1692)&lt;10,_xlfn.CONCAT("0",MONTH(A1692)),MONTH(A1692)))),'Data-monthly'!A:A,0),4)</f>
        <v>4</v>
      </c>
      <c r="E1692">
        <f>INDEX('Data-monthly'!A:E,MATCH(_xlfn.NUMBERVALUE(_xlfn.CONCAT(YEAR(A1692),IF(MONTH(A1692)&lt;10,_xlfn.CONCAT("0",MONTH(A1692)),MONTH(A1692)))),'Data-monthly'!A:A,0),5)</f>
        <v>7.4800000000000005E-2</v>
      </c>
      <c r="F1692" s="4">
        <f>INDEX('Data-monthly'!A:F,MATCH(_xlfn.NUMBERVALUE(_xlfn.CONCAT(YEAR(A1692),IF(MONTH(A1692)&lt;10,_xlfn.CONCAT("0",MONTH(A1692)),MONTH(A1692)))),'Data-monthly'!A:A,0),6)</f>
        <v>16725.599999999999</v>
      </c>
      <c r="G1692">
        <f>_xlfn.IFNA(INDEX('Data-covid'!A:B,MATCH(Overview!A1692,'Data-covid'!A:A,0),2),0)</f>
        <v>854476</v>
      </c>
      <c r="H1692">
        <f>INDEX('Data-weather-dates'!D:F,MATCH(Overview!A1692,'Data-weather-dates'!D:D,0),3)</f>
        <v>0</v>
      </c>
      <c r="I1692">
        <f>INDEX('Data-holidays'!A:B,MATCH(Overview!A1692,'Data-holidays'!A:A,0),2)</f>
        <v>0</v>
      </c>
    </row>
    <row r="1693" spans="1:9" x14ac:dyDescent="0.2">
      <c r="A1693" s="2">
        <v>44574</v>
      </c>
      <c r="B1693">
        <f>INDEX('Data-monthly'!A:B,MATCH(_xlfn.NUMBERVALUE(_xlfn.CONCAT(YEAR(A1693),IF(MONTH(A1693)&lt;10,_xlfn.CONCAT("0",MONTH(A1693)),MONTH(A1693)))),'Data-monthly'!A:A,0),2)</f>
        <v>3.5880000000000001</v>
      </c>
      <c r="C1693">
        <f>INDEX('Data-monthly'!A:C,MATCH(_xlfn.NUMBERVALUE(_xlfn.CONCAT(YEAR(A1693),IF(MONTH(A1693)&lt;10,_xlfn.CONCAT("0",MONTH(A1693)),MONTH(A1693)))),'Data-monthly'!A:A,0),3)</f>
        <v>67.2</v>
      </c>
      <c r="D1693">
        <f>INDEX('Data-monthly'!A:D,MATCH(_xlfn.NUMBERVALUE(_xlfn.CONCAT(YEAR(A1693),IF(MONTH(A1693)&lt;10,_xlfn.CONCAT("0",MONTH(A1693)),MONTH(A1693)))),'Data-monthly'!A:A,0),4)</f>
        <v>4</v>
      </c>
      <c r="E1693">
        <f>INDEX('Data-monthly'!A:E,MATCH(_xlfn.NUMBERVALUE(_xlfn.CONCAT(YEAR(A1693),IF(MONTH(A1693)&lt;10,_xlfn.CONCAT("0",MONTH(A1693)),MONTH(A1693)))),'Data-monthly'!A:A,0),5)</f>
        <v>7.4800000000000005E-2</v>
      </c>
      <c r="F1693" s="4">
        <f>INDEX('Data-monthly'!A:F,MATCH(_xlfn.NUMBERVALUE(_xlfn.CONCAT(YEAR(A1693),IF(MONTH(A1693)&lt;10,_xlfn.CONCAT("0",MONTH(A1693)),MONTH(A1693)))),'Data-monthly'!A:A,0),6)</f>
        <v>16725.599999999999</v>
      </c>
      <c r="G1693">
        <f>_xlfn.IFNA(INDEX('Data-covid'!A:B,MATCH(Overview!A1693,'Data-covid'!A:A,0),2),0)</f>
        <v>864162</v>
      </c>
      <c r="H1693">
        <f>INDEX('Data-weather-dates'!D:F,MATCH(Overview!A1693,'Data-weather-dates'!D:D,0),3)</f>
        <v>0</v>
      </c>
      <c r="I1693">
        <f>INDEX('Data-holidays'!A:B,MATCH(Overview!A1693,'Data-holidays'!A:A,0),2)</f>
        <v>0</v>
      </c>
    </row>
    <row r="1694" spans="1:9" x14ac:dyDescent="0.2">
      <c r="A1694" s="2">
        <v>44575</v>
      </c>
      <c r="B1694">
        <f>INDEX('Data-monthly'!A:B,MATCH(_xlfn.NUMBERVALUE(_xlfn.CONCAT(YEAR(A1694),IF(MONTH(A1694)&lt;10,_xlfn.CONCAT("0",MONTH(A1694)),MONTH(A1694)))),'Data-monthly'!A:A,0),2)</f>
        <v>3.5880000000000001</v>
      </c>
      <c r="C1694">
        <f>INDEX('Data-monthly'!A:C,MATCH(_xlfn.NUMBERVALUE(_xlfn.CONCAT(YEAR(A1694),IF(MONTH(A1694)&lt;10,_xlfn.CONCAT("0",MONTH(A1694)),MONTH(A1694)))),'Data-monthly'!A:A,0),3)</f>
        <v>67.2</v>
      </c>
      <c r="D1694">
        <f>INDEX('Data-monthly'!A:D,MATCH(_xlfn.NUMBERVALUE(_xlfn.CONCAT(YEAR(A1694),IF(MONTH(A1694)&lt;10,_xlfn.CONCAT("0",MONTH(A1694)),MONTH(A1694)))),'Data-monthly'!A:A,0),4)</f>
        <v>4</v>
      </c>
      <c r="E1694">
        <f>INDEX('Data-monthly'!A:E,MATCH(_xlfn.NUMBERVALUE(_xlfn.CONCAT(YEAR(A1694),IF(MONTH(A1694)&lt;10,_xlfn.CONCAT("0",MONTH(A1694)),MONTH(A1694)))),'Data-monthly'!A:A,0),5)</f>
        <v>7.4800000000000005E-2</v>
      </c>
      <c r="F1694" s="4">
        <f>INDEX('Data-monthly'!A:F,MATCH(_xlfn.NUMBERVALUE(_xlfn.CONCAT(YEAR(A1694),IF(MONTH(A1694)&lt;10,_xlfn.CONCAT("0",MONTH(A1694)),MONTH(A1694)))),'Data-monthly'!A:A,0),6)</f>
        <v>16725.599999999999</v>
      </c>
      <c r="G1694">
        <f>_xlfn.IFNA(INDEX('Data-covid'!A:B,MATCH(Overview!A1694,'Data-covid'!A:A,0),2),0)</f>
        <v>879730</v>
      </c>
      <c r="H1694">
        <f>INDEX('Data-weather-dates'!D:F,MATCH(Overview!A1694,'Data-weather-dates'!D:D,0),3)</f>
        <v>0</v>
      </c>
      <c r="I1694">
        <f>INDEX('Data-holidays'!A:B,MATCH(Overview!A1694,'Data-holidays'!A:A,0),2)</f>
        <v>0</v>
      </c>
    </row>
    <row r="1695" spans="1:9" x14ac:dyDescent="0.2">
      <c r="A1695" s="2">
        <v>44576</v>
      </c>
      <c r="B1695">
        <f>INDEX('Data-monthly'!A:B,MATCH(_xlfn.NUMBERVALUE(_xlfn.CONCAT(YEAR(A1695),IF(MONTH(A1695)&lt;10,_xlfn.CONCAT("0",MONTH(A1695)),MONTH(A1695)))),'Data-monthly'!A:A,0),2)</f>
        <v>3.5880000000000001</v>
      </c>
      <c r="C1695">
        <f>INDEX('Data-monthly'!A:C,MATCH(_xlfn.NUMBERVALUE(_xlfn.CONCAT(YEAR(A1695),IF(MONTH(A1695)&lt;10,_xlfn.CONCAT("0",MONTH(A1695)),MONTH(A1695)))),'Data-monthly'!A:A,0),3)</f>
        <v>67.2</v>
      </c>
      <c r="D1695">
        <f>INDEX('Data-monthly'!A:D,MATCH(_xlfn.NUMBERVALUE(_xlfn.CONCAT(YEAR(A1695),IF(MONTH(A1695)&lt;10,_xlfn.CONCAT("0",MONTH(A1695)),MONTH(A1695)))),'Data-monthly'!A:A,0),4)</f>
        <v>4</v>
      </c>
      <c r="E1695">
        <f>INDEX('Data-monthly'!A:E,MATCH(_xlfn.NUMBERVALUE(_xlfn.CONCAT(YEAR(A1695),IF(MONTH(A1695)&lt;10,_xlfn.CONCAT("0",MONTH(A1695)),MONTH(A1695)))),'Data-monthly'!A:A,0),5)</f>
        <v>7.4800000000000005E-2</v>
      </c>
      <c r="F1695" s="4">
        <f>INDEX('Data-monthly'!A:F,MATCH(_xlfn.NUMBERVALUE(_xlfn.CONCAT(YEAR(A1695),IF(MONTH(A1695)&lt;10,_xlfn.CONCAT("0",MONTH(A1695)),MONTH(A1695)))),'Data-monthly'!A:A,0),6)</f>
        <v>16725.599999999999</v>
      </c>
      <c r="G1695">
        <f>_xlfn.IFNA(INDEX('Data-covid'!A:B,MATCH(Overview!A1695,'Data-covid'!A:A,0),2),0)</f>
        <v>416112</v>
      </c>
      <c r="H1695">
        <f>INDEX('Data-weather-dates'!D:F,MATCH(Overview!A1695,'Data-weather-dates'!D:D,0),3)</f>
        <v>0</v>
      </c>
      <c r="I1695">
        <f>INDEX('Data-holidays'!A:B,MATCH(Overview!A1695,'Data-holidays'!A:A,0),2)</f>
        <v>0</v>
      </c>
    </row>
    <row r="1696" spans="1:9" x14ac:dyDescent="0.2">
      <c r="A1696" s="2">
        <v>44577</v>
      </c>
      <c r="B1696">
        <f>INDEX('Data-monthly'!A:B,MATCH(_xlfn.NUMBERVALUE(_xlfn.CONCAT(YEAR(A1696),IF(MONTH(A1696)&lt;10,_xlfn.CONCAT("0",MONTH(A1696)),MONTH(A1696)))),'Data-monthly'!A:A,0),2)</f>
        <v>3.5880000000000001</v>
      </c>
      <c r="C1696">
        <f>INDEX('Data-monthly'!A:C,MATCH(_xlfn.NUMBERVALUE(_xlfn.CONCAT(YEAR(A1696),IF(MONTH(A1696)&lt;10,_xlfn.CONCAT("0",MONTH(A1696)),MONTH(A1696)))),'Data-monthly'!A:A,0),3)</f>
        <v>67.2</v>
      </c>
      <c r="D1696">
        <f>INDEX('Data-monthly'!A:D,MATCH(_xlfn.NUMBERVALUE(_xlfn.CONCAT(YEAR(A1696),IF(MONTH(A1696)&lt;10,_xlfn.CONCAT("0",MONTH(A1696)),MONTH(A1696)))),'Data-monthly'!A:A,0),4)</f>
        <v>4</v>
      </c>
      <c r="E1696">
        <f>INDEX('Data-monthly'!A:E,MATCH(_xlfn.NUMBERVALUE(_xlfn.CONCAT(YEAR(A1696),IF(MONTH(A1696)&lt;10,_xlfn.CONCAT("0",MONTH(A1696)),MONTH(A1696)))),'Data-monthly'!A:A,0),5)</f>
        <v>7.4800000000000005E-2</v>
      </c>
      <c r="F1696" s="4">
        <f>INDEX('Data-monthly'!A:F,MATCH(_xlfn.NUMBERVALUE(_xlfn.CONCAT(YEAR(A1696),IF(MONTH(A1696)&lt;10,_xlfn.CONCAT("0",MONTH(A1696)),MONTH(A1696)))),'Data-monthly'!A:A,0),6)</f>
        <v>16725.599999999999</v>
      </c>
      <c r="G1696">
        <f>_xlfn.IFNA(INDEX('Data-covid'!A:B,MATCH(Overview!A1696,'Data-covid'!A:A,0),2),0)</f>
        <v>486106</v>
      </c>
      <c r="H1696">
        <f>INDEX('Data-weather-dates'!D:F,MATCH(Overview!A1696,'Data-weather-dates'!D:D,0),3)</f>
        <v>0</v>
      </c>
      <c r="I1696">
        <f>INDEX('Data-holidays'!A:B,MATCH(Overview!A1696,'Data-holidays'!A:A,0),2)</f>
        <v>0</v>
      </c>
    </row>
    <row r="1697" spans="1:9" x14ac:dyDescent="0.2">
      <c r="A1697" s="2">
        <v>44578</v>
      </c>
      <c r="B1697">
        <f>INDEX('Data-monthly'!A:B,MATCH(_xlfn.NUMBERVALUE(_xlfn.CONCAT(YEAR(A1697),IF(MONTH(A1697)&lt;10,_xlfn.CONCAT("0",MONTH(A1697)),MONTH(A1697)))),'Data-monthly'!A:A,0),2)</f>
        <v>3.5880000000000001</v>
      </c>
      <c r="C1697">
        <f>INDEX('Data-monthly'!A:C,MATCH(_xlfn.NUMBERVALUE(_xlfn.CONCAT(YEAR(A1697),IF(MONTH(A1697)&lt;10,_xlfn.CONCAT("0",MONTH(A1697)),MONTH(A1697)))),'Data-monthly'!A:A,0),3)</f>
        <v>67.2</v>
      </c>
      <c r="D1697">
        <f>INDEX('Data-monthly'!A:D,MATCH(_xlfn.NUMBERVALUE(_xlfn.CONCAT(YEAR(A1697),IF(MONTH(A1697)&lt;10,_xlfn.CONCAT("0",MONTH(A1697)),MONTH(A1697)))),'Data-monthly'!A:A,0),4)</f>
        <v>4</v>
      </c>
      <c r="E1697">
        <f>INDEX('Data-monthly'!A:E,MATCH(_xlfn.NUMBERVALUE(_xlfn.CONCAT(YEAR(A1697),IF(MONTH(A1697)&lt;10,_xlfn.CONCAT("0",MONTH(A1697)),MONTH(A1697)))),'Data-monthly'!A:A,0),5)</f>
        <v>7.4800000000000005E-2</v>
      </c>
      <c r="F1697" s="4">
        <f>INDEX('Data-monthly'!A:F,MATCH(_xlfn.NUMBERVALUE(_xlfn.CONCAT(YEAR(A1697),IF(MONTH(A1697)&lt;10,_xlfn.CONCAT("0",MONTH(A1697)),MONTH(A1697)))),'Data-monthly'!A:A,0),6)</f>
        <v>16725.599999999999</v>
      </c>
      <c r="G1697">
        <f>_xlfn.IFNA(INDEX('Data-covid'!A:B,MATCH(Overview!A1697,'Data-covid'!A:A,0),2),0)</f>
        <v>659369</v>
      </c>
      <c r="H1697">
        <f>INDEX('Data-weather-dates'!D:F,MATCH(Overview!A1697,'Data-weather-dates'!D:D,0),3)</f>
        <v>0</v>
      </c>
      <c r="I1697">
        <f>INDEX('Data-holidays'!A:B,MATCH(Overview!A1697,'Data-holidays'!A:A,0),2)</f>
        <v>0</v>
      </c>
    </row>
    <row r="1698" spans="1:9" x14ac:dyDescent="0.2">
      <c r="A1698" s="2">
        <v>44579</v>
      </c>
      <c r="B1698">
        <f>INDEX('Data-monthly'!A:B,MATCH(_xlfn.NUMBERVALUE(_xlfn.CONCAT(YEAR(A1698),IF(MONTH(A1698)&lt;10,_xlfn.CONCAT("0",MONTH(A1698)),MONTH(A1698)))),'Data-monthly'!A:A,0),2)</f>
        <v>3.5880000000000001</v>
      </c>
      <c r="C1698">
        <f>INDEX('Data-monthly'!A:C,MATCH(_xlfn.NUMBERVALUE(_xlfn.CONCAT(YEAR(A1698),IF(MONTH(A1698)&lt;10,_xlfn.CONCAT("0",MONTH(A1698)),MONTH(A1698)))),'Data-monthly'!A:A,0),3)</f>
        <v>67.2</v>
      </c>
      <c r="D1698">
        <f>INDEX('Data-monthly'!A:D,MATCH(_xlfn.NUMBERVALUE(_xlfn.CONCAT(YEAR(A1698),IF(MONTH(A1698)&lt;10,_xlfn.CONCAT("0",MONTH(A1698)),MONTH(A1698)))),'Data-monthly'!A:A,0),4)</f>
        <v>4</v>
      </c>
      <c r="E1698">
        <f>INDEX('Data-monthly'!A:E,MATCH(_xlfn.NUMBERVALUE(_xlfn.CONCAT(YEAR(A1698),IF(MONTH(A1698)&lt;10,_xlfn.CONCAT("0",MONTH(A1698)),MONTH(A1698)))),'Data-monthly'!A:A,0),5)</f>
        <v>7.4800000000000005E-2</v>
      </c>
      <c r="F1698" s="4">
        <f>INDEX('Data-monthly'!A:F,MATCH(_xlfn.NUMBERVALUE(_xlfn.CONCAT(YEAR(A1698),IF(MONTH(A1698)&lt;10,_xlfn.CONCAT("0",MONTH(A1698)),MONTH(A1698)))),'Data-monthly'!A:A,0),6)</f>
        <v>16725.599999999999</v>
      </c>
      <c r="G1698">
        <f>_xlfn.IFNA(INDEX('Data-covid'!A:B,MATCH(Overview!A1698,'Data-covid'!A:A,0),2),0)</f>
        <v>1132763</v>
      </c>
      <c r="H1698">
        <f>INDEX('Data-weather-dates'!D:F,MATCH(Overview!A1698,'Data-weather-dates'!D:D,0),3)</f>
        <v>0</v>
      </c>
      <c r="I1698">
        <f>INDEX('Data-holidays'!A:B,MATCH(Overview!A1698,'Data-holidays'!A:A,0),2)</f>
        <v>0</v>
      </c>
    </row>
    <row r="1699" spans="1:9" x14ac:dyDescent="0.2">
      <c r="A1699" s="2">
        <v>44580</v>
      </c>
      <c r="B1699">
        <f>INDEX('Data-monthly'!A:B,MATCH(_xlfn.NUMBERVALUE(_xlfn.CONCAT(YEAR(A1699),IF(MONTH(A1699)&lt;10,_xlfn.CONCAT("0",MONTH(A1699)),MONTH(A1699)))),'Data-monthly'!A:A,0),2)</f>
        <v>3.5880000000000001</v>
      </c>
      <c r="C1699">
        <f>INDEX('Data-monthly'!A:C,MATCH(_xlfn.NUMBERVALUE(_xlfn.CONCAT(YEAR(A1699),IF(MONTH(A1699)&lt;10,_xlfn.CONCAT("0",MONTH(A1699)),MONTH(A1699)))),'Data-monthly'!A:A,0),3)</f>
        <v>67.2</v>
      </c>
      <c r="D1699">
        <f>INDEX('Data-monthly'!A:D,MATCH(_xlfn.NUMBERVALUE(_xlfn.CONCAT(YEAR(A1699),IF(MONTH(A1699)&lt;10,_xlfn.CONCAT("0",MONTH(A1699)),MONTH(A1699)))),'Data-monthly'!A:A,0),4)</f>
        <v>4</v>
      </c>
      <c r="E1699">
        <f>INDEX('Data-monthly'!A:E,MATCH(_xlfn.NUMBERVALUE(_xlfn.CONCAT(YEAR(A1699),IF(MONTH(A1699)&lt;10,_xlfn.CONCAT("0",MONTH(A1699)),MONTH(A1699)))),'Data-monthly'!A:A,0),5)</f>
        <v>7.4800000000000005E-2</v>
      </c>
      <c r="F1699" s="4">
        <f>INDEX('Data-monthly'!A:F,MATCH(_xlfn.NUMBERVALUE(_xlfn.CONCAT(YEAR(A1699),IF(MONTH(A1699)&lt;10,_xlfn.CONCAT("0",MONTH(A1699)),MONTH(A1699)))),'Data-monthly'!A:A,0),6)</f>
        <v>16725.599999999999</v>
      </c>
      <c r="G1699">
        <f>_xlfn.IFNA(INDEX('Data-covid'!A:B,MATCH(Overview!A1699,'Data-covid'!A:A,0),2),0)</f>
        <v>910905</v>
      </c>
      <c r="H1699">
        <f>INDEX('Data-weather-dates'!D:F,MATCH(Overview!A1699,'Data-weather-dates'!D:D,0),3)</f>
        <v>0</v>
      </c>
      <c r="I1699">
        <f>INDEX('Data-holidays'!A:B,MATCH(Overview!A1699,'Data-holidays'!A:A,0),2)</f>
        <v>0</v>
      </c>
    </row>
    <row r="1700" spans="1:9" x14ac:dyDescent="0.2">
      <c r="A1700" s="2">
        <v>44581</v>
      </c>
      <c r="B1700">
        <f>INDEX('Data-monthly'!A:B,MATCH(_xlfn.NUMBERVALUE(_xlfn.CONCAT(YEAR(A1700),IF(MONTH(A1700)&lt;10,_xlfn.CONCAT("0",MONTH(A1700)),MONTH(A1700)))),'Data-monthly'!A:A,0),2)</f>
        <v>3.5880000000000001</v>
      </c>
      <c r="C1700">
        <f>INDEX('Data-monthly'!A:C,MATCH(_xlfn.NUMBERVALUE(_xlfn.CONCAT(YEAR(A1700),IF(MONTH(A1700)&lt;10,_xlfn.CONCAT("0",MONTH(A1700)),MONTH(A1700)))),'Data-monthly'!A:A,0),3)</f>
        <v>67.2</v>
      </c>
      <c r="D1700">
        <f>INDEX('Data-monthly'!A:D,MATCH(_xlfn.NUMBERVALUE(_xlfn.CONCAT(YEAR(A1700),IF(MONTH(A1700)&lt;10,_xlfn.CONCAT("0",MONTH(A1700)),MONTH(A1700)))),'Data-monthly'!A:A,0),4)</f>
        <v>4</v>
      </c>
      <c r="E1700">
        <f>INDEX('Data-monthly'!A:E,MATCH(_xlfn.NUMBERVALUE(_xlfn.CONCAT(YEAR(A1700),IF(MONTH(A1700)&lt;10,_xlfn.CONCAT("0",MONTH(A1700)),MONTH(A1700)))),'Data-monthly'!A:A,0),5)</f>
        <v>7.4800000000000005E-2</v>
      </c>
      <c r="F1700" s="4">
        <f>INDEX('Data-monthly'!A:F,MATCH(_xlfn.NUMBERVALUE(_xlfn.CONCAT(YEAR(A1700),IF(MONTH(A1700)&lt;10,_xlfn.CONCAT("0",MONTH(A1700)),MONTH(A1700)))),'Data-monthly'!A:A,0),6)</f>
        <v>16725.599999999999</v>
      </c>
      <c r="G1700">
        <f>_xlfn.IFNA(INDEX('Data-covid'!A:B,MATCH(Overview!A1700,'Data-covid'!A:A,0),2),0)</f>
        <v>729234</v>
      </c>
      <c r="H1700">
        <f>INDEX('Data-weather-dates'!D:F,MATCH(Overview!A1700,'Data-weather-dates'!D:D,0),3)</f>
        <v>0</v>
      </c>
      <c r="I1700">
        <f>INDEX('Data-holidays'!A:B,MATCH(Overview!A1700,'Data-holidays'!A:A,0),2)</f>
        <v>0</v>
      </c>
    </row>
    <row r="1701" spans="1:9" x14ac:dyDescent="0.2">
      <c r="A1701" s="2">
        <v>44582</v>
      </c>
      <c r="B1701">
        <f>INDEX('Data-monthly'!A:B,MATCH(_xlfn.NUMBERVALUE(_xlfn.CONCAT(YEAR(A1701),IF(MONTH(A1701)&lt;10,_xlfn.CONCAT("0",MONTH(A1701)),MONTH(A1701)))),'Data-monthly'!A:A,0),2)</f>
        <v>3.5880000000000001</v>
      </c>
      <c r="C1701">
        <f>INDEX('Data-monthly'!A:C,MATCH(_xlfn.NUMBERVALUE(_xlfn.CONCAT(YEAR(A1701),IF(MONTH(A1701)&lt;10,_xlfn.CONCAT("0",MONTH(A1701)),MONTH(A1701)))),'Data-monthly'!A:A,0),3)</f>
        <v>67.2</v>
      </c>
      <c r="D1701">
        <f>INDEX('Data-monthly'!A:D,MATCH(_xlfn.NUMBERVALUE(_xlfn.CONCAT(YEAR(A1701),IF(MONTH(A1701)&lt;10,_xlfn.CONCAT("0",MONTH(A1701)),MONTH(A1701)))),'Data-monthly'!A:A,0),4)</f>
        <v>4</v>
      </c>
      <c r="E1701">
        <f>INDEX('Data-monthly'!A:E,MATCH(_xlfn.NUMBERVALUE(_xlfn.CONCAT(YEAR(A1701),IF(MONTH(A1701)&lt;10,_xlfn.CONCAT("0",MONTH(A1701)),MONTH(A1701)))),'Data-monthly'!A:A,0),5)</f>
        <v>7.4800000000000005E-2</v>
      </c>
      <c r="F1701" s="4">
        <f>INDEX('Data-monthly'!A:F,MATCH(_xlfn.NUMBERVALUE(_xlfn.CONCAT(YEAR(A1701),IF(MONTH(A1701)&lt;10,_xlfn.CONCAT("0",MONTH(A1701)),MONTH(A1701)))),'Data-monthly'!A:A,0),6)</f>
        <v>16725.599999999999</v>
      </c>
      <c r="G1701">
        <f>_xlfn.IFNA(INDEX('Data-covid'!A:B,MATCH(Overview!A1701,'Data-covid'!A:A,0),2),0)</f>
        <v>827075</v>
      </c>
      <c r="H1701">
        <f>INDEX('Data-weather-dates'!D:F,MATCH(Overview!A1701,'Data-weather-dates'!D:D,0),3)</f>
        <v>0</v>
      </c>
      <c r="I1701">
        <f>INDEX('Data-holidays'!A:B,MATCH(Overview!A1701,'Data-holidays'!A:A,0),2)</f>
        <v>0</v>
      </c>
    </row>
    <row r="1702" spans="1:9" x14ac:dyDescent="0.2">
      <c r="A1702" s="2">
        <v>44583</v>
      </c>
      <c r="B1702">
        <f>INDEX('Data-monthly'!A:B,MATCH(_xlfn.NUMBERVALUE(_xlfn.CONCAT(YEAR(A1702),IF(MONTH(A1702)&lt;10,_xlfn.CONCAT("0",MONTH(A1702)),MONTH(A1702)))),'Data-monthly'!A:A,0),2)</f>
        <v>3.5880000000000001</v>
      </c>
      <c r="C1702">
        <f>INDEX('Data-monthly'!A:C,MATCH(_xlfn.NUMBERVALUE(_xlfn.CONCAT(YEAR(A1702),IF(MONTH(A1702)&lt;10,_xlfn.CONCAT("0",MONTH(A1702)),MONTH(A1702)))),'Data-monthly'!A:A,0),3)</f>
        <v>67.2</v>
      </c>
      <c r="D1702">
        <f>INDEX('Data-monthly'!A:D,MATCH(_xlfn.NUMBERVALUE(_xlfn.CONCAT(YEAR(A1702),IF(MONTH(A1702)&lt;10,_xlfn.CONCAT("0",MONTH(A1702)),MONTH(A1702)))),'Data-monthly'!A:A,0),4)</f>
        <v>4</v>
      </c>
      <c r="E1702">
        <f>INDEX('Data-monthly'!A:E,MATCH(_xlfn.NUMBERVALUE(_xlfn.CONCAT(YEAR(A1702),IF(MONTH(A1702)&lt;10,_xlfn.CONCAT("0",MONTH(A1702)),MONTH(A1702)))),'Data-monthly'!A:A,0),5)</f>
        <v>7.4800000000000005E-2</v>
      </c>
      <c r="F1702" s="4">
        <f>INDEX('Data-monthly'!A:F,MATCH(_xlfn.NUMBERVALUE(_xlfn.CONCAT(YEAR(A1702),IF(MONTH(A1702)&lt;10,_xlfn.CONCAT("0",MONTH(A1702)),MONTH(A1702)))),'Data-monthly'!A:A,0),6)</f>
        <v>16725.599999999999</v>
      </c>
      <c r="G1702">
        <f>_xlfn.IFNA(INDEX('Data-covid'!A:B,MATCH(Overview!A1702,'Data-covid'!A:A,0),2),0)</f>
        <v>308107</v>
      </c>
      <c r="H1702">
        <f>INDEX('Data-weather-dates'!D:F,MATCH(Overview!A1702,'Data-weather-dates'!D:D,0),3)</f>
        <v>0</v>
      </c>
      <c r="I1702">
        <f>INDEX('Data-holidays'!A:B,MATCH(Overview!A1702,'Data-holidays'!A:A,0),2)</f>
        <v>0</v>
      </c>
    </row>
    <row r="1703" spans="1:9" x14ac:dyDescent="0.2">
      <c r="A1703" s="2">
        <v>44584</v>
      </c>
      <c r="B1703">
        <f>INDEX('Data-monthly'!A:B,MATCH(_xlfn.NUMBERVALUE(_xlfn.CONCAT(YEAR(A1703),IF(MONTH(A1703)&lt;10,_xlfn.CONCAT("0",MONTH(A1703)),MONTH(A1703)))),'Data-monthly'!A:A,0),2)</f>
        <v>3.5880000000000001</v>
      </c>
      <c r="C1703">
        <f>INDEX('Data-monthly'!A:C,MATCH(_xlfn.NUMBERVALUE(_xlfn.CONCAT(YEAR(A1703),IF(MONTH(A1703)&lt;10,_xlfn.CONCAT("0",MONTH(A1703)),MONTH(A1703)))),'Data-monthly'!A:A,0),3)</f>
        <v>67.2</v>
      </c>
      <c r="D1703">
        <f>INDEX('Data-monthly'!A:D,MATCH(_xlfn.NUMBERVALUE(_xlfn.CONCAT(YEAR(A1703),IF(MONTH(A1703)&lt;10,_xlfn.CONCAT("0",MONTH(A1703)),MONTH(A1703)))),'Data-monthly'!A:A,0),4)</f>
        <v>4</v>
      </c>
      <c r="E1703">
        <f>INDEX('Data-monthly'!A:E,MATCH(_xlfn.NUMBERVALUE(_xlfn.CONCAT(YEAR(A1703),IF(MONTH(A1703)&lt;10,_xlfn.CONCAT("0",MONTH(A1703)),MONTH(A1703)))),'Data-monthly'!A:A,0),5)</f>
        <v>7.4800000000000005E-2</v>
      </c>
      <c r="F1703" s="4">
        <f>INDEX('Data-monthly'!A:F,MATCH(_xlfn.NUMBERVALUE(_xlfn.CONCAT(YEAR(A1703),IF(MONTH(A1703)&lt;10,_xlfn.CONCAT("0",MONTH(A1703)),MONTH(A1703)))),'Data-monthly'!A:A,0),6)</f>
        <v>16725.599999999999</v>
      </c>
      <c r="G1703">
        <f>_xlfn.IFNA(INDEX('Data-covid'!A:B,MATCH(Overview!A1703,'Data-covid'!A:A,0),2),0)</f>
        <v>370069</v>
      </c>
      <c r="H1703">
        <f>INDEX('Data-weather-dates'!D:F,MATCH(Overview!A1703,'Data-weather-dates'!D:D,0),3)</f>
        <v>0</v>
      </c>
      <c r="I1703">
        <f>INDEX('Data-holidays'!A:B,MATCH(Overview!A1703,'Data-holidays'!A:A,0),2)</f>
        <v>0</v>
      </c>
    </row>
    <row r="1704" spans="1:9" x14ac:dyDescent="0.2">
      <c r="A1704" s="2">
        <v>44585</v>
      </c>
      <c r="B1704">
        <f>INDEX('Data-monthly'!A:B,MATCH(_xlfn.NUMBERVALUE(_xlfn.CONCAT(YEAR(A1704),IF(MONTH(A1704)&lt;10,_xlfn.CONCAT("0",MONTH(A1704)),MONTH(A1704)))),'Data-monthly'!A:A,0),2)</f>
        <v>3.5880000000000001</v>
      </c>
      <c r="C1704">
        <f>INDEX('Data-monthly'!A:C,MATCH(_xlfn.NUMBERVALUE(_xlfn.CONCAT(YEAR(A1704),IF(MONTH(A1704)&lt;10,_xlfn.CONCAT("0",MONTH(A1704)),MONTH(A1704)))),'Data-monthly'!A:A,0),3)</f>
        <v>67.2</v>
      </c>
      <c r="D1704">
        <f>INDEX('Data-monthly'!A:D,MATCH(_xlfn.NUMBERVALUE(_xlfn.CONCAT(YEAR(A1704),IF(MONTH(A1704)&lt;10,_xlfn.CONCAT("0",MONTH(A1704)),MONTH(A1704)))),'Data-monthly'!A:A,0),4)</f>
        <v>4</v>
      </c>
      <c r="E1704">
        <f>INDEX('Data-monthly'!A:E,MATCH(_xlfn.NUMBERVALUE(_xlfn.CONCAT(YEAR(A1704),IF(MONTH(A1704)&lt;10,_xlfn.CONCAT("0",MONTH(A1704)),MONTH(A1704)))),'Data-monthly'!A:A,0),5)</f>
        <v>7.4800000000000005E-2</v>
      </c>
      <c r="F1704" s="4">
        <f>INDEX('Data-monthly'!A:F,MATCH(_xlfn.NUMBERVALUE(_xlfn.CONCAT(YEAR(A1704),IF(MONTH(A1704)&lt;10,_xlfn.CONCAT("0",MONTH(A1704)),MONTH(A1704)))),'Data-monthly'!A:A,0),6)</f>
        <v>16725.599999999999</v>
      </c>
      <c r="G1704">
        <f>_xlfn.IFNA(INDEX('Data-covid'!A:B,MATCH(Overview!A1704,'Data-covid'!A:A,0),2),0)</f>
        <v>910595</v>
      </c>
      <c r="H1704">
        <f>INDEX('Data-weather-dates'!D:F,MATCH(Overview!A1704,'Data-weather-dates'!D:D,0),3)</f>
        <v>0</v>
      </c>
      <c r="I1704">
        <f>INDEX('Data-holidays'!A:B,MATCH(Overview!A1704,'Data-holidays'!A:A,0),2)</f>
        <v>0</v>
      </c>
    </row>
    <row r="1705" spans="1:9" x14ac:dyDescent="0.2">
      <c r="A1705" s="2">
        <v>44586</v>
      </c>
      <c r="B1705">
        <f>INDEX('Data-monthly'!A:B,MATCH(_xlfn.NUMBERVALUE(_xlfn.CONCAT(YEAR(A1705),IF(MONTH(A1705)&lt;10,_xlfn.CONCAT("0",MONTH(A1705)),MONTH(A1705)))),'Data-monthly'!A:A,0),2)</f>
        <v>3.5880000000000001</v>
      </c>
      <c r="C1705">
        <f>INDEX('Data-monthly'!A:C,MATCH(_xlfn.NUMBERVALUE(_xlfn.CONCAT(YEAR(A1705),IF(MONTH(A1705)&lt;10,_xlfn.CONCAT("0",MONTH(A1705)),MONTH(A1705)))),'Data-monthly'!A:A,0),3)</f>
        <v>67.2</v>
      </c>
      <c r="D1705">
        <f>INDEX('Data-monthly'!A:D,MATCH(_xlfn.NUMBERVALUE(_xlfn.CONCAT(YEAR(A1705),IF(MONTH(A1705)&lt;10,_xlfn.CONCAT("0",MONTH(A1705)),MONTH(A1705)))),'Data-monthly'!A:A,0),4)</f>
        <v>4</v>
      </c>
      <c r="E1705">
        <f>INDEX('Data-monthly'!A:E,MATCH(_xlfn.NUMBERVALUE(_xlfn.CONCAT(YEAR(A1705),IF(MONTH(A1705)&lt;10,_xlfn.CONCAT("0",MONTH(A1705)),MONTH(A1705)))),'Data-monthly'!A:A,0),5)</f>
        <v>7.4800000000000005E-2</v>
      </c>
      <c r="F1705" s="4">
        <f>INDEX('Data-monthly'!A:F,MATCH(_xlfn.NUMBERVALUE(_xlfn.CONCAT(YEAR(A1705),IF(MONTH(A1705)&lt;10,_xlfn.CONCAT("0",MONTH(A1705)),MONTH(A1705)))),'Data-monthly'!A:A,0),6)</f>
        <v>16725.599999999999</v>
      </c>
      <c r="G1705">
        <f>_xlfn.IFNA(INDEX('Data-covid'!A:B,MATCH(Overview!A1705,'Data-covid'!A:A,0),2),0)</f>
        <v>492397</v>
      </c>
      <c r="H1705">
        <f>INDEX('Data-weather-dates'!D:F,MATCH(Overview!A1705,'Data-weather-dates'!D:D,0),3)</f>
        <v>0</v>
      </c>
      <c r="I1705">
        <f>INDEX('Data-holidays'!A:B,MATCH(Overview!A1705,'Data-holidays'!A:A,0),2)</f>
        <v>0</v>
      </c>
    </row>
    <row r="1706" spans="1:9" x14ac:dyDescent="0.2">
      <c r="A1706" s="2">
        <v>44587</v>
      </c>
      <c r="B1706">
        <f>INDEX('Data-monthly'!A:B,MATCH(_xlfn.NUMBERVALUE(_xlfn.CONCAT(YEAR(A1706),IF(MONTH(A1706)&lt;10,_xlfn.CONCAT("0",MONTH(A1706)),MONTH(A1706)))),'Data-monthly'!A:A,0),2)</f>
        <v>3.5880000000000001</v>
      </c>
      <c r="C1706">
        <f>INDEX('Data-monthly'!A:C,MATCH(_xlfn.NUMBERVALUE(_xlfn.CONCAT(YEAR(A1706),IF(MONTH(A1706)&lt;10,_xlfn.CONCAT("0",MONTH(A1706)),MONTH(A1706)))),'Data-monthly'!A:A,0),3)</f>
        <v>67.2</v>
      </c>
      <c r="D1706">
        <f>INDEX('Data-monthly'!A:D,MATCH(_xlfn.NUMBERVALUE(_xlfn.CONCAT(YEAR(A1706),IF(MONTH(A1706)&lt;10,_xlfn.CONCAT("0",MONTH(A1706)),MONTH(A1706)))),'Data-monthly'!A:A,0),4)</f>
        <v>4</v>
      </c>
      <c r="E1706">
        <f>INDEX('Data-monthly'!A:E,MATCH(_xlfn.NUMBERVALUE(_xlfn.CONCAT(YEAR(A1706),IF(MONTH(A1706)&lt;10,_xlfn.CONCAT("0",MONTH(A1706)),MONTH(A1706)))),'Data-monthly'!A:A,0),5)</f>
        <v>7.4800000000000005E-2</v>
      </c>
      <c r="F1706" s="4">
        <f>INDEX('Data-monthly'!A:F,MATCH(_xlfn.NUMBERVALUE(_xlfn.CONCAT(YEAR(A1706),IF(MONTH(A1706)&lt;10,_xlfn.CONCAT("0",MONTH(A1706)),MONTH(A1706)))),'Data-monthly'!A:A,0),6)</f>
        <v>16725.599999999999</v>
      </c>
      <c r="G1706">
        <f>_xlfn.IFNA(INDEX('Data-covid'!A:B,MATCH(Overview!A1706,'Data-covid'!A:A,0),2),0)</f>
        <v>677580</v>
      </c>
      <c r="H1706">
        <f>INDEX('Data-weather-dates'!D:F,MATCH(Overview!A1706,'Data-weather-dates'!D:D,0),3)</f>
        <v>0</v>
      </c>
      <c r="I1706">
        <f>INDEX('Data-holidays'!A:B,MATCH(Overview!A1706,'Data-holidays'!A:A,0),2)</f>
        <v>0</v>
      </c>
    </row>
    <row r="1707" spans="1:9" x14ac:dyDescent="0.2">
      <c r="A1707" s="2">
        <v>44588</v>
      </c>
      <c r="B1707">
        <f>INDEX('Data-monthly'!A:B,MATCH(_xlfn.NUMBERVALUE(_xlfn.CONCAT(YEAR(A1707),IF(MONTH(A1707)&lt;10,_xlfn.CONCAT("0",MONTH(A1707)),MONTH(A1707)))),'Data-monthly'!A:A,0),2)</f>
        <v>3.5880000000000001</v>
      </c>
      <c r="C1707">
        <f>INDEX('Data-monthly'!A:C,MATCH(_xlfn.NUMBERVALUE(_xlfn.CONCAT(YEAR(A1707),IF(MONTH(A1707)&lt;10,_xlfn.CONCAT("0",MONTH(A1707)),MONTH(A1707)))),'Data-monthly'!A:A,0),3)</f>
        <v>67.2</v>
      </c>
      <c r="D1707">
        <f>INDEX('Data-monthly'!A:D,MATCH(_xlfn.NUMBERVALUE(_xlfn.CONCAT(YEAR(A1707),IF(MONTH(A1707)&lt;10,_xlfn.CONCAT("0",MONTH(A1707)),MONTH(A1707)))),'Data-monthly'!A:A,0),4)</f>
        <v>4</v>
      </c>
      <c r="E1707">
        <f>INDEX('Data-monthly'!A:E,MATCH(_xlfn.NUMBERVALUE(_xlfn.CONCAT(YEAR(A1707),IF(MONTH(A1707)&lt;10,_xlfn.CONCAT("0",MONTH(A1707)),MONTH(A1707)))),'Data-monthly'!A:A,0),5)</f>
        <v>7.4800000000000005E-2</v>
      </c>
      <c r="F1707" s="4">
        <f>INDEX('Data-monthly'!A:F,MATCH(_xlfn.NUMBERVALUE(_xlfn.CONCAT(YEAR(A1707),IF(MONTH(A1707)&lt;10,_xlfn.CONCAT("0",MONTH(A1707)),MONTH(A1707)))),'Data-monthly'!A:A,0),6)</f>
        <v>16725.599999999999</v>
      </c>
      <c r="G1707">
        <f>_xlfn.IFNA(INDEX('Data-covid'!A:B,MATCH(Overview!A1707,'Data-covid'!A:A,0),2),0)</f>
        <v>502948</v>
      </c>
      <c r="H1707">
        <f>INDEX('Data-weather-dates'!D:F,MATCH(Overview!A1707,'Data-weather-dates'!D:D,0),3)</f>
        <v>0</v>
      </c>
      <c r="I1707">
        <f>INDEX('Data-holidays'!A:B,MATCH(Overview!A1707,'Data-holidays'!A:A,0),2)</f>
        <v>0</v>
      </c>
    </row>
    <row r="1708" spans="1:9" x14ac:dyDescent="0.2">
      <c r="A1708" s="2">
        <v>44589</v>
      </c>
      <c r="B1708">
        <f>INDEX('Data-monthly'!A:B,MATCH(_xlfn.NUMBERVALUE(_xlfn.CONCAT(YEAR(A1708),IF(MONTH(A1708)&lt;10,_xlfn.CONCAT("0",MONTH(A1708)),MONTH(A1708)))),'Data-monthly'!A:A,0),2)</f>
        <v>3.5880000000000001</v>
      </c>
      <c r="C1708">
        <f>INDEX('Data-monthly'!A:C,MATCH(_xlfn.NUMBERVALUE(_xlfn.CONCAT(YEAR(A1708),IF(MONTH(A1708)&lt;10,_xlfn.CONCAT("0",MONTH(A1708)),MONTH(A1708)))),'Data-monthly'!A:A,0),3)</f>
        <v>67.2</v>
      </c>
      <c r="D1708">
        <f>INDEX('Data-monthly'!A:D,MATCH(_xlfn.NUMBERVALUE(_xlfn.CONCAT(YEAR(A1708),IF(MONTH(A1708)&lt;10,_xlfn.CONCAT("0",MONTH(A1708)),MONTH(A1708)))),'Data-monthly'!A:A,0),4)</f>
        <v>4</v>
      </c>
      <c r="E1708">
        <f>INDEX('Data-monthly'!A:E,MATCH(_xlfn.NUMBERVALUE(_xlfn.CONCAT(YEAR(A1708),IF(MONTH(A1708)&lt;10,_xlfn.CONCAT("0",MONTH(A1708)),MONTH(A1708)))),'Data-monthly'!A:A,0),5)</f>
        <v>7.4800000000000005E-2</v>
      </c>
      <c r="F1708" s="4">
        <f>INDEX('Data-monthly'!A:F,MATCH(_xlfn.NUMBERVALUE(_xlfn.CONCAT(YEAR(A1708),IF(MONTH(A1708)&lt;10,_xlfn.CONCAT("0",MONTH(A1708)),MONTH(A1708)))),'Data-monthly'!A:A,0),6)</f>
        <v>16725.599999999999</v>
      </c>
      <c r="G1708">
        <f>_xlfn.IFNA(INDEX('Data-covid'!A:B,MATCH(Overview!A1708,'Data-covid'!A:A,0),2),0)</f>
        <v>613111</v>
      </c>
      <c r="H1708">
        <f>INDEX('Data-weather-dates'!D:F,MATCH(Overview!A1708,'Data-weather-dates'!D:D,0),3)</f>
        <v>0</v>
      </c>
      <c r="I1708">
        <f>INDEX('Data-holidays'!A:B,MATCH(Overview!A1708,'Data-holidays'!A:A,0),2)</f>
        <v>0</v>
      </c>
    </row>
    <row r="1709" spans="1:9" x14ac:dyDescent="0.2">
      <c r="A1709" s="2">
        <v>44590</v>
      </c>
      <c r="B1709">
        <f>INDEX('Data-monthly'!A:B,MATCH(_xlfn.NUMBERVALUE(_xlfn.CONCAT(YEAR(A1709),IF(MONTH(A1709)&lt;10,_xlfn.CONCAT("0",MONTH(A1709)),MONTH(A1709)))),'Data-monthly'!A:A,0),2)</f>
        <v>3.5880000000000001</v>
      </c>
      <c r="C1709">
        <f>INDEX('Data-monthly'!A:C,MATCH(_xlfn.NUMBERVALUE(_xlfn.CONCAT(YEAR(A1709),IF(MONTH(A1709)&lt;10,_xlfn.CONCAT("0",MONTH(A1709)),MONTH(A1709)))),'Data-monthly'!A:A,0),3)</f>
        <v>67.2</v>
      </c>
      <c r="D1709">
        <f>INDEX('Data-monthly'!A:D,MATCH(_xlfn.NUMBERVALUE(_xlfn.CONCAT(YEAR(A1709),IF(MONTH(A1709)&lt;10,_xlfn.CONCAT("0",MONTH(A1709)),MONTH(A1709)))),'Data-monthly'!A:A,0),4)</f>
        <v>4</v>
      </c>
      <c r="E1709">
        <f>INDEX('Data-monthly'!A:E,MATCH(_xlfn.NUMBERVALUE(_xlfn.CONCAT(YEAR(A1709),IF(MONTH(A1709)&lt;10,_xlfn.CONCAT("0",MONTH(A1709)),MONTH(A1709)))),'Data-monthly'!A:A,0),5)</f>
        <v>7.4800000000000005E-2</v>
      </c>
      <c r="F1709" s="4">
        <f>INDEX('Data-monthly'!A:F,MATCH(_xlfn.NUMBERVALUE(_xlfn.CONCAT(YEAR(A1709),IF(MONTH(A1709)&lt;10,_xlfn.CONCAT("0",MONTH(A1709)),MONTH(A1709)))),'Data-monthly'!A:A,0),6)</f>
        <v>16725.599999999999</v>
      </c>
      <c r="G1709">
        <f>_xlfn.IFNA(INDEX('Data-covid'!A:B,MATCH(Overview!A1709,'Data-covid'!A:A,0),2),0)</f>
        <v>181630</v>
      </c>
      <c r="H1709">
        <f>INDEX('Data-weather-dates'!D:F,MATCH(Overview!A1709,'Data-weather-dates'!D:D,0),3)</f>
        <v>0</v>
      </c>
      <c r="I1709">
        <f>INDEX('Data-holidays'!A:B,MATCH(Overview!A1709,'Data-holidays'!A:A,0),2)</f>
        <v>0</v>
      </c>
    </row>
    <row r="1710" spans="1:9" x14ac:dyDescent="0.2">
      <c r="A1710" s="2">
        <v>44591</v>
      </c>
      <c r="B1710">
        <f>INDEX('Data-monthly'!A:B,MATCH(_xlfn.NUMBERVALUE(_xlfn.CONCAT(YEAR(A1710),IF(MONTH(A1710)&lt;10,_xlfn.CONCAT("0",MONTH(A1710)),MONTH(A1710)))),'Data-monthly'!A:A,0),2)</f>
        <v>3.5880000000000001</v>
      </c>
      <c r="C1710">
        <f>INDEX('Data-monthly'!A:C,MATCH(_xlfn.NUMBERVALUE(_xlfn.CONCAT(YEAR(A1710),IF(MONTH(A1710)&lt;10,_xlfn.CONCAT("0",MONTH(A1710)),MONTH(A1710)))),'Data-monthly'!A:A,0),3)</f>
        <v>67.2</v>
      </c>
      <c r="D1710">
        <f>INDEX('Data-monthly'!A:D,MATCH(_xlfn.NUMBERVALUE(_xlfn.CONCAT(YEAR(A1710),IF(MONTH(A1710)&lt;10,_xlfn.CONCAT("0",MONTH(A1710)),MONTH(A1710)))),'Data-monthly'!A:A,0),4)</f>
        <v>4</v>
      </c>
      <c r="E1710">
        <f>INDEX('Data-monthly'!A:E,MATCH(_xlfn.NUMBERVALUE(_xlfn.CONCAT(YEAR(A1710),IF(MONTH(A1710)&lt;10,_xlfn.CONCAT("0",MONTH(A1710)),MONTH(A1710)))),'Data-monthly'!A:A,0),5)</f>
        <v>7.4800000000000005E-2</v>
      </c>
      <c r="F1710" s="4">
        <f>INDEX('Data-monthly'!A:F,MATCH(_xlfn.NUMBERVALUE(_xlfn.CONCAT(YEAR(A1710),IF(MONTH(A1710)&lt;10,_xlfn.CONCAT("0",MONTH(A1710)),MONTH(A1710)))),'Data-monthly'!A:A,0),6)</f>
        <v>16725.599999999999</v>
      </c>
      <c r="G1710">
        <f>_xlfn.IFNA(INDEX('Data-covid'!A:B,MATCH(Overview!A1710,'Data-covid'!A:A,0),2),0)</f>
        <v>200485</v>
      </c>
      <c r="H1710">
        <f>INDEX('Data-weather-dates'!D:F,MATCH(Overview!A1710,'Data-weather-dates'!D:D,0),3)</f>
        <v>0</v>
      </c>
      <c r="I1710">
        <f>INDEX('Data-holidays'!A:B,MATCH(Overview!A1710,'Data-holidays'!A:A,0),2)</f>
        <v>0</v>
      </c>
    </row>
    <row r="1711" spans="1:9" x14ac:dyDescent="0.2">
      <c r="A1711" s="2">
        <v>44592</v>
      </c>
      <c r="B1711">
        <f>INDEX('Data-monthly'!A:B,MATCH(_xlfn.NUMBERVALUE(_xlfn.CONCAT(YEAR(A1711),IF(MONTH(A1711)&lt;10,_xlfn.CONCAT("0",MONTH(A1711)),MONTH(A1711)))),'Data-monthly'!A:A,0),2)</f>
        <v>3.5880000000000001</v>
      </c>
      <c r="C1711">
        <f>INDEX('Data-monthly'!A:C,MATCH(_xlfn.NUMBERVALUE(_xlfn.CONCAT(YEAR(A1711),IF(MONTH(A1711)&lt;10,_xlfn.CONCAT("0",MONTH(A1711)),MONTH(A1711)))),'Data-monthly'!A:A,0),3)</f>
        <v>67.2</v>
      </c>
      <c r="D1711">
        <f>INDEX('Data-monthly'!A:D,MATCH(_xlfn.NUMBERVALUE(_xlfn.CONCAT(YEAR(A1711),IF(MONTH(A1711)&lt;10,_xlfn.CONCAT("0",MONTH(A1711)),MONTH(A1711)))),'Data-monthly'!A:A,0),4)</f>
        <v>4</v>
      </c>
      <c r="E1711">
        <f>INDEX('Data-monthly'!A:E,MATCH(_xlfn.NUMBERVALUE(_xlfn.CONCAT(YEAR(A1711),IF(MONTH(A1711)&lt;10,_xlfn.CONCAT("0",MONTH(A1711)),MONTH(A1711)))),'Data-monthly'!A:A,0),5)</f>
        <v>7.4800000000000005E-2</v>
      </c>
      <c r="F1711" s="4">
        <f>INDEX('Data-monthly'!A:F,MATCH(_xlfn.NUMBERVALUE(_xlfn.CONCAT(YEAR(A1711),IF(MONTH(A1711)&lt;10,_xlfn.CONCAT("0",MONTH(A1711)),MONTH(A1711)))),'Data-monthly'!A:A,0),6)</f>
        <v>16725.599999999999</v>
      </c>
      <c r="G1711">
        <f>_xlfn.IFNA(INDEX('Data-covid'!A:B,MATCH(Overview!A1711,'Data-covid'!A:A,0),2),0)</f>
        <v>536576</v>
      </c>
      <c r="H1711">
        <f>INDEX('Data-weather-dates'!D:F,MATCH(Overview!A1711,'Data-weather-dates'!D:D,0),3)</f>
        <v>0</v>
      </c>
      <c r="I1711">
        <f>INDEX('Data-holidays'!A:B,MATCH(Overview!A1711,'Data-holidays'!A:A,0),2)</f>
        <v>0</v>
      </c>
    </row>
    <row r="1712" spans="1:9" x14ac:dyDescent="0.2">
      <c r="A1712" s="2">
        <v>44593</v>
      </c>
      <c r="B1712">
        <f>INDEX('Data-monthly'!A:B,MATCH(_xlfn.NUMBERVALUE(_xlfn.CONCAT(YEAR(A1712),IF(MONTH(A1712)&lt;10,_xlfn.CONCAT("0",MONTH(A1712)),MONTH(A1712)))),'Data-monthly'!A:A,0),2)</f>
        <v>2.7410000000000001</v>
      </c>
      <c r="C1712">
        <f>INDEX('Data-monthly'!A:C,MATCH(_xlfn.NUMBERVALUE(_xlfn.CONCAT(YEAR(A1712),IF(MONTH(A1712)&lt;10,_xlfn.CONCAT("0",MONTH(A1712)),MONTH(A1712)))),'Data-monthly'!A:A,0),3)</f>
        <v>62.8</v>
      </c>
      <c r="D1712">
        <f>INDEX('Data-monthly'!A:D,MATCH(_xlfn.NUMBERVALUE(_xlfn.CONCAT(YEAR(A1712),IF(MONTH(A1712)&lt;10,_xlfn.CONCAT("0",MONTH(A1712)),MONTH(A1712)))),'Data-monthly'!A:A,0),4)</f>
        <v>3.8</v>
      </c>
      <c r="E1712">
        <f>INDEX('Data-monthly'!A:E,MATCH(_xlfn.NUMBERVALUE(_xlfn.CONCAT(YEAR(A1712),IF(MONTH(A1712)&lt;10,_xlfn.CONCAT("0",MONTH(A1712)),MONTH(A1712)))),'Data-monthly'!A:A,0),5)</f>
        <v>7.8700000000000006E-2</v>
      </c>
      <c r="F1712" s="4">
        <f>INDEX('Data-monthly'!A:F,MATCH(_xlfn.NUMBERVALUE(_xlfn.CONCAT(YEAR(A1712),IF(MONTH(A1712)&lt;10,_xlfn.CONCAT("0",MONTH(A1712)),MONTH(A1712)))),'Data-monthly'!A:A,0),6)</f>
        <v>16844.5</v>
      </c>
      <c r="G1712">
        <f>_xlfn.IFNA(INDEX('Data-covid'!A:B,MATCH(Overview!A1712,'Data-covid'!A:A,0),2),0)</f>
        <v>326286</v>
      </c>
      <c r="H1712">
        <f>INDEX('Data-weather-dates'!D:F,MATCH(Overview!A1712,'Data-weather-dates'!D:D,0),3)</f>
        <v>0</v>
      </c>
      <c r="I1712">
        <f>INDEX('Data-holidays'!A:B,MATCH(Overview!A1712,'Data-holidays'!A:A,0),2)</f>
        <v>0</v>
      </c>
    </row>
    <row r="1713" spans="1:9" x14ac:dyDescent="0.2">
      <c r="A1713" s="2">
        <v>44594</v>
      </c>
      <c r="B1713">
        <f>INDEX('Data-monthly'!A:B,MATCH(_xlfn.NUMBERVALUE(_xlfn.CONCAT(YEAR(A1713),IF(MONTH(A1713)&lt;10,_xlfn.CONCAT("0",MONTH(A1713)),MONTH(A1713)))),'Data-monthly'!A:A,0),2)</f>
        <v>2.7410000000000001</v>
      </c>
      <c r="C1713">
        <f>INDEX('Data-monthly'!A:C,MATCH(_xlfn.NUMBERVALUE(_xlfn.CONCAT(YEAR(A1713),IF(MONTH(A1713)&lt;10,_xlfn.CONCAT("0",MONTH(A1713)),MONTH(A1713)))),'Data-monthly'!A:A,0),3)</f>
        <v>62.8</v>
      </c>
      <c r="D1713">
        <f>INDEX('Data-monthly'!A:D,MATCH(_xlfn.NUMBERVALUE(_xlfn.CONCAT(YEAR(A1713),IF(MONTH(A1713)&lt;10,_xlfn.CONCAT("0",MONTH(A1713)),MONTH(A1713)))),'Data-monthly'!A:A,0),4)</f>
        <v>3.8</v>
      </c>
      <c r="E1713">
        <f>INDEX('Data-monthly'!A:E,MATCH(_xlfn.NUMBERVALUE(_xlfn.CONCAT(YEAR(A1713),IF(MONTH(A1713)&lt;10,_xlfn.CONCAT("0",MONTH(A1713)),MONTH(A1713)))),'Data-monthly'!A:A,0),5)</f>
        <v>7.8700000000000006E-2</v>
      </c>
      <c r="F1713" s="4">
        <f>INDEX('Data-monthly'!A:F,MATCH(_xlfn.NUMBERVALUE(_xlfn.CONCAT(YEAR(A1713),IF(MONTH(A1713)&lt;10,_xlfn.CONCAT("0",MONTH(A1713)),MONTH(A1713)))),'Data-monthly'!A:A,0),6)</f>
        <v>16844.5</v>
      </c>
      <c r="G1713">
        <f>_xlfn.IFNA(INDEX('Data-covid'!A:B,MATCH(Overview!A1713,'Data-covid'!A:A,0),2),0)</f>
        <v>327746</v>
      </c>
      <c r="H1713">
        <f>INDEX('Data-weather-dates'!D:F,MATCH(Overview!A1713,'Data-weather-dates'!D:D,0),3)</f>
        <v>0</v>
      </c>
      <c r="I1713">
        <f>INDEX('Data-holidays'!A:B,MATCH(Overview!A1713,'Data-holidays'!A:A,0),2)</f>
        <v>0</v>
      </c>
    </row>
    <row r="1714" spans="1:9" x14ac:dyDescent="0.2">
      <c r="A1714" s="2">
        <v>44595</v>
      </c>
      <c r="B1714">
        <f>INDEX('Data-monthly'!A:B,MATCH(_xlfn.NUMBERVALUE(_xlfn.CONCAT(YEAR(A1714),IF(MONTH(A1714)&lt;10,_xlfn.CONCAT("0",MONTH(A1714)),MONTH(A1714)))),'Data-monthly'!A:A,0),2)</f>
        <v>2.7410000000000001</v>
      </c>
      <c r="C1714">
        <f>INDEX('Data-monthly'!A:C,MATCH(_xlfn.NUMBERVALUE(_xlfn.CONCAT(YEAR(A1714),IF(MONTH(A1714)&lt;10,_xlfn.CONCAT("0",MONTH(A1714)),MONTH(A1714)))),'Data-monthly'!A:A,0),3)</f>
        <v>62.8</v>
      </c>
      <c r="D1714">
        <f>INDEX('Data-monthly'!A:D,MATCH(_xlfn.NUMBERVALUE(_xlfn.CONCAT(YEAR(A1714),IF(MONTH(A1714)&lt;10,_xlfn.CONCAT("0",MONTH(A1714)),MONTH(A1714)))),'Data-monthly'!A:A,0),4)</f>
        <v>3.8</v>
      </c>
      <c r="E1714">
        <f>INDEX('Data-monthly'!A:E,MATCH(_xlfn.NUMBERVALUE(_xlfn.CONCAT(YEAR(A1714),IF(MONTH(A1714)&lt;10,_xlfn.CONCAT("0",MONTH(A1714)),MONTH(A1714)))),'Data-monthly'!A:A,0),5)</f>
        <v>7.8700000000000006E-2</v>
      </c>
      <c r="F1714" s="4">
        <f>INDEX('Data-monthly'!A:F,MATCH(_xlfn.NUMBERVALUE(_xlfn.CONCAT(YEAR(A1714),IF(MONTH(A1714)&lt;10,_xlfn.CONCAT("0",MONTH(A1714)),MONTH(A1714)))),'Data-monthly'!A:A,0),6)</f>
        <v>16844.5</v>
      </c>
      <c r="G1714">
        <f>_xlfn.IFNA(INDEX('Data-covid'!A:B,MATCH(Overview!A1714,'Data-covid'!A:A,0),2),0)</f>
        <v>273291</v>
      </c>
      <c r="H1714">
        <f>INDEX('Data-weather-dates'!D:F,MATCH(Overview!A1714,'Data-weather-dates'!D:D,0),3)</f>
        <v>0</v>
      </c>
      <c r="I1714">
        <f>INDEX('Data-holidays'!A:B,MATCH(Overview!A1714,'Data-holidays'!A:A,0),2)</f>
        <v>0</v>
      </c>
    </row>
    <row r="1715" spans="1:9" x14ac:dyDescent="0.2">
      <c r="A1715" s="2">
        <v>44596</v>
      </c>
      <c r="B1715">
        <f>INDEX('Data-monthly'!A:B,MATCH(_xlfn.NUMBERVALUE(_xlfn.CONCAT(YEAR(A1715),IF(MONTH(A1715)&lt;10,_xlfn.CONCAT("0",MONTH(A1715)),MONTH(A1715)))),'Data-monthly'!A:A,0),2)</f>
        <v>2.7410000000000001</v>
      </c>
      <c r="C1715">
        <f>INDEX('Data-monthly'!A:C,MATCH(_xlfn.NUMBERVALUE(_xlfn.CONCAT(YEAR(A1715),IF(MONTH(A1715)&lt;10,_xlfn.CONCAT("0",MONTH(A1715)),MONTH(A1715)))),'Data-monthly'!A:A,0),3)</f>
        <v>62.8</v>
      </c>
      <c r="D1715">
        <f>INDEX('Data-monthly'!A:D,MATCH(_xlfn.NUMBERVALUE(_xlfn.CONCAT(YEAR(A1715),IF(MONTH(A1715)&lt;10,_xlfn.CONCAT("0",MONTH(A1715)),MONTH(A1715)))),'Data-monthly'!A:A,0),4)</f>
        <v>3.8</v>
      </c>
      <c r="E1715">
        <f>INDEX('Data-monthly'!A:E,MATCH(_xlfn.NUMBERVALUE(_xlfn.CONCAT(YEAR(A1715),IF(MONTH(A1715)&lt;10,_xlfn.CONCAT("0",MONTH(A1715)),MONTH(A1715)))),'Data-monthly'!A:A,0),5)</f>
        <v>7.8700000000000006E-2</v>
      </c>
      <c r="F1715" s="4">
        <f>INDEX('Data-monthly'!A:F,MATCH(_xlfn.NUMBERVALUE(_xlfn.CONCAT(YEAR(A1715),IF(MONTH(A1715)&lt;10,_xlfn.CONCAT("0",MONTH(A1715)),MONTH(A1715)))),'Data-monthly'!A:A,0),6)</f>
        <v>16844.5</v>
      </c>
      <c r="G1715">
        <f>_xlfn.IFNA(INDEX('Data-covid'!A:B,MATCH(Overview!A1715,'Data-covid'!A:A,0),2),0)</f>
        <v>355057</v>
      </c>
      <c r="H1715">
        <f>INDEX('Data-weather-dates'!D:F,MATCH(Overview!A1715,'Data-weather-dates'!D:D,0),3)</f>
        <v>0</v>
      </c>
      <c r="I1715">
        <f>INDEX('Data-holidays'!A:B,MATCH(Overview!A1715,'Data-holidays'!A:A,0),2)</f>
        <v>0</v>
      </c>
    </row>
    <row r="1716" spans="1:9" x14ac:dyDescent="0.2">
      <c r="A1716" s="2">
        <v>44597</v>
      </c>
      <c r="B1716">
        <f>INDEX('Data-monthly'!A:B,MATCH(_xlfn.NUMBERVALUE(_xlfn.CONCAT(YEAR(A1716),IF(MONTH(A1716)&lt;10,_xlfn.CONCAT("0",MONTH(A1716)),MONTH(A1716)))),'Data-monthly'!A:A,0),2)</f>
        <v>2.7410000000000001</v>
      </c>
      <c r="C1716">
        <f>INDEX('Data-monthly'!A:C,MATCH(_xlfn.NUMBERVALUE(_xlfn.CONCAT(YEAR(A1716),IF(MONTH(A1716)&lt;10,_xlfn.CONCAT("0",MONTH(A1716)),MONTH(A1716)))),'Data-monthly'!A:A,0),3)</f>
        <v>62.8</v>
      </c>
      <c r="D1716">
        <f>INDEX('Data-monthly'!A:D,MATCH(_xlfn.NUMBERVALUE(_xlfn.CONCAT(YEAR(A1716),IF(MONTH(A1716)&lt;10,_xlfn.CONCAT("0",MONTH(A1716)),MONTH(A1716)))),'Data-monthly'!A:A,0),4)</f>
        <v>3.8</v>
      </c>
      <c r="E1716">
        <f>INDEX('Data-monthly'!A:E,MATCH(_xlfn.NUMBERVALUE(_xlfn.CONCAT(YEAR(A1716),IF(MONTH(A1716)&lt;10,_xlfn.CONCAT("0",MONTH(A1716)),MONTH(A1716)))),'Data-monthly'!A:A,0),5)</f>
        <v>7.8700000000000006E-2</v>
      </c>
      <c r="F1716" s="4">
        <f>INDEX('Data-monthly'!A:F,MATCH(_xlfn.NUMBERVALUE(_xlfn.CONCAT(YEAR(A1716),IF(MONTH(A1716)&lt;10,_xlfn.CONCAT("0",MONTH(A1716)),MONTH(A1716)))),'Data-monthly'!A:A,0),6)</f>
        <v>16844.5</v>
      </c>
      <c r="G1716">
        <f>_xlfn.IFNA(INDEX('Data-covid'!A:B,MATCH(Overview!A1716,'Data-covid'!A:A,0),2),0)</f>
        <v>87933</v>
      </c>
      <c r="H1716">
        <f>INDEX('Data-weather-dates'!D:F,MATCH(Overview!A1716,'Data-weather-dates'!D:D,0),3)</f>
        <v>0</v>
      </c>
      <c r="I1716">
        <f>INDEX('Data-holidays'!A:B,MATCH(Overview!A1716,'Data-holidays'!A:A,0),2)</f>
        <v>0</v>
      </c>
    </row>
    <row r="1717" spans="1:9" x14ac:dyDescent="0.2">
      <c r="A1717" s="2">
        <v>44598</v>
      </c>
      <c r="B1717">
        <f>INDEX('Data-monthly'!A:B,MATCH(_xlfn.NUMBERVALUE(_xlfn.CONCAT(YEAR(A1717),IF(MONTH(A1717)&lt;10,_xlfn.CONCAT("0",MONTH(A1717)),MONTH(A1717)))),'Data-monthly'!A:A,0),2)</f>
        <v>2.7410000000000001</v>
      </c>
      <c r="C1717">
        <f>INDEX('Data-monthly'!A:C,MATCH(_xlfn.NUMBERVALUE(_xlfn.CONCAT(YEAR(A1717),IF(MONTH(A1717)&lt;10,_xlfn.CONCAT("0",MONTH(A1717)),MONTH(A1717)))),'Data-monthly'!A:A,0),3)</f>
        <v>62.8</v>
      </c>
      <c r="D1717">
        <f>INDEX('Data-monthly'!A:D,MATCH(_xlfn.NUMBERVALUE(_xlfn.CONCAT(YEAR(A1717),IF(MONTH(A1717)&lt;10,_xlfn.CONCAT("0",MONTH(A1717)),MONTH(A1717)))),'Data-monthly'!A:A,0),4)</f>
        <v>3.8</v>
      </c>
      <c r="E1717">
        <f>INDEX('Data-monthly'!A:E,MATCH(_xlfn.NUMBERVALUE(_xlfn.CONCAT(YEAR(A1717),IF(MONTH(A1717)&lt;10,_xlfn.CONCAT("0",MONTH(A1717)),MONTH(A1717)))),'Data-monthly'!A:A,0),5)</f>
        <v>7.8700000000000006E-2</v>
      </c>
      <c r="F1717" s="4">
        <f>INDEX('Data-monthly'!A:F,MATCH(_xlfn.NUMBERVALUE(_xlfn.CONCAT(YEAR(A1717),IF(MONTH(A1717)&lt;10,_xlfn.CONCAT("0",MONTH(A1717)),MONTH(A1717)))),'Data-monthly'!A:A,0),6)</f>
        <v>16844.5</v>
      </c>
      <c r="G1717">
        <f>_xlfn.IFNA(INDEX('Data-covid'!A:B,MATCH(Overview!A1717,'Data-covid'!A:A,0),2),0)</f>
        <v>84760</v>
      </c>
      <c r="H1717">
        <f>INDEX('Data-weather-dates'!D:F,MATCH(Overview!A1717,'Data-weather-dates'!D:D,0),3)</f>
        <v>0</v>
      </c>
      <c r="I1717">
        <f>INDEX('Data-holidays'!A:B,MATCH(Overview!A1717,'Data-holidays'!A:A,0),2)</f>
        <v>0</v>
      </c>
    </row>
    <row r="1718" spans="1:9" x14ac:dyDescent="0.2">
      <c r="A1718" s="2">
        <v>44599</v>
      </c>
      <c r="B1718">
        <f>INDEX('Data-monthly'!A:B,MATCH(_xlfn.NUMBERVALUE(_xlfn.CONCAT(YEAR(A1718),IF(MONTH(A1718)&lt;10,_xlfn.CONCAT("0",MONTH(A1718)),MONTH(A1718)))),'Data-monthly'!A:A,0),2)</f>
        <v>2.7410000000000001</v>
      </c>
      <c r="C1718">
        <f>INDEX('Data-monthly'!A:C,MATCH(_xlfn.NUMBERVALUE(_xlfn.CONCAT(YEAR(A1718),IF(MONTH(A1718)&lt;10,_xlfn.CONCAT("0",MONTH(A1718)),MONTH(A1718)))),'Data-monthly'!A:A,0),3)</f>
        <v>62.8</v>
      </c>
      <c r="D1718">
        <f>INDEX('Data-monthly'!A:D,MATCH(_xlfn.NUMBERVALUE(_xlfn.CONCAT(YEAR(A1718),IF(MONTH(A1718)&lt;10,_xlfn.CONCAT("0",MONTH(A1718)),MONTH(A1718)))),'Data-monthly'!A:A,0),4)</f>
        <v>3.8</v>
      </c>
      <c r="E1718">
        <f>INDEX('Data-monthly'!A:E,MATCH(_xlfn.NUMBERVALUE(_xlfn.CONCAT(YEAR(A1718),IF(MONTH(A1718)&lt;10,_xlfn.CONCAT("0",MONTH(A1718)),MONTH(A1718)))),'Data-monthly'!A:A,0),5)</f>
        <v>7.8700000000000006E-2</v>
      </c>
      <c r="F1718" s="4">
        <f>INDEX('Data-monthly'!A:F,MATCH(_xlfn.NUMBERVALUE(_xlfn.CONCAT(YEAR(A1718),IF(MONTH(A1718)&lt;10,_xlfn.CONCAT("0",MONTH(A1718)),MONTH(A1718)))),'Data-monthly'!A:A,0),6)</f>
        <v>16844.5</v>
      </c>
      <c r="G1718">
        <f>_xlfn.IFNA(INDEX('Data-covid'!A:B,MATCH(Overview!A1718,'Data-covid'!A:A,0),2),0)</f>
        <v>343412</v>
      </c>
      <c r="H1718">
        <f>INDEX('Data-weather-dates'!D:F,MATCH(Overview!A1718,'Data-weather-dates'!D:D,0),3)</f>
        <v>0</v>
      </c>
      <c r="I1718">
        <f>INDEX('Data-holidays'!A:B,MATCH(Overview!A1718,'Data-holidays'!A:A,0),2)</f>
        <v>0</v>
      </c>
    </row>
    <row r="1719" spans="1:9" x14ac:dyDescent="0.2">
      <c r="A1719" s="2">
        <v>44600</v>
      </c>
      <c r="B1719">
        <f>INDEX('Data-monthly'!A:B,MATCH(_xlfn.NUMBERVALUE(_xlfn.CONCAT(YEAR(A1719),IF(MONTH(A1719)&lt;10,_xlfn.CONCAT("0",MONTH(A1719)),MONTH(A1719)))),'Data-monthly'!A:A,0),2)</f>
        <v>2.7410000000000001</v>
      </c>
      <c r="C1719">
        <f>INDEX('Data-monthly'!A:C,MATCH(_xlfn.NUMBERVALUE(_xlfn.CONCAT(YEAR(A1719),IF(MONTH(A1719)&lt;10,_xlfn.CONCAT("0",MONTH(A1719)),MONTH(A1719)))),'Data-monthly'!A:A,0),3)</f>
        <v>62.8</v>
      </c>
      <c r="D1719">
        <f>INDEX('Data-monthly'!A:D,MATCH(_xlfn.NUMBERVALUE(_xlfn.CONCAT(YEAR(A1719),IF(MONTH(A1719)&lt;10,_xlfn.CONCAT("0",MONTH(A1719)),MONTH(A1719)))),'Data-monthly'!A:A,0),4)</f>
        <v>3.8</v>
      </c>
      <c r="E1719">
        <f>INDEX('Data-monthly'!A:E,MATCH(_xlfn.NUMBERVALUE(_xlfn.CONCAT(YEAR(A1719),IF(MONTH(A1719)&lt;10,_xlfn.CONCAT("0",MONTH(A1719)),MONTH(A1719)))),'Data-monthly'!A:A,0),5)</f>
        <v>7.8700000000000006E-2</v>
      </c>
      <c r="F1719" s="4">
        <f>INDEX('Data-monthly'!A:F,MATCH(_xlfn.NUMBERVALUE(_xlfn.CONCAT(YEAR(A1719),IF(MONTH(A1719)&lt;10,_xlfn.CONCAT("0",MONTH(A1719)),MONTH(A1719)))),'Data-monthly'!A:A,0),6)</f>
        <v>16844.5</v>
      </c>
      <c r="G1719">
        <f>_xlfn.IFNA(INDEX('Data-covid'!A:B,MATCH(Overview!A1719,'Data-covid'!A:A,0),2),0)</f>
        <v>213773</v>
      </c>
      <c r="H1719">
        <f>INDEX('Data-weather-dates'!D:F,MATCH(Overview!A1719,'Data-weather-dates'!D:D,0),3)</f>
        <v>0</v>
      </c>
      <c r="I1719">
        <f>INDEX('Data-holidays'!A:B,MATCH(Overview!A1719,'Data-holidays'!A:A,0),2)</f>
        <v>0</v>
      </c>
    </row>
    <row r="1720" spans="1:9" x14ac:dyDescent="0.2">
      <c r="A1720" s="2">
        <v>44601</v>
      </c>
      <c r="B1720">
        <f>INDEX('Data-monthly'!A:B,MATCH(_xlfn.NUMBERVALUE(_xlfn.CONCAT(YEAR(A1720),IF(MONTH(A1720)&lt;10,_xlfn.CONCAT("0",MONTH(A1720)),MONTH(A1720)))),'Data-monthly'!A:A,0),2)</f>
        <v>2.7410000000000001</v>
      </c>
      <c r="C1720">
        <f>INDEX('Data-monthly'!A:C,MATCH(_xlfn.NUMBERVALUE(_xlfn.CONCAT(YEAR(A1720),IF(MONTH(A1720)&lt;10,_xlfn.CONCAT("0",MONTH(A1720)),MONTH(A1720)))),'Data-monthly'!A:A,0),3)</f>
        <v>62.8</v>
      </c>
      <c r="D1720">
        <f>INDEX('Data-monthly'!A:D,MATCH(_xlfn.NUMBERVALUE(_xlfn.CONCAT(YEAR(A1720),IF(MONTH(A1720)&lt;10,_xlfn.CONCAT("0",MONTH(A1720)),MONTH(A1720)))),'Data-monthly'!A:A,0),4)</f>
        <v>3.8</v>
      </c>
      <c r="E1720">
        <f>INDEX('Data-monthly'!A:E,MATCH(_xlfn.NUMBERVALUE(_xlfn.CONCAT(YEAR(A1720),IF(MONTH(A1720)&lt;10,_xlfn.CONCAT("0",MONTH(A1720)),MONTH(A1720)))),'Data-monthly'!A:A,0),5)</f>
        <v>7.8700000000000006E-2</v>
      </c>
      <c r="F1720" s="4">
        <f>INDEX('Data-monthly'!A:F,MATCH(_xlfn.NUMBERVALUE(_xlfn.CONCAT(YEAR(A1720),IF(MONTH(A1720)&lt;10,_xlfn.CONCAT("0",MONTH(A1720)),MONTH(A1720)))),'Data-monthly'!A:A,0),6)</f>
        <v>16844.5</v>
      </c>
      <c r="G1720">
        <f>_xlfn.IFNA(INDEX('Data-covid'!A:B,MATCH(Overview!A1720,'Data-covid'!A:A,0),2),0)</f>
        <v>187472</v>
      </c>
      <c r="H1720">
        <f>INDEX('Data-weather-dates'!D:F,MATCH(Overview!A1720,'Data-weather-dates'!D:D,0),3)</f>
        <v>0</v>
      </c>
      <c r="I1720">
        <f>INDEX('Data-holidays'!A:B,MATCH(Overview!A1720,'Data-holidays'!A:A,0),2)</f>
        <v>0</v>
      </c>
    </row>
    <row r="1721" spans="1:9" x14ac:dyDescent="0.2">
      <c r="A1721" s="2">
        <v>44602</v>
      </c>
      <c r="B1721">
        <f>INDEX('Data-monthly'!A:B,MATCH(_xlfn.NUMBERVALUE(_xlfn.CONCAT(YEAR(A1721),IF(MONTH(A1721)&lt;10,_xlfn.CONCAT("0",MONTH(A1721)),MONTH(A1721)))),'Data-monthly'!A:A,0),2)</f>
        <v>2.7410000000000001</v>
      </c>
      <c r="C1721">
        <f>INDEX('Data-monthly'!A:C,MATCH(_xlfn.NUMBERVALUE(_xlfn.CONCAT(YEAR(A1721),IF(MONTH(A1721)&lt;10,_xlfn.CONCAT("0",MONTH(A1721)),MONTH(A1721)))),'Data-monthly'!A:A,0),3)</f>
        <v>62.8</v>
      </c>
      <c r="D1721">
        <f>INDEX('Data-monthly'!A:D,MATCH(_xlfn.NUMBERVALUE(_xlfn.CONCAT(YEAR(A1721),IF(MONTH(A1721)&lt;10,_xlfn.CONCAT("0",MONTH(A1721)),MONTH(A1721)))),'Data-monthly'!A:A,0),4)</f>
        <v>3.8</v>
      </c>
      <c r="E1721">
        <f>INDEX('Data-monthly'!A:E,MATCH(_xlfn.NUMBERVALUE(_xlfn.CONCAT(YEAR(A1721),IF(MONTH(A1721)&lt;10,_xlfn.CONCAT("0",MONTH(A1721)),MONTH(A1721)))),'Data-monthly'!A:A,0),5)</f>
        <v>7.8700000000000006E-2</v>
      </c>
      <c r="F1721" s="4">
        <f>INDEX('Data-monthly'!A:F,MATCH(_xlfn.NUMBERVALUE(_xlfn.CONCAT(YEAR(A1721),IF(MONTH(A1721)&lt;10,_xlfn.CONCAT("0",MONTH(A1721)),MONTH(A1721)))),'Data-monthly'!A:A,0),6)</f>
        <v>16844.5</v>
      </c>
      <c r="G1721">
        <f>_xlfn.IFNA(INDEX('Data-covid'!A:B,MATCH(Overview!A1721,'Data-covid'!A:A,0),2),0)</f>
        <v>170365</v>
      </c>
      <c r="H1721">
        <f>INDEX('Data-weather-dates'!D:F,MATCH(Overview!A1721,'Data-weather-dates'!D:D,0),3)</f>
        <v>0</v>
      </c>
      <c r="I1721">
        <f>INDEX('Data-holidays'!A:B,MATCH(Overview!A1721,'Data-holidays'!A:A,0),2)</f>
        <v>1</v>
      </c>
    </row>
    <row r="1722" spans="1:9" x14ac:dyDescent="0.2">
      <c r="A1722" s="2">
        <v>44603</v>
      </c>
      <c r="B1722">
        <f>INDEX('Data-monthly'!A:B,MATCH(_xlfn.NUMBERVALUE(_xlfn.CONCAT(YEAR(A1722),IF(MONTH(A1722)&lt;10,_xlfn.CONCAT("0",MONTH(A1722)),MONTH(A1722)))),'Data-monthly'!A:A,0),2)</f>
        <v>2.7410000000000001</v>
      </c>
      <c r="C1722">
        <f>INDEX('Data-monthly'!A:C,MATCH(_xlfn.NUMBERVALUE(_xlfn.CONCAT(YEAR(A1722),IF(MONTH(A1722)&lt;10,_xlfn.CONCAT("0",MONTH(A1722)),MONTH(A1722)))),'Data-monthly'!A:A,0),3)</f>
        <v>62.8</v>
      </c>
      <c r="D1722">
        <f>INDEX('Data-monthly'!A:D,MATCH(_xlfn.NUMBERVALUE(_xlfn.CONCAT(YEAR(A1722),IF(MONTH(A1722)&lt;10,_xlfn.CONCAT("0",MONTH(A1722)),MONTH(A1722)))),'Data-monthly'!A:A,0),4)</f>
        <v>3.8</v>
      </c>
      <c r="E1722">
        <f>INDEX('Data-monthly'!A:E,MATCH(_xlfn.NUMBERVALUE(_xlfn.CONCAT(YEAR(A1722),IF(MONTH(A1722)&lt;10,_xlfn.CONCAT("0",MONTH(A1722)),MONTH(A1722)))),'Data-monthly'!A:A,0),5)</f>
        <v>7.8700000000000006E-2</v>
      </c>
      <c r="F1722" s="4">
        <f>INDEX('Data-monthly'!A:F,MATCH(_xlfn.NUMBERVALUE(_xlfn.CONCAT(YEAR(A1722),IF(MONTH(A1722)&lt;10,_xlfn.CONCAT("0",MONTH(A1722)),MONTH(A1722)))),'Data-monthly'!A:A,0),6)</f>
        <v>16844.5</v>
      </c>
      <c r="G1722">
        <f>_xlfn.IFNA(INDEX('Data-covid'!A:B,MATCH(Overview!A1722,'Data-covid'!A:A,0),2),0)</f>
        <v>208464</v>
      </c>
      <c r="H1722">
        <f>INDEX('Data-weather-dates'!D:F,MATCH(Overview!A1722,'Data-weather-dates'!D:D,0),3)</f>
        <v>0</v>
      </c>
      <c r="I1722">
        <f>INDEX('Data-holidays'!A:B,MATCH(Overview!A1722,'Data-holidays'!A:A,0),2)</f>
        <v>1</v>
      </c>
    </row>
    <row r="1723" spans="1:9" x14ac:dyDescent="0.2">
      <c r="A1723" s="2">
        <v>44604</v>
      </c>
      <c r="B1723">
        <f>INDEX('Data-monthly'!A:B,MATCH(_xlfn.NUMBERVALUE(_xlfn.CONCAT(YEAR(A1723),IF(MONTH(A1723)&lt;10,_xlfn.CONCAT("0",MONTH(A1723)),MONTH(A1723)))),'Data-monthly'!A:A,0),2)</f>
        <v>2.7410000000000001</v>
      </c>
      <c r="C1723">
        <f>INDEX('Data-monthly'!A:C,MATCH(_xlfn.NUMBERVALUE(_xlfn.CONCAT(YEAR(A1723),IF(MONTH(A1723)&lt;10,_xlfn.CONCAT("0",MONTH(A1723)),MONTH(A1723)))),'Data-monthly'!A:A,0),3)</f>
        <v>62.8</v>
      </c>
      <c r="D1723">
        <f>INDEX('Data-monthly'!A:D,MATCH(_xlfn.NUMBERVALUE(_xlfn.CONCAT(YEAR(A1723),IF(MONTH(A1723)&lt;10,_xlfn.CONCAT("0",MONTH(A1723)),MONTH(A1723)))),'Data-monthly'!A:A,0),4)</f>
        <v>3.8</v>
      </c>
      <c r="E1723">
        <f>INDEX('Data-monthly'!A:E,MATCH(_xlfn.NUMBERVALUE(_xlfn.CONCAT(YEAR(A1723),IF(MONTH(A1723)&lt;10,_xlfn.CONCAT("0",MONTH(A1723)),MONTH(A1723)))),'Data-monthly'!A:A,0),5)</f>
        <v>7.8700000000000006E-2</v>
      </c>
      <c r="F1723" s="4">
        <f>INDEX('Data-monthly'!A:F,MATCH(_xlfn.NUMBERVALUE(_xlfn.CONCAT(YEAR(A1723),IF(MONTH(A1723)&lt;10,_xlfn.CONCAT("0",MONTH(A1723)),MONTH(A1723)))),'Data-monthly'!A:A,0),6)</f>
        <v>16844.5</v>
      </c>
      <c r="G1723">
        <f>_xlfn.IFNA(INDEX('Data-covid'!A:B,MATCH(Overview!A1723,'Data-covid'!A:A,0),2),0)</f>
        <v>52636</v>
      </c>
      <c r="H1723">
        <f>INDEX('Data-weather-dates'!D:F,MATCH(Overview!A1723,'Data-weather-dates'!D:D,0),3)</f>
        <v>0</v>
      </c>
      <c r="I1723">
        <f>INDEX('Data-holidays'!A:B,MATCH(Overview!A1723,'Data-holidays'!A:A,0),2)</f>
        <v>1</v>
      </c>
    </row>
    <row r="1724" spans="1:9" x14ac:dyDescent="0.2">
      <c r="A1724" s="2">
        <v>44605</v>
      </c>
      <c r="B1724">
        <f>INDEX('Data-monthly'!A:B,MATCH(_xlfn.NUMBERVALUE(_xlfn.CONCAT(YEAR(A1724),IF(MONTH(A1724)&lt;10,_xlfn.CONCAT("0",MONTH(A1724)),MONTH(A1724)))),'Data-monthly'!A:A,0),2)</f>
        <v>2.7410000000000001</v>
      </c>
      <c r="C1724">
        <f>INDEX('Data-monthly'!A:C,MATCH(_xlfn.NUMBERVALUE(_xlfn.CONCAT(YEAR(A1724),IF(MONTH(A1724)&lt;10,_xlfn.CONCAT("0",MONTH(A1724)),MONTH(A1724)))),'Data-monthly'!A:A,0),3)</f>
        <v>62.8</v>
      </c>
      <c r="D1724">
        <f>INDEX('Data-monthly'!A:D,MATCH(_xlfn.NUMBERVALUE(_xlfn.CONCAT(YEAR(A1724),IF(MONTH(A1724)&lt;10,_xlfn.CONCAT("0",MONTH(A1724)),MONTH(A1724)))),'Data-monthly'!A:A,0),4)</f>
        <v>3.8</v>
      </c>
      <c r="E1724">
        <f>INDEX('Data-monthly'!A:E,MATCH(_xlfn.NUMBERVALUE(_xlfn.CONCAT(YEAR(A1724),IF(MONTH(A1724)&lt;10,_xlfn.CONCAT("0",MONTH(A1724)),MONTH(A1724)))),'Data-monthly'!A:A,0),5)</f>
        <v>7.8700000000000006E-2</v>
      </c>
      <c r="F1724" s="4">
        <f>INDEX('Data-monthly'!A:F,MATCH(_xlfn.NUMBERVALUE(_xlfn.CONCAT(YEAR(A1724),IF(MONTH(A1724)&lt;10,_xlfn.CONCAT("0",MONTH(A1724)),MONTH(A1724)))),'Data-monthly'!A:A,0),6)</f>
        <v>16844.5</v>
      </c>
      <c r="G1724">
        <f>_xlfn.IFNA(INDEX('Data-covid'!A:B,MATCH(Overview!A1724,'Data-covid'!A:A,0),2),0)</f>
        <v>59069</v>
      </c>
      <c r="H1724">
        <f>INDEX('Data-weather-dates'!D:F,MATCH(Overview!A1724,'Data-weather-dates'!D:D,0),3)</f>
        <v>0</v>
      </c>
      <c r="I1724">
        <f>INDEX('Data-holidays'!A:B,MATCH(Overview!A1724,'Data-holidays'!A:A,0),2)</f>
        <v>1</v>
      </c>
    </row>
    <row r="1725" spans="1:9" x14ac:dyDescent="0.2">
      <c r="A1725" s="2">
        <v>44606</v>
      </c>
      <c r="B1725">
        <f>INDEX('Data-monthly'!A:B,MATCH(_xlfn.NUMBERVALUE(_xlfn.CONCAT(YEAR(A1725),IF(MONTH(A1725)&lt;10,_xlfn.CONCAT("0",MONTH(A1725)),MONTH(A1725)))),'Data-monthly'!A:A,0),2)</f>
        <v>2.7410000000000001</v>
      </c>
      <c r="C1725">
        <f>INDEX('Data-monthly'!A:C,MATCH(_xlfn.NUMBERVALUE(_xlfn.CONCAT(YEAR(A1725),IF(MONTH(A1725)&lt;10,_xlfn.CONCAT("0",MONTH(A1725)),MONTH(A1725)))),'Data-monthly'!A:A,0),3)</f>
        <v>62.8</v>
      </c>
      <c r="D1725">
        <f>INDEX('Data-monthly'!A:D,MATCH(_xlfn.NUMBERVALUE(_xlfn.CONCAT(YEAR(A1725),IF(MONTH(A1725)&lt;10,_xlfn.CONCAT("0",MONTH(A1725)),MONTH(A1725)))),'Data-monthly'!A:A,0),4)</f>
        <v>3.8</v>
      </c>
      <c r="E1725">
        <f>INDEX('Data-monthly'!A:E,MATCH(_xlfn.NUMBERVALUE(_xlfn.CONCAT(YEAR(A1725),IF(MONTH(A1725)&lt;10,_xlfn.CONCAT("0",MONTH(A1725)),MONTH(A1725)))),'Data-monthly'!A:A,0),5)</f>
        <v>7.8700000000000006E-2</v>
      </c>
      <c r="F1725" s="4">
        <f>INDEX('Data-monthly'!A:F,MATCH(_xlfn.NUMBERVALUE(_xlfn.CONCAT(YEAR(A1725),IF(MONTH(A1725)&lt;10,_xlfn.CONCAT("0",MONTH(A1725)),MONTH(A1725)))),'Data-monthly'!A:A,0),6)</f>
        <v>16844.5</v>
      </c>
      <c r="G1725">
        <f>_xlfn.IFNA(INDEX('Data-covid'!A:B,MATCH(Overview!A1725,'Data-covid'!A:A,0),2),0)</f>
        <v>167603</v>
      </c>
      <c r="H1725">
        <f>INDEX('Data-weather-dates'!D:F,MATCH(Overview!A1725,'Data-weather-dates'!D:D,0),3)</f>
        <v>0</v>
      </c>
      <c r="I1725">
        <f>INDEX('Data-holidays'!A:B,MATCH(Overview!A1725,'Data-holidays'!A:A,0),2)</f>
        <v>1</v>
      </c>
    </row>
    <row r="1726" spans="1:9" x14ac:dyDescent="0.2">
      <c r="A1726" s="2">
        <v>44607</v>
      </c>
      <c r="B1726">
        <f>INDEX('Data-monthly'!A:B,MATCH(_xlfn.NUMBERVALUE(_xlfn.CONCAT(YEAR(A1726),IF(MONTH(A1726)&lt;10,_xlfn.CONCAT("0",MONTH(A1726)),MONTH(A1726)))),'Data-monthly'!A:A,0),2)</f>
        <v>2.7410000000000001</v>
      </c>
      <c r="C1726">
        <f>INDEX('Data-monthly'!A:C,MATCH(_xlfn.NUMBERVALUE(_xlfn.CONCAT(YEAR(A1726),IF(MONTH(A1726)&lt;10,_xlfn.CONCAT("0",MONTH(A1726)),MONTH(A1726)))),'Data-monthly'!A:A,0),3)</f>
        <v>62.8</v>
      </c>
      <c r="D1726">
        <f>INDEX('Data-monthly'!A:D,MATCH(_xlfn.NUMBERVALUE(_xlfn.CONCAT(YEAR(A1726),IF(MONTH(A1726)&lt;10,_xlfn.CONCAT("0",MONTH(A1726)),MONTH(A1726)))),'Data-monthly'!A:A,0),4)</f>
        <v>3.8</v>
      </c>
      <c r="E1726">
        <f>INDEX('Data-monthly'!A:E,MATCH(_xlfn.NUMBERVALUE(_xlfn.CONCAT(YEAR(A1726),IF(MONTH(A1726)&lt;10,_xlfn.CONCAT("0",MONTH(A1726)),MONTH(A1726)))),'Data-monthly'!A:A,0),5)</f>
        <v>7.8700000000000006E-2</v>
      </c>
      <c r="F1726" s="4">
        <f>INDEX('Data-monthly'!A:F,MATCH(_xlfn.NUMBERVALUE(_xlfn.CONCAT(YEAR(A1726),IF(MONTH(A1726)&lt;10,_xlfn.CONCAT("0",MONTH(A1726)),MONTH(A1726)))),'Data-monthly'!A:A,0),6)</f>
        <v>16844.5</v>
      </c>
      <c r="G1726">
        <f>_xlfn.IFNA(INDEX('Data-covid'!A:B,MATCH(Overview!A1726,'Data-covid'!A:A,0),2),0)</f>
        <v>110491</v>
      </c>
      <c r="H1726">
        <f>INDEX('Data-weather-dates'!D:F,MATCH(Overview!A1726,'Data-weather-dates'!D:D,0),3)</f>
        <v>0</v>
      </c>
      <c r="I1726">
        <f>INDEX('Data-holidays'!A:B,MATCH(Overview!A1726,'Data-holidays'!A:A,0),2)</f>
        <v>0</v>
      </c>
    </row>
    <row r="1727" spans="1:9" x14ac:dyDescent="0.2">
      <c r="A1727" s="2">
        <v>44608</v>
      </c>
      <c r="B1727">
        <f>INDEX('Data-monthly'!A:B,MATCH(_xlfn.NUMBERVALUE(_xlfn.CONCAT(YEAR(A1727),IF(MONTH(A1727)&lt;10,_xlfn.CONCAT("0",MONTH(A1727)),MONTH(A1727)))),'Data-monthly'!A:A,0),2)</f>
        <v>2.7410000000000001</v>
      </c>
      <c r="C1727">
        <f>INDEX('Data-monthly'!A:C,MATCH(_xlfn.NUMBERVALUE(_xlfn.CONCAT(YEAR(A1727),IF(MONTH(A1727)&lt;10,_xlfn.CONCAT("0",MONTH(A1727)),MONTH(A1727)))),'Data-monthly'!A:A,0),3)</f>
        <v>62.8</v>
      </c>
      <c r="D1727">
        <f>INDEX('Data-monthly'!A:D,MATCH(_xlfn.NUMBERVALUE(_xlfn.CONCAT(YEAR(A1727),IF(MONTH(A1727)&lt;10,_xlfn.CONCAT("0",MONTH(A1727)),MONTH(A1727)))),'Data-monthly'!A:A,0),4)</f>
        <v>3.8</v>
      </c>
      <c r="E1727">
        <f>INDEX('Data-monthly'!A:E,MATCH(_xlfn.NUMBERVALUE(_xlfn.CONCAT(YEAR(A1727),IF(MONTH(A1727)&lt;10,_xlfn.CONCAT("0",MONTH(A1727)),MONTH(A1727)))),'Data-monthly'!A:A,0),5)</f>
        <v>7.8700000000000006E-2</v>
      </c>
      <c r="F1727" s="4">
        <f>INDEX('Data-monthly'!A:F,MATCH(_xlfn.NUMBERVALUE(_xlfn.CONCAT(YEAR(A1727),IF(MONTH(A1727)&lt;10,_xlfn.CONCAT("0",MONTH(A1727)),MONTH(A1727)))),'Data-monthly'!A:A,0),6)</f>
        <v>16844.5</v>
      </c>
      <c r="G1727">
        <f>_xlfn.IFNA(INDEX('Data-covid'!A:B,MATCH(Overview!A1727,'Data-covid'!A:A,0),2),0)</f>
        <v>113926</v>
      </c>
      <c r="H1727">
        <f>INDEX('Data-weather-dates'!D:F,MATCH(Overview!A1727,'Data-weather-dates'!D:D,0),3)</f>
        <v>0</v>
      </c>
      <c r="I1727">
        <f>INDEX('Data-holidays'!A:B,MATCH(Overview!A1727,'Data-holidays'!A:A,0),2)</f>
        <v>0</v>
      </c>
    </row>
    <row r="1728" spans="1:9" x14ac:dyDescent="0.2">
      <c r="A1728" s="2">
        <v>44609</v>
      </c>
      <c r="B1728">
        <f>INDEX('Data-monthly'!A:B,MATCH(_xlfn.NUMBERVALUE(_xlfn.CONCAT(YEAR(A1728),IF(MONTH(A1728)&lt;10,_xlfn.CONCAT("0",MONTH(A1728)),MONTH(A1728)))),'Data-monthly'!A:A,0),2)</f>
        <v>2.7410000000000001</v>
      </c>
      <c r="C1728">
        <f>INDEX('Data-monthly'!A:C,MATCH(_xlfn.NUMBERVALUE(_xlfn.CONCAT(YEAR(A1728),IF(MONTH(A1728)&lt;10,_xlfn.CONCAT("0",MONTH(A1728)),MONTH(A1728)))),'Data-monthly'!A:A,0),3)</f>
        <v>62.8</v>
      </c>
      <c r="D1728">
        <f>INDEX('Data-monthly'!A:D,MATCH(_xlfn.NUMBERVALUE(_xlfn.CONCAT(YEAR(A1728),IF(MONTH(A1728)&lt;10,_xlfn.CONCAT("0",MONTH(A1728)),MONTH(A1728)))),'Data-monthly'!A:A,0),4)</f>
        <v>3.8</v>
      </c>
      <c r="E1728">
        <f>INDEX('Data-monthly'!A:E,MATCH(_xlfn.NUMBERVALUE(_xlfn.CONCAT(YEAR(A1728),IF(MONTH(A1728)&lt;10,_xlfn.CONCAT("0",MONTH(A1728)),MONTH(A1728)))),'Data-monthly'!A:A,0),5)</f>
        <v>7.8700000000000006E-2</v>
      </c>
      <c r="F1728" s="4">
        <f>INDEX('Data-monthly'!A:F,MATCH(_xlfn.NUMBERVALUE(_xlfn.CONCAT(YEAR(A1728),IF(MONTH(A1728)&lt;10,_xlfn.CONCAT("0",MONTH(A1728)),MONTH(A1728)))),'Data-monthly'!A:A,0),6)</f>
        <v>16844.5</v>
      </c>
      <c r="G1728">
        <f>_xlfn.IFNA(INDEX('Data-covid'!A:B,MATCH(Overview!A1728,'Data-covid'!A:A,0),2),0)</f>
        <v>100704</v>
      </c>
      <c r="H1728">
        <f>INDEX('Data-weather-dates'!D:F,MATCH(Overview!A1728,'Data-weather-dates'!D:D,0),3)</f>
        <v>0</v>
      </c>
      <c r="I1728">
        <f>INDEX('Data-holidays'!A:B,MATCH(Overview!A1728,'Data-holidays'!A:A,0),2)</f>
        <v>0</v>
      </c>
    </row>
    <row r="1729" spans="1:9" x14ac:dyDescent="0.2">
      <c r="A1729" s="2">
        <v>44610</v>
      </c>
      <c r="B1729">
        <f>INDEX('Data-monthly'!A:B,MATCH(_xlfn.NUMBERVALUE(_xlfn.CONCAT(YEAR(A1729),IF(MONTH(A1729)&lt;10,_xlfn.CONCAT("0",MONTH(A1729)),MONTH(A1729)))),'Data-monthly'!A:A,0),2)</f>
        <v>2.7410000000000001</v>
      </c>
      <c r="C1729">
        <f>INDEX('Data-monthly'!A:C,MATCH(_xlfn.NUMBERVALUE(_xlfn.CONCAT(YEAR(A1729),IF(MONTH(A1729)&lt;10,_xlfn.CONCAT("0",MONTH(A1729)),MONTH(A1729)))),'Data-monthly'!A:A,0),3)</f>
        <v>62.8</v>
      </c>
      <c r="D1729">
        <f>INDEX('Data-monthly'!A:D,MATCH(_xlfn.NUMBERVALUE(_xlfn.CONCAT(YEAR(A1729),IF(MONTH(A1729)&lt;10,_xlfn.CONCAT("0",MONTH(A1729)),MONTH(A1729)))),'Data-monthly'!A:A,0),4)</f>
        <v>3.8</v>
      </c>
      <c r="E1729">
        <f>INDEX('Data-monthly'!A:E,MATCH(_xlfn.NUMBERVALUE(_xlfn.CONCAT(YEAR(A1729),IF(MONTH(A1729)&lt;10,_xlfn.CONCAT("0",MONTH(A1729)),MONTH(A1729)))),'Data-monthly'!A:A,0),5)</f>
        <v>7.8700000000000006E-2</v>
      </c>
      <c r="F1729" s="4">
        <f>INDEX('Data-monthly'!A:F,MATCH(_xlfn.NUMBERVALUE(_xlfn.CONCAT(YEAR(A1729),IF(MONTH(A1729)&lt;10,_xlfn.CONCAT("0",MONTH(A1729)),MONTH(A1729)))),'Data-monthly'!A:A,0),6)</f>
        <v>16844.5</v>
      </c>
      <c r="G1729">
        <f>_xlfn.IFNA(INDEX('Data-covid'!A:B,MATCH(Overview!A1729,'Data-covid'!A:A,0),2),0)</f>
        <v>143993</v>
      </c>
      <c r="H1729">
        <f>INDEX('Data-weather-dates'!D:F,MATCH(Overview!A1729,'Data-weather-dates'!D:D,0),3)</f>
        <v>0</v>
      </c>
      <c r="I1729">
        <f>INDEX('Data-holidays'!A:B,MATCH(Overview!A1729,'Data-holidays'!A:A,0),2)</f>
        <v>0</v>
      </c>
    </row>
    <row r="1730" spans="1:9" x14ac:dyDescent="0.2">
      <c r="A1730" s="2">
        <v>44611</v>
      </c>
      <c r="B1730">
        <f>INDEX('Data-monthly'!A:B,MATCH(_xlfn.NUMBERVALUE(_xlfn.CONCAT(YEAR(A1730),IF(MONTH(A1730)&lt;10,_xlfn.CONCAT("0",MONTH(A1730)),MONTH(A1730)))),'Data-monthly'!A:A,0),2)</f>
        <v>2.7410000000000001</v>
      </c>
      <c r="C1730">
        <f>INDEX('Data-monthly'!A:C,MATCH(_xlfn.NUMBERVALUE(_xlfn.CONCAT(YEAR(A1730),IF(MONTH(A1730)&lt;10,_xlfn.CONCAT("0",MONTH(A1730)),MONTH(A1730)))),'Data-monthly'!A:A,0),3)</f>
        <v>62.8</v>
      </c>
      <c r="D1730">
        <f>INDEX('Data-monthly'!A:D,MATCH(_xlfn.NUMBERVALUE(_xlfn.CONCAT(YEAR(A1730),IF(MONTH(A1730)&lt;10,_xlfn.CONCAT("0",MONTH(A1730)),MONTH(A1730)))),'Data-monthly'!A:A,0),4)</f>
        <v>3.8</v>
      </c>
      <c r="E1730">
        <f>INDEX('Data-monthly'!A:E,MATCH(_xlfn.NUMBERVALUE(_xlfn.CONCAT(YEAR(A1730),IF(MONTH(A1730)&lt;10,_xlfn.CONCAT("0",MONTH(A1730)),MONTH(A1730)))),'Data-monthly'!A:A,0),5)</f>
        <v>7.8700000000000006E-2</v>
      </c>
      <c r="F1730" s="4">
        <f>INDEX('Data-monthly'!A:F,MATCH(_xlfn.NUMBERVALUE(_xlfn.CONCAT(YEAR(A1730),IF(MONTH(A1730)&lt;10,_xlfn.CONCAT("0",MONTH(A1730)),MONTH(A1730)))),'Data-monthly'!A:A,0),6)</f>
        <v>16844.5</v>
      </c>
      <c r="G1730">
        <f>_xlfn.IFNA(INDEX('Data-covid'!A:B,MATCH(Overview!A1730,'Data-covid'!A:A,0),2),0)</f>
        <v>31979</v>
      </c>
      <c r="H1730">
        <f>INDEX('Data-weather-dates'!D:F,MATCH(Overview!A1730,'Data-weather-dates'!D:D,0),3)</f>
        <v>0</v>
      </c>
      <c r="I1730">
        <f>INDEX('Data-holidays'!A:B,MATCH(Overview!A1730,'Data-holidays'!A:A,0),2)</f>
        <v>0</v>
      </c>
    </row>
    <row r="1731" spans="1:9" x14ac:dyDescent="0.2">
      <c r="A1731" s="2">
        <v>44612</v>
      </c>
      <c r="B1731">
        <f>INDEX('Data-monthly'!A:B,MATCH(_xlfn.NUMBERVALUE(_xlfn.CONCAT(YEAR(A1731),IF(MONTH(A1731)&lt;10,_xlfn.CONCAT("0",MONTH(A1731)),MONTH(A1731)))),'Data-monthly'!A:A,0),2)</f>
        <v>2.7410000000000001</v>
      </c>
      <c r="C1731">
        <f>INDEX('Data-monthly'!A:C,MATCH(_xlfn.NUMBERVALUE(_xlfn.CONCAT(YEAR(A1731),IF(MONTH(A1731)&lt;10,_xlfn.CONCAT("0",MONTH(A1731)),MONTH(A1731)))),'Data-monthly'!A:A,0),3)</f>
        <v>62.8</v>
      </c>
      <c r="D1731">
        <f>INDEX('Data-monthly'!A:D,MATCH(_xlfn.NUMBERVALUE(_xlfn.CONCAT(YEAR(A1731),IF(MONTH(A1731)&lt;10,_xlfn.CONCAT("0",MONTH(A1731)),MONTH(A1731)))),'Data-monthly'!A:A,0),4)</f>
        <v>3.8</v>
      </c>
      <c r="E1731">
        <f>INDEX('Data-monthly'!A:E,MATCH(_xlfn.NUMBERVALUE(_xlfn.CONCAT(YEAR(A1731),IF(MONTH(A1731)&lt;10,_xlfn.CONCAT("0",MONTH(A1731)),MONTH(A1731)))),'Data-monthly'!A:A,0),5)</f>
        <v>7.8700000000000006E-2</v>
      </c>
      <c r="F1731" s="4">
        <f>INDEX('Data-monthly'!A:F,MATCH(_xlfn.NUMBERVALUE(_xlfn.CONCAT(YEAR(A1731),IF(MONTH(A1731)&lt;10,_xlfn.CONCAT("0",MONTH(A1731)),MONTH(A1731)))),'Data-monthly'!A:A,0),6)</f>
        <v>16844.5</v>
      </c>
      <c r="G1731">
        <f>_xlfn.IFNA(INDEX('Data-covid'!A:B,MATCH(Overview!A1731,'Data-covid'!A:A,0),2),0)</f>
        <v>23506</v>
      </c>
      <c r="H1731">
        <f>INDEX('Data-weather-dates'!D:F,MATCH(Overview!A1731,'Data-weather-dates'!D:D,0),3)</f>
        <v>0</v>
      </c>
      <c r="I1731">
        <f>INDEX('Data-holidays'!A:B,MATCH(Overview!A1731,'Data-holidays'!A:A,0),2)</f>
        <v>0</v>
      </c>
    </row>
    <row r="1732" spans="1:9" x14ac:dyDescent="0.2">
      <c r="A1732" s="2">
        <v>44613</v>
      </c>
      <c r="B1732">
        <f>INDEX('Data-monthly'!A:B,MATCH(_xlfn.NUMBERVALUE(_xlfn.CONCAT(YEAR(A1732),IF(MONTH(A1732)&lt;10,_xlfn.CONCAT("0",MONTH(A1732)),MONTH(A1732)))),'Data-monthly'!A:A,0),2)</f>
        <v>2.7410000000000001</v>
      </c>
      <c r="C1732">
        <f>INDEX('Data-monthly'!A:C,MATCH(_xlfn.NUMBERVALUE(_xlfn.CONCAT(YEAR(A1732),IF(MONTH(A1732)&lt;10,_xlfn.CONCAT("0",MONTH(A1732)),MONTH(A1732)))),'Data-monthly'!A:A,0),3)</f>
        <v>62.8</v>
      </c>
      <c r="D1732">
        <f>INDEX('Data-monthly'!A:D,MATCH(_xlfn.NUMBERVALUE(_xlfn.CONCAT(YEAR(A1732),IF(MONTH(A1732)&lt;10,_xlfn.CONCAT("0",MONTH(A1732)),MONTH(A1732)))),'Data-monthly'!A:A,0),4)</f>
        <v>3.8</v>
      </c>
      <c r="E1732">
        <f>INDEX('Data-monthly'!A:E,MATCH(_xlfn.NUMBERVALUE(_xlfn.CONCAT(YEAR(A1732),IF(MONTH(A1732)&lt;10,_xlfn.CONCAT("0",MONTH(A1732)),MONTH(A1732)))),'Data-monthly'!A:A,0),5)</f>
        <v>7.8700000000000006E-2</v>
      </c>
      <c r="F1732" s="4">
        <f>INDEX('Data-monthly'!A:F,MATCH(_xlfn.NUMBERVALUE(_xlfn.CONCAT(YEAR(A1732),IF(MONTH(A1732)&lt;10,_xlfn.CONCAT("0",MONTH(A1732)),MONTH(A1732)))),'Data-monthly'!A:A,0),6)</f>
        <v>16844.5</v>
      </c>
      <c r="G1732">
        <f>_xlfn.IFNA(INDEX('Data-covid'!A:B,MATCH(Overview!A1732,'Data-covid'!A:A,0),2),0)</f>
        <v>79881</v>
      </c>
      <c r="H1732">
        <f>INDEX('Data-weather-dates'!D:F,MATCH(Overview!A1732,'Data-weather-dates'!D:D,0),3)</f>
        <v>0</v>
      </c>
      <c r="I1732">
        <f>INDEX('Data-holidays'!A:B,MATCH(Overview!A1732,'Data-holidays'!A:A,0),2)</f>
        <v>0</v>
      </c>
    </row>
    <row r="1733" spans="1:9" x14ac:dyDescent="0.2">
      <c r="A1733" s="2">
        <v>44614</v>
      </c>
      <c r="B1733">
        <f>INDEX('Data-monthly'!A:B,MATCH(_xlfn.NUMBERVALUE(_xlfn.CONCAT(YEAR(A1733),IF(MONTH(A1733)&lt;10,_xlfn.CONCAT("0",MONTH(A1733)),MONTH(A1733)))),'Data-monthly'!A:A,0),2)</f>
        <v>2.7410000000000001</v>
      </c>
      <c r="C1733">
        <f>INDEX('Data-monthly'!A:C,MATCH(_xlfn.NUMBERVALUE(_xlfn.CONCAT(YEAR(A1733),IF(MONTH(A1733)&lt;10,_xlfn.CONCAT("0",MONTH(A1733)),MONTH(A1733)))),'Data-monthly'!A:A,0),3)</f>
        <v>62.8</v>
      </c>
      <c r="D1733">
        <f>INDEX('Data-monthly'!A:D,MATCH(_xlfn.NUMBERVALUE(_xlfn.CONCAT(YEAR(A1733),IF(MONTH(A1733)&lt;10,_xlfn.CONCAT("0",MONTH(A1733)),MONTH(A1733)))),'Data-monthly'!A:A,0),4)</f>
        <v>3.8</v>
      </c>
      <c r="E1733">
        <f>INDEX('Data-monthly'!A:E,MATCH(_xlfn.NUMBERVALUE(_xlfn.CONCAT(YEAR(A1733),IF(MONTH(A1733)&lt;10,_xlfn.CONCAT("0",MONTH(A1733)),MONTH(A1733)))),'Data-monthly'!A:A,0),5)</f>
        <v>7.8700000000000006E-2</v>
      </c>
      <c r="F1733" s="4">
        <f>INDEX('Data-monthly'!A:F,MATCH(_xlfn.NUMBERVALUE(_xlfn.CONCAT(YEAR(A1733),IF(MONTH(A1733)&lt;10,_xlfn.CONCAT("0",MONTH(A1733)),MONTH(A1733)))),'Data-monthly'!A:A,0),6)</f>
        <v>16844.5</v>
      </c>
      <c r="G1733">
        <f>_xlfn.IFNA(INDEX('Data-covid'!A:B,MATCH(Overview!A1733,'Data-covid'!A:A,0),2),0)</f>
        <v>89180</v>
      </c>
      <c r="H1733">
        <f>INDEX('Data-weather-dates'!D:F,MATCH(Overview!A1733,'Data-weather-dates'!D:D,0),3)</f>
        <v>0</v>
      </c>
      <c r="I1733">
        <f>INDEX('Data-holidays'!A:B,MATCH(Overview!A1733,'Data-holidays'!A:A,0),2)</f>
        <v>0</v>
      </c>
    </row>
    <row r="1734" spans="1:9" x14ac:dyDescent="0.2">
      <c r="A1734" s="2">
        <v>44615</v>
      </c>
      <c r="B1734">
        <f>INDEX('Data-monthly'!A:B,MATCH(_xlfn.NUMBERVALUE(_xlfn.CONCAT(YEAR(A1734),IF(MONTH(A1734)&lt;10,_xlfn.CONCAT("0",MONTH(A1734)),MONTH(A1734)))),'Data-monthly'!A:A,0),2)</f>
        <v>2.7410000000000001</v>
      </c>
      <c r="C1734">
        <f>INDEX('Data-monthly'!A:C,MATCH(_xlfn.NUMBERVALUE(_xlfn.CONCAT(YEAR(A1734),IF(MONTH(A1734)&lt;10,_xlfn.CONCAT("0",MONTH(A1734)),MONTH(A1734)))),'Data-monthly'!A:A,0),3)</f>
        <v>62.8</v>
      </c>
      <c r="D1734">
        <f>INDEX('Data-monthly'!A:D,MATCH(_xlfn.NUMBERVALUE(_xlfn.CONCAT(YEAR(A1734),IF(MONTH(A1734)&lt;10,_xlfn.CONCAT("0",MONTH(A1734)),MONTH(A1734)))),'Data-monthly'!A:A,0),4)</f>
        <v>3.8</v>
      </c>
      <c r="E1734">
        <f>INDEX('Data-monthly'!A:E,MATCH(_xlfn.NUMBERVALUE(_xlfn.CONCAT(YEAR(A1734),IF(MONTH(A1734)&lt;10,_xlfn.CONCAT("0",MONTH(A1734)),MONTH(A1734)))),'Data-monthly'!A:A,0),5)</f>
        <v>7.8700000000000006E-2</v>
      </c>
      <c r="F1734" s="4">
        <f>INDEX('Data-monthly'!A:F,MATCH(_xlfn.NUMBERVALUE(_xlfn.CONCAT(YEAR(A1734),IF(MONTH(A1734)&lt;10,_xlfn.CONCAT("0",MONTH(A1734)),MONTH(A1734)))),'Data-monthly'!A:A,0),6)</f>
        <v>16844.5</v>
      </c>
      <c r="G1734">
        <f>_xlfn.IFNA(INDEX('Data-covid'!A:B,MATCH(Overview!A1734,'Data-covid'!A:A,0),2),0)</f>
        <v>84132</v>
      </c>
      <c r="H1734">
        <f>INDEX('Data-weather-dates'!D:F,MATCH(Overview!A1734,'Data-weather-dates'!D:D,0),3)</f>
        <v>0</v>
      </c>
      <c r="I1734">
        <f>INDEX('Data-holidays'!A:B,MATCH(Overview!A1734,'Data-holidays'!A:A,0),2)</f>
        <v>0</v>
      </c>
    </row>
    <row r="1735" spans="1:9" x14ac:dyDescent="0.2">
      <c r="A1735" s="2">
        <v>44616</v>
      </c>
      <c r="B1735">
        <f>INDEX('Data-monthly'!A:B,MATCH(_xlfn.NUMBERVALUE(_xlfn.CONCAT(YEAR(A1735),IF(MONTH(A1735)&lt;10,_xlfn.CONCAT("0",MONTH(A1735)),MONTH(A1735)))),'Data-monthly'!A:A,0),2)</f>
        <v>2.7410000000000001</v>
      </c>
      <c r="C1735">
        <f>INDEX('Data-monthly'!A:C,MATCH(_xlfn.NUMBERVALUE(_xlfn.CONCAT(YEAR(A1735),IF(MONTH(A1735)&lt;10,_xlfn.CONCAT("0",MONTH(A1735)),MONTH(A1735)))),'Data-monthly'!A:A,0),3)</f>
        <v>62.8</v>
      </c>
      <c r="D1735">
        <f>INDEX('Data-monthly'!A:D,MATCH(_xlfn.NUMBERVALUE(_xlfn.CONCAT(YEAR(A1735),IF(MONTH(A1735)&lt;10,_xlfn.CONCAT("0",MONTH(A1735)),MONTH(A1735)))),'Data-monthly'!A:A,0),4)</f>
        <v>3.8</v>
      </c>
      <c r="E1735">
        <f>INDEX('Data-monthly'!A:E,MATCH(_xlfn.NUMBERVALUE(_xlfn.CONCAT(YEAR(A1735),IF(MONTH(A1735)&lt;10,_xlfn.CONCAT("0",MONTH(A1735)),MONTH(A1735)))),'Data-monthly'!A:A,0),5)</f>
        <v>7.8700000000000006E-2</v>
      </c>
      <c r="F1735" s="4">
        <f>INDEX('Data-monthly'!A:F,MATCH(_xlfn.NUMBERVALUE(_xlfn.CONCAT(YEAR(A1735),IF(MONTH(A1735)&lt;10,_xlfn.CONCAT("0",MONTH(A1735)),MONTH(A1735)))),'Data-monthly'!A:A,0),6)</f>
        <v>16844.5</v>
      </c>
      <c r="G1735">
        <f>_xlfn.IFNA(INDEX('Data-covid'!A:B,MATCH(Overview!A1735,'Data-covid'!A:A,0),2),0)</f>
        <v>66470</v>
      </c>
      <c r="H1735">
        <f>INDEX('Data-weather-dates'!D:F,MATCH(Overview!A1735,'Data-weather-dates'!D:D,0),3)</f>
        <v>0</v>
      </c>
      <c r="I1735">
        <f>INDEX('Data-holidays'!A:B,MATCH(Overview!A1735,'Data-holidays'!A:A,0),2)</f>
        <v>0</v>
      </c>
    </row>
    <row r="1736" spans="1:9" x14ac:dyDescent="0.2">
      <c r="A1736" s="2">
        <v>44617</v>
      </c>
      <c r="B1736">
        <f>INDEX('Data-monthly'!A:B,MATCH(_xlfn.NUMBERVALUE(_xlfn.CONCAT(YEAR(A1736),IF(MONTH(A1736)&lt;10,_xlfn.CONCAT("0",MONTH(A1736)),MONTH(A1736)))),'Data-monthly'!A:A,0),2)</f>
        <v>2.7410000000000001</v>
      </c>
      <c r="C1736">
        <f>INDEX('Data-monthly'!A:C,MATCH(_xlfn.NUMBERVALUE(_xlfn.CONCAT(YEAR(A1736),IF(MONTH(A1736)&lt;10,_xlfn.CONCAT("0",MONTH(A1736)),MONTH(A1736)))),'Data-monthly'!A:A,0),3)</f>
        <v>62.8</v>
      </c>
      <c r="D1736">
        <f>INDEX('Data-monthly'!A:D,MATCH(_xlfn.NUMBERVALUE(_xlfn.CONCAT(YEAR(A1736),IF(MONTH(A1736)&lt;10,_xlfn.CONCAT("0",MONTH(A1736)),MONTH(A1736)))),'Data-monthly'!A:A,0),4)</f>
        <v>3.8</v>
      </c>
      <c r="E1736">
        <f>INDEX('Data-monthly'!A:E,MATCH(_xlfn.NUMBERVALUE(_xlfn.CONCAT(YEAR(A1736),IF(MONTH(A1736)&lt;10,_xlfn.CONCAT("0",MONTH(A1736)),MONTH(A1736)))),'Data-monthly'!A:A,0),5)</f>
        <v>7.8700000000000006E-2</v>
      </c>
      <c r="F1736" s="4">
        <f>INDEX('Data-monthly'!A:F,MATCH(_xlfn.NUMBERVALUE(_xlfn.CONCAT(YEAR(A1736),IF(MONTH(A1736)&lt;10,_xlfn.CONCAT("0",MONTH(A1736)),MONTH(A1736)))),'Data-monthly'!A:A,0),6)</f>
        <v>16844.5</v>
      </c>
      <c r="G1736">
        <f>_xlfn.IFNA(INDEX('Data-covid'!A:B,MATCH(Overview!A1736,'Data-covid'!A:A,0),2),0)</f>
        <v>73690</v>
      </c>
      <c r="H1736">
        <f>INDEX('Data-weather-dates'!D:F,MATCH(Overview!A1736,'Data-weather-dates'!D:D,0),3)</f>
        <v>0</v>
      </c>
      <c r="I1736">
        <f>INDEX('Data-holidays'!A:B,MATCH(Overview!A1736,'Data-holidays'!A:A,0),2)</f>
        <v>0</v>
      </c>
    </row>
    <row r="1737" spans="1:9" x14ac:dyDescent="0.2">
      <c r="A1737" s="2">
        <v>44618</v>
      </c>
      <c r="B1737">
        <f>INDEX('Data-monthly'!A:B,MATCH(_xlfn.NUMBERVALUE(_xlfn.CONCAT(YEAR(A1737),IF(MONTH(A1737)&lt;10,_xlfn.CONCAT("0",MONTH(A1737)),MONTH(A1737)))),'Data-monthly'!A:A,0),2)</f>
        <v>2.7410000000000001</v>
      </c>
      <c r="C1737">
        <f>INDEX('Data-monthly'!A:C,MATCH(_xlfn.NUMBERVALUE(_xlfn.CONCAT(YEAR(A1737),IF(MONTH(A1737)&lt;10,_xlfn.CONCAT("0",MONTH(A1737)),MONTH(A1737)))),'Data-monthly'!A:A,0),3)</f>
        <v>62.8</v>
      </c>
      <c r="D1737">
        <f>INDEX('Data-monthly'!A:D,MATCH(_xlfn.NUMBERVALUE(_xlfn.CONCAT(YEAR(A1737),IF(MONTH(A1737)&lt;10,_xlfn.CONCAT("0",MONTH(A1737)),MONTH(A1737)))),'Data-monthly'!A:A,0),4)</f>
        <v>3.8</v>
      </c>
      <c r="E1737">
        <f>INDEX('Data-monthly'!A:E,MATCH(_xlfn.NUMBERVALUE(_xlfn.CONCAT(YEAR(A1737),IF(MONTH(A1737)&lt;10,_xlfn.CONCAT("0",MONTH(A1737)),MONTH(A1737)))),'Data-monthly'!A:A,0),5)</f>
        <v>7.8700000000000006E-2</v>
      </c>
      <c r="F1737" s="4">
        <f>INDEX('Data-monthly'!A:F,MATCH(_xlfn.NUMBERVALUE(_xlfn.CONCAT(YEAR(A1737),IF(MONTH(A1737)&lt;10,_xlfn.CONCAT("0",MONTH(A1737)),MONTH(A1737)))),'Data-monthly'!A:A,0),6)</f>
        <v>16844.5</v>
      </c>
      <c r="G1737">
        <f>_xlfn.IFNA(INDEX('Data-covid'!A:B,MATCH(Overview!A1737,'Data-covid'!A:A,0),2),0)</f>
        <v>47719</v>
      </c>
      <c r="H1737">
        <f>INDEX('Data-weather-dates'!D:F,MATCH(Overview!A1737,'Data-weather-dates'!D:D,0),3)</f>
        <v>0</v>
      </c>
      <c r="I1737">
        <f>INDEX('Data-holidays'!A:B,MATCH(Overview!A1737,'Data-holidays'!A:A,0),2)</f>
        <v>0</v>
      </c>
    </row>
    <row r="1738" spans="1:9" x14ac:dyDescent="0.2">
      <c r="A1738" s="2">
        <v>44619</v>
      </c>
      <c r="B1738">
        <f>INDEX('Data-monthly'!A:B,MATCH(_xlfn.NUMBERVALUE(_xlfn.CONCAT(YEAR(A1738),IF(MONTH(A1738)&lt;10,_xlfn.CONCAT("0",MONTH(A1738)),MONTH(A1738)))),'Data-monthly'!A:A,0),2)</f>
        <v>2.7410000000000001</v>
      </c>
      <c r="C1738">
        <f>INDEX('Data-monthly'!A:C,MATCH(_xlfn.NUMBERVALUE(_xlfn.CONCAT(YEAR(A1738),IF(MONTH(A1738)&lt;10,_xlfn.CONCAT("0",MONTH(A1738)),MONTH(A1738)))),'Data-monthly'!A:A,0),3)</f>
        <v>62.8</v>
      </c>
      <c r="D1738">
        <f>INDEX('Data-monthly'!A:D,MATCH(_xlfn.NUMBERVALUE(_xlfn.CONCAT(YEAR(A1738),IF(MONTH(A1738)&lt;10,_xlfn.CONCAT("0",MONTH(A1738)),MONTH(A1738)))),'Data-monthly'!A:A,0),4)</f>
        <v>3.8</v>
      </c>
      <c r="E1738">
        <f>INDEX('Data-monthly'!A:E,MATCH(_xlfn.NUMBERVALUE(_xlfn.CONCAT(YEAR(A1738),IF(MONTH(A1738)&lt;10,_xlfn.CONCAT("0",MONTH(A1738)),MONTH(A1738)))),'Data-monthly'!A:A,0),5)</f>
        <v>7.8700000000000006E-2</v>
      </c>
      <c r="F1738" s="4">
        <f>INDEX('Data-monthly'!A:F,MATCH(_xlfn.NUMBERVALUE(_xlfn.CONCAT(YEAR(A1738),IF(MONTH(A1738)&lt;10,_xlfn.CONCAT("0",MONTH(A1738)),MONTH(A1738)))),'Data-monthly'!A:A,0),6)</f>
        <v>16844.5</v>
      </c>
      <c r="G1738">
        <f>_xlfn.IFNA(INDEX('Data-covid'!A:B,MATCH(Overview!A1738,'Data-covid'!A:A,0),2),0)</f>
        <v>18515</v>
      </c>
      <c r="H1738">
        <f>INDEX('Data-weather-dates'!D:F,MATCH(Overview!A1738,'Data-weather-dates'!D:D,0),3)</f>
        <v>0</v>
      </c>
      <c r="I1738">
        <f>INDEX('Data-holidays'!A:B,MATCH(Overview!A1738,'Data-holidays'!A:A,0),2)</f>
        <v>0</v>
      </c>
    </row>
    <row r="1739" spans="1:9" x14ac:dyDescent="0.2">
      <c r="A1739" s="2">
        <v>44620</v>
      </c>
      <c r="B1739">
        <f>INDEX('Data-monthly'!A:B,MATCH(_xlfn.NUMBERVALUE(_xlfn.CONCAT(YEAR(A1739),IF(MONTH(A1739)&lt;10,_xlfn.CONCAT("0",MONTH(A1739)),MONTH(A1739)))),'Data-monthly'!A:A,0),2)</f>
        <v>2.7410000000000001</v>
      </c>
      <c r="C1739">
        <f>INDEX('Data-monthly'!A:C,MATCH(_xlfn.NUMBERVALUE(_xlfn.CONCAT(YEAR(A1739),IF(MONTH(A1739)&lt;10,_xlfn.CONCAT("0",MONTH(A1739)),MONTH(A1739)))),'Data-monthly'!A:A,0),3)</f>
        <v>62.8</v>
      </c>
      <c r="D1739">
        <f>INDEX('Data-monthly'!A:D,MATCH(_xlfn.NUMBERVALUE(_xlfn.CONCAT(YEAR(A1739),IF(MONTH(A1739)&lt;10,_xlfn.CONCAT("0",MONTH(A1739)),MONTH(A1739)))),'Data-monthly'!A:A,0),4)</f>
        <v>3.8</v>
      </c>
      <c r="E1739">
        <f>INDEX('Data-monthly'!A:E,MATCH(_xlfn.NUMBERVALUE(_xlfn.CONCAT(YEAR(A1739),IF(MONTH(A1739)&lt;10,_xlfn.CONCAT("0",MONTH(A1739)),MONTH(A1739)))),'Data-monthly'!A:A,0),5)</f>
        <v>7.8700000000000006E-2</v>
      </c>
      <c r="F1739" s="4">
        <f>INDEX('Data-monthly'!A:F,MATCH(_xlfn.NUMBERVALUE(_xlfn.CONCAT(YEAR(A1739),IF(MONTH(A1739)&lt;10,_xlfn.CONCAT("0",MONTH(A1739)),MONTH(A1739)))),'Data-monthly'!A:A,0),6)</f>
        <v>16844.5</v>
      </c>
      <c r="G1739">
        <f>_xlfn.IFNA(INDEX('Data-covid'!A:B,MATCH(Overview!A1739,'Data-covid'!A:A,0),2),0)</f>
        <v>96900</v>
      </c>
      <c r="H1739">
        <f>INDEX('Data-weather-dates'!D:F,MATCH(Overview!A1739,'Data-weather-dates'!D:D,0),3)</f>
        <v>0</v>
      </c>
      <c r="I1739">
        <f>INDEX('Data-holidays'!A:B,MATCH(Overview!A1739,'Data-holidays'!A:A,0),2)</f>
        <v>0</v>
      </c>
    </row>
    <row r="1740" spans="1:9" x14ac:dyDescent="0.2">
      <c r="A1740" s="2">
        <v>44621</v>
      </c>
      <c r="B1740">
        <f>INDEX('Data-monthly'!A:B,MATCH(_xlfn.NUMBERVALUE(_xlfn.CONCAT(YEAR(A1740),IF(MONTH(A1740)&lt;10,_xlfn.CONCAT("0",MONTH(A1740)),MONTH(A1740)))),'Data-monthly'!A:A,0),2)</f>
        <v>2.762</v>
      </c>
      <c r="C1740">
        <f>INDEX('Data-monthly'!A:C,MATCH(_xlfn.NUMBERVALUE(_xlfn.CONCAT(YEAR(A1740),IF(MONTH(A1740)&lt;10,_xlfn.CONCAT("0",MONTH(A1740)),MONTH(A1740)))),'Data-monthly'!A:A,0),3)</f>
        <v>59.4</v>
      </c>
      <c r="D1740">
        <f>INDEX('Data-monthly'!A:D,MATCH(_xlfn.NUMBERVALUE(_xlfn.CONCAT(YEAR(A1740),IF(MONTH(A1740)&lt;10,_xlfn.CONCAT("0",MONTH(A1740)),MONTH(A1740)))),'Data-monthly'!A:A,0),4)</f>
        <v>3.6</v>
      </c>
      <c r="E1740">
        <f>INDEX('Data-monthly'!A:E,MATCH(_xlfn.NUMBERVALUE(_xlfn.CONCAT(YEAR(A1740),IF(MONTH(A1740)&lt;10,_xlfn.CONCAT("0",MONTH(A1740)),MONTH(A1740)))),'Data-monthly'!A:A,0),5)</f>
        <v>8.5400000000000004E-2</v>
      </c>
      <c r="F1740" s="4">
        <f>INDEX('Data-monthly'!A:F,MATCH(_xlfn.NUMBERVALUE(_xlfn.CONCAT(YEAR(A1740),IF(MONTH(A1740)&lt;10,_xlfn.CONCAT("0",MONTH(A1740)),MONTH(A1740)))),'Data-monthly'!A:A,0),6)</f>
        <v>17054.2</v>
      </c>
      <c r="G1740">
        <f>_xlfn.IFNA(INDEX('Data-covid'!A:B,MATCH(Overview!A1740,'Data-covid'!A:A,0),2),0)</f>
        <v>46406</v>
      </c>
      <c r="H1740">
        <f>INDEX('Data-weather-dates'!D:F,MATCH(Overview!A1740,'Data-weather-dates'!D:D,0),3)</f>
        <v>0</v>
      </c>
      <c r="I1740">
        <f>INDEX('Data-holidays'!A:B,MATCH(Overview!A1740,'Data-holidays'!A:A,0),2)</f>
        <v>0</v>
      </c>
    </row>
    <row r="1741" spans="1:9" x14ac:dyDescent="0.2">
      <c r="A1741" s="2">
        <v>44622</v>
      </c>
      <c r="B1741">
        <f>INDEX('Data-monthly'!A:B,MATCH(_xlfn.NUMBERVALUE(_xlfn.CONCAT(YEAR(A1741),IF(MONTH(A1741)&lt;10,_xlfn.CONCAT("0",MONTH(A1741)),MONTH(A1741)))),'Data-monthly'!A:A,0),2)</f>
        <v>2.762</v>
      </c>
      <c r="C1741">
        <f>INDEX('Data-monthly'!A:C,MATCH(_xlfn.NUMBERVALUE(_xlfn.CONCAT(YEAR(A1741),IF(MONTH(A1741)&lt;10,_xlfn.CONCAT("0",MONTH(A1741)),MONTH(A1741)))),'Data-monthly'!A:A,0),3)</f>
        <v>59.4</v>
      </c>
      <c r="D1741">
        <f>INDEX('Data-monthly'!A:D,MATCH(_xlfn.NUMBERVALUE(_xlfn.CONCAT(YEAR(A1741),IF(MONTH(A1741)&lt;10,_xlfn.CONCAT("0",MONTH(A1741)),MONTH(A1741)))),'Data-monthly'!A:A,0),4)</f>
        <v>3.6</v>
      </c>
      <c r="E1741">
        <f>INDEX('Data-monthly'!A:E,MATCH(_xlfn.NUMBERVALUE(_xlfn.CONCAT(YEAR(A1741),IF(MONTH(A1741)&lt;10,_xlfn.CONCAT("0",MONTH(A1741)),MONTH(A1741)))),'Data-monthly'!A:A,0),5)</f>
        <v>8.5400000000000004E-2</v>
      </c>
      <c r="F1741" s="4">
        <f>INDEX('Data-monthly'!A:F,MATCH(_xlfn.NUMBERVALUE(_xlfn.CONCAT(YEAR(A1741),IF(MONTH(A1741)&lt;10,_xlfn.CONCAT("0",MONTH(A1741)),MONTH(A1741)))),'Data-monthly'!A:A,0),6)</f>
        <v>17054.2</v>
      </c>
      <c r="G1741">
        <f>_xlfn.IFNA(INDEX('Data-covid'!A:B,MATCH(Overview!A1741,'Data-covid'!A:A,0),2),0)</f>
        <v>53076</v>
      </c>
      <c r="H1741">
        <f>INDEX('Data-weather-dates'!D:F,MATCH(Overview!A1741,'Data-weather-dates'!D:D,0),3)</f>
        <v>0</v>
      </c>
      <c r="I1741">
        <f>INDEX('Data-holidays'!A:B,MATCH(Overview!A1741,'Data-holidays'!A:A,0),2)</f>
        <v>0</v>
      </c>
    </row>
    <row r="1742" spans="1:9" x14ac:dyDescent="0.2">
      <c r="A1742" s="2">
        <v>44623</v>
      </c>
      <c r="B1742">
        <f>INDEX('Data-monthly'!A:B,MATCH(_xlfn.NUMBERVALUE(_xlfn.CONCAT(YEAR(A1742),IF(MONTH(A1742)&lt;10,_xlfn.CONCAT("0",MONTH(A1742)),MONTH(A1742)))),'Data-monthly'!A:A,0),2)</f>
        <v>2.762</v>
      </c>
      <c r="C1742">
        <f>INDEX('Data-monthly'!A:C,MATCH(_xlfn.NUMBERVALUE(_xlfn.CONCAT(YEAR(A1742),IF(MONTH(A1742)&lt;10,_xlfn.CONCAT("0",MONTH(A1742)),MONTH(A1742)))),'Data-monthly'!A:A,0),3)</f>
        <v>59.4</v>
      </c>
      <c r="D1742">
        <f>INDEX('Data-monthly'!A:D,MATCH(_xlfn.NUMBERVALUE(_xlfn.CONCAT(YEAR(A1742),IF(MONTH(A1742)&lt;10,_xlfn.CONCAT("0",MONTH(A1742)),MONTH(A1742)))),'Data-monthly'!A:A,0),4)</f>
        <v>3.6</v>
      </c>
      <c r="E1742">
        <f>INDEX('Data-monthly'!A:E,MATCH(_xlfn.NUMBERVALUE(_xlfn.CONCAT(YEAR(A1742),IF(MONTH(A1742)&lt;10,_xlfn.CONCAT("0",MONTH(A1742)),MONTH(A1742)))),'Data-monthly'!A:A,0),5)</f>
        <v>8.5400000000000004E-2</v>
      </c>
      <c r="F1742" s="4">
        <f>INDEX('Data-monthly'!A:F,MATCH(_xlfn.NUMBERVALUE(_xlfn.CONCAT(YEAR(A1742),IF(MONTH(A1742)&lt;10,_xlfn.CONCAT("0",MONTH(A1742)),MONTH(A1742)))),'Data-monthly'!A:A,0),6)</f>
        <v>17054.2</v>
      </c>
      <c r="G1742">
        <f>_xlfn.IFNA(INDEX('Data-covid'!A:B,MATCH(Overview!A1742,'Data-covid'!A:A,0),2),0)</f>
        <v>48456</v>
      </c>
      <c r="H1742">
        <f>INDEX('Data-weather-dates'!D:F,MATCH(Overview!A1742,'Data-weather-dates'!D:D,0),3)</f>
        <v>0</v>
      </c>
      <c r="I1742">
        <f>INDEX('Data-holidays'!A:B,MATCH(Overview!A1742,'Data-holidays'!A:A,0),2)</f>
        <v>0</v>
      </c>
    </row>
    <row r="1743" spans="1:9" x14ac:dyDescent="0.2">
      <c r="A1743" s="2">
        <v>44624</v>
      </c>
      <c r="B1743">
        <f>INDEX('Data-monthly'!A:B,MATCH(_xlfn.NUMBERVALUE(_xlfn.CONCAT(YEAR(A1743),IF(MONTH(A1743)&lt;10,_xlfn.CONCAT("0",MONTH(A1743)),MONTH(A1743)))),'Data-monthly'!A:A,0),2)</f>
        <v>2.762</v>
      </c>
      <c r="C1743">
        <f>INDEX('Data-monthly'!A:C,MATCH(_xlfn.NUMBERVALUE(_xlfn.CONCAT(YEAR(A1743),IF(MONTH(A1743)&lt;10,_xlfn.CONCAT("0",MONTH(A1743)),MONTH(A1743)))),'Data-monthly'!A:A,0),3)</f>
        <v>59.4</v>
      </c>
      <c r="D1743">
        <f>INDEX('Data-monthly'!A:D,MATCH(_xlfn.NUMBERVALUE(_xlfn.CONCAT(YEAR(A1743),IF(MONTH(A1743)&lt;10,_xlfn.CONCAT("0",MONTH(A1743)),MONTH(A1743)))),'Data-monthly'!A:A,0),4)</f>
        <v>3.6</v>
      </c>
      <c r="E1743">
        <f>INDEX('Data-monthly'!A:E,MATCH(_xlfn.NUMBERVALUE(_xlfn.CONCAT(YEAR(A1743),IF(MONTH(A1743)&lt;10,_xlfn.CONCAT("0",MONTH(A1743)),MONTH(A1743)))),'Data-monthly'!A:A,0),5)</f>
        <v>8.5400000000000004E-2</v>
      </c>
      <c r="F1743" s="4">
        <f>INDEX('Data-monthly'!A:F,MATCH(_xlfn.NUMBERVALUE(_xlfn.CONCAT(YEAR(A1743),IF(MONTH(A1743)&lt;10,_xlfn.CONCAT("0",MONTH(A1743)),MONTH(A1743)))),'Data-monthly'!A:A,0),6)</f>
        <v>17054.2</v>
      </c>
      <c r="G1743">
        <f>_xlfn.IFNA(INDEX('Data-covid'!A:B,MATCH(Overview!A1743,'Data-covid'!A:A,0),2),0)</f>
        <v>50702</v>
      </c>
      <c r="H1743">
        <f>INDEX('Data-weather-dates'!D:F,MATCH(Overview!A1743,'Data-weather-dates'!D:D,0),3)</f>
        <v>0</v>
      </c>
      <c r="I1743">
        <f>INDEX('Data-holidays'!A:B,MATCH(Overview!A1743,'Data-holidays'!A:A,0),2)</f>
        <v>0</v>
      </c>
    </row>
    <row r="1744" spans="1:9" x14ac:dyDescent="0.2">
      <c r="A1744" s="2">
        <v>44625</v>
      </c>
      <c r="B1744">
        <f>INDEX('Data-monthly'!A:B,MATCH(_xlfn.NUMBERVALUE(_xlfn.CONCAT(YEAR(A1744),IF(MONTH(A1744)&lt;10,_xlfn.CONCAT("0",MONTH(A1744)),MONTH(A1744)))),'Data-monthly'!A:A,0),2)</f>
        <v>2.762</v>
      </c>
      <c r="C1744">
        <f>INDEX('Data-monthly'!A:C,MATCH(_xlfn.NUMBERVALUE(_xlfn.CONCAT(YEAR(A1744),IF(MONTH(A1744)&lt;10,_xlfn.CONCAT("0",MONTH(A1744)),MONTH(A1744)))),'Data-monthly'!A:A,0),3)</f>
        <v>59.4</v>
      </c>
      <c r="D1744">
        <f>INDEX('Data-monthly'!A:D,MATCH(_xlfn.NUMBERVALUE(_xlfn.CONCAT(YEAR(A1744),IF(MONTH(A1744)&lt;10,_xlfn.CONCAT("0",MONTH(A1744)),MONTH(A1744)))),'Data-monthly'!A:A,0),4)</f>
        <v>3.6</v>
      </c>
      <c r="E1744">
        <f>INDEX('Data-monthly'!A:E,MATCH(_xlfn.NUMBERVALUE(_xlfn.CONCAT(YEAR(A1744),IF(MONTH(A1744)&lt;10,_xlfn.CONCAT("0",MONTH(A1744)),MONTH(A1744)))),'Data-monthly'!A:A,0),5)</f>
        <v>8.5400000000000004E-2</v>
      </c>
      <c r="F1744" s="4">
        <f>INDEX('Data-monthly'!A:F,MATCH(_xlfn.NUMBERVALUE(_xlfn.CONCAT(YEAR(A1744),IF(MONTH(A1744)&lt;10,_xlfn.CONCAT("0",MONTH(A1744)),MONTH(A1744)))),'Data-monthly'!A:A,0),6)</f>
        <v>17054.2</v>
      </c>
      <c r="G1744">
        <f>_xlfn.IFNA(INDEX('Data-covid'!A:B,MATCH(Overview!A1744,'Data-covid'!A:A,0),2),0)</f>
        <v>15206</v>
      </c>
      <c r="H1744">
        <f>INDEX('Data-weather-dates'!D:F,MATCH(Overview!A1744,'Data-weather-dates'!D:D,0),3)</f>
        <v>0</v>
      </c>
      <c r="I1744">
        <f>INDEX('Data-holidays'!A:B,MATCH(Overview!A1744,'Data-holidays'!A:A,0),2)</f>
        <v>0</v>
      </c>
    </row>
    <row r="1745" spans="1:9" x14ac:dyDescent="0.2">
      <c r="A1745" s="2">
        <v>44626</v>
      </c>
      <c r="B1745">
        <f>INDEX('Data-monthly'!A:B,MATCH(_xlfn.NUMBERVALUE(_xlfn.CONCAT(YEAR(A1745),IF(MONTH(A1745)&lt;10,_xlfn.CONCAT("0",MONTH(A1745)),MONTH(A1745)))),'Data-monthly'!A:A,0),2)</f>
        <v>2.762</v>
      </c>
      <c r="C1745">
        <f>INDEX('Data-monthly'!A:C,MATCH(_xlfn.NUMBERVALUE(_xlfn.CONCAT(YEAR(A1745),IF(MONTH(A1745)&lt;10,_xlfn.CONCAT("0",MONTH(A1745)),MONTH(A1745)))),'Data-monthly'!A:A,0),3)</f>
        <v>59.4</v>
      </c>
      <c r="D1745">
        <f>INDEX('Data-monthly'!A:D,MATCH(_xlfn.NUMBERVALUE(_xlfn.CONCAT(YEAR(A1745),IF(MONTH(A1745)&lt;10,_xlfn.CONCAT("0",MONTH(A1745)),MONTH(A1745)))),'Data-monthly'!A:A,0),4)</f>
        <v>3.6</v>
      </c>
      <c r="E1745">
        <f>INDEX('Data-monthly'!A:E,MATCH(_xlfn.NUMBERVALUE(_xlfn.CONCAT(YEAR(A1745),IF(MONTH(A1745)&lt;10,_xlfn.CONCAT("0",MONTH(A1745)),MONTH(A1745)))),'Data-monthly'!A:A,0),5)</f>
        <v>8.5400000000000004E-2</v>
      </c>
      <c r="F1745" s="4">
        <f>INDEX('Data-monthly'!A:F,MATCH(_xlfn.NUMBERVALUE(_xlfn.CONCAT(YEAR(A1745),IF(MONTH(A1745)&lt;10,_xlfn.CONCAT("0",MONTH(A1745)),MONTH(A1745)))),'Data-monthly'!A:A,0),6)</f>
        <v>17054.2</v>
      </c>
      <c r="G1745">
        <f>_xlfn.IFNA(INDEX('Data-covid'!A:B,MATCH(Overview!A1745,'Data-covid'!A:A,0),2),0)</f>
        <v>12604</v>
      </c>
      <c r="H1745">
        <f>INDEX('Data-weather-dates'!D:F,MATCH(Overview!A1745,'Data-weather-dates'!D:D,0),3)</f>
        <v>0</v>
      </c>
      <c r="I1745">
        <f>INDEX('Data-holidays'!A:B,MATCH(Overview!A1745,'Data-holidays'!A:A,0),2)</f>
        <v>0</v>
      </c>
    </row>
    <row r="1746" spans="1:9" x14ac:dyDescent="0.2">
      <c r="A1746" s="2">
        <v>44627</v>
      </c>
      <c r="B1746">
        <f>INDEX('Data-monthly'!A:B,MATCH(_xlfn.NUMBERVALUE(_xlfn.CONCAT(YEAR(A1746),IF(MONTH(A1746)&lt;10,_xlfn.CONCAT("0",MONTH(A1746)),MONTH(A1746)))),'Data-monthly'!A:A,0),2)</f>
        <v>2.762</v>
      </c>
      <c r="C1746">
        <f>INDEX('Data-monthly'!A:C,MATCH(_xlfn.NUMBERVALUE(_xlfn.CONCAT(YEAR(A1746),IF(MONTH(A1746)&lt;10,_xlfn.CONCAT("0",MONTH(A1746)),MONTH(A1746)))),'Data-monthly'!A:A,0),3)</f>
        <v>59.4</v>
      </c>
      <c r="D1746">
        <f>INDEX('Data-monthly'!A:D,MATCH(_xlfn.NUMBERVALUE(_xlfn.CONCAT(YEAR(A1746),IF(MONTH(A1746)&lt;10,_xlfn.CONCAT("0",MONTH(A1746)),MONTH(A1746)))),'Data-monthly'!A:A,0),4)</f>
        <v>3.6</v>
      </c>
      <c r="E1746">
        <f>INDEX('Data-monthly'!A:E,MATCH(_xlfn.NUMBERVALUE(_xlfn.CONCAT(YEAR(A1746),IF(MONTH(A1746)&lt;10,_xlfn.CONCAT("0",MONTH(A1746)),MONTH(A1746)))),'Data-monthly'!A:A,0),5)</f>
        <v>8.5400000000000004E-2</v>
      </c>
      <c r="F1746" s="4">
        <f>INDEX('Data-monthly'!A:F,MATCH(_xlfn.NUMBERVALUE(_xlfn.CONCAT(YEAR(A1746),IF(MONTH(A1746)&lt;10,_xlfn.CONCAT("0",MONTH(A1746)),MONTH(A1746)))),'Data-monthly'!A:A,0),6)</f>
        <v>17054.2</v>
      </c>
      <c r="G1746">
        <f>_xlfn.IFNA(INDEX('Data-covid'!A:B,MATCH(Overview!A1746,'Data-covid'!A:A,0),2),0)</f>
        <v>61536</v>
      </c>
      <c r="H1746">
        <f>INDEX('Data-weather-dates'!D:F,MATCH(Overview!A1746,'Data-weather-dates'!D:D,0),3)</f>
        <v>0</v>
      </c>
      <c r="I1746">
        <f>INDEX('Data-holidays'!A:B,MATCH(Overview!A1746,'Data-holidays'!A:A,0),2)</f>
        <v>0</v>
      </c>
    </row>
    <row r="1747" spans="1:9" x14ac:dyDescent="0.2">
      <c r="A1747" s="2">
        <v>44628</v>
      </c>
      <c r="B1747">
        <f>INDEX('Data-monthly'!A:B,MATCH(_xlfn.NUMBERVALUE(_xlfn.CONCAT(YEAR(A1747),IF(MONTH(A1747)&lt;10,_xlfn.CONCAT("0",MONTH(A1747)),MONTH(A1747)))),'Data-monthly'!A:A,0),2)</f>
        <v>2.762</v>
      </c>
      <c r="C1747">
        <f>INDEX('Data-monthly'!A:C,MATCH(_xlfn.NUMBERVALUE(_xlfn.CONCAT(YEAR(A1747),IF(MONTH(A1747)&lt;10,_xlfn.CONCAT("0",MONTH(A1747)),MONTH(A1747)))),'Data-monthly'!A:A,0),3)</f>
        <v>59.4</v>
      </c>
      <c r="D1747">
        <f>INDEX('Data-monthly'!A:D,MATCH(_xlfn.NUMBERVALUE(_xlfn.CONCAT(YEAR(A1747),IF(MONTH(A1747)&lt;10,_xlfn.CONCAT("0",MONTH(A1747)),MONTH(A1747)))),'Data-monthly'!A:A,0),4)</f>
        <v>3.6</v>
      </c>
      <c r="E1747">
        <f>INDEX('Data-monthly'!A:E,MATCH(_xlfn.NUMBERVALUE(_xlfn.CONCAT(YEAR(A1747),IF(MONTH(A1747)&lt;10,_xlfn.CONCAT("0",MONTH(A1747)),MONTH(A1747)))),'Data-monthly'!A:A,0),5)</f>
        <v>8.5400000000000004E-2</v>
      </c>
      <c r="F1747" s="4">
        <f>INDEX('Data-monthly'!A:F,MATCH(_xlfn.NUMBERVALUE(_xlfn.CONCAT(YEAR(A1747),IF(MONTH(A1747)&lt;10,_xlfn.CONCAT("0",MONTH(A1747)),MONTH(A1747)))),'Data-monthly'!A:A,0),6)</f>
        <v>17054.2</v>
      </c>
      <c r="G1747">
        <f>_xlfn.IFNA(INDEX('Data-covid'!A:B,MATCH(Overview!A1747,'Data-covid'!A:A,0),2),0)</f>
        <v>29462</v>
      </c>
      <c r="H1747">
        <f>INDEX('Data-weather-dates'!D:F,MATCH(Overview!A1747,'Data-weather-dates'!D:D,0),3)</f>
        <v>0</v>
      </c>
      <c r="I1747">
        <f>INDEX('Data-holidays'!A:B,MATCH(Overview!A1747,'Data-holidays'!A:A,0),2)</f>
        <v>0</v>
      </c>
    </row>
    <row r="1748" spans="1:9" x14ac:dyDescent="0.2">
      <c r="A1748" s="2">
        <v>44629</v>
      </c>
      <c r="B1748">
        <f>INDEX('Data-monthly'!A:B,MATCH(_xlfn.NUMBERVALUE(_xlfn.CONCAT(YEAR(A1748),IF(MONTH(A1748)&lt;10,_xlfn.CONCAT("0",MONTH(A1748)),MONTH(A1748)))),'Data-monthly'!A:A,0),2)</f>
        <v>2.762</v>
      </c>
      <c r="C1748">
        <f>INDEX('Data-monthly'!A:C,MATCH(_xlfn.NUMBERVALUE(_xlfn.CONCAT(YEAR(A1748),IF(MONTH(A1748)&lt;10,_xlfn.CONCAT("0",MONTH(A1748)),MONTH(A1748)))),'Data-monthly'!A:A,0),3)</f>
        <v>59.4</v>
      </c>
      <c r="D1748">
        <f>INDEX('Data-monthly'!A:D,MATCH(_xlfn.NUMBERVALUE(_xlfn.CONCAT(YEAR(A1748),IF(MONTH(A1748)&lt;10,_xlfn.CONCAT("0",MONTH(A1748)),MONTH(A1748)))),'Data-monthly'!A:A,0),4)</f>
        <v>3.6</v>
      </c>
      <c r="E1748">
        <f>INDEX('Data-monthly'!A:E,MATCH(_xlfn.NUMBERVALUE(_xlfn.CONCAT(YEAR(A1748),IF(MONTH(A1748)&lt;10,_xlfn.CONCAT("0",MONTH(A1748)),MONTH(A1748)))),'Data-monthly'!A:A,0),5)</f>
        <v>8.5400000000000004E-2</v>
      </c>
      <c r="F1748" s="4">
        <f>INDEX('Data-monthly'!A:F,MATCH(_xlfn.NUMBERVALUE(_xlfn.CONCAT(YEAR(A1748),IF(MONTH(A1748)&lt;10,_xlfn.CONCAT("0",MONTH(A1748)),MONTH(A1748)))),'Data-monthly'!A:A,0),6)</f>
        <v>17054.2</v>
      </c>
      <c r="G1748">
        <f>_xlfn.IFNA(INDEX('Data-covid'!A:B,MATCH(Overview!A1748,'Data-covid'!A:A,0),2),0)</f>
        <v>37033</v>
      </c>
      <c r="H1748">
        <f>INDEX('Data-weather-dates'!D:F,MATCH(Overview!A1748,'Data-weather-dates'!D:D,0),3)</f>
        <v>0</v>
      </c>
      <c r="I1748">
        <f>INDEX('Data-holidays'!A:B,MATCH(Overview!A1748,'Data-holidays'!A:A,0),2)</f>
        <v>0</v>
      </c>
    </row>
    <row r="1749" spans="1:9" x14ac:dyDescent="0.2">
      <c r="A1749" s="2">
        <v>44630</v>
      </c>
      <c r="B1749">
        <f>INDEX('Data-monthly'!A:B,MATCH(_xlfn.NUMBERVALUE(_xlfn.CONCAT(YEAR(A1749),IF(MONTH(A1749)&lt;10,_xlfn.CONCAT("0",MONTH(A1749)),MONTH(A1749)))),'Data-monthly'!A:A,0),2)</f>
        <v>2.762</v>
      </c>
      <c r="C1749">
        <f>INDEX('Data-monthly'!A:C,MATCH(_xlfn.NUMBERVALUE(_xlfn.CONCAT(YEAR(A1749),IF(MONTH(A1749)&lt;10,_xlfn.CONCAT("0",MONTH(A1749)),MONTH(A1749)))),'Data-monthly'!A:A,0),3)</f>
        <v>59.4</v>
      </c>
      <c r="D1749">
        <f>INDEX('Data-monthly'!A:D,MATCH(_xlfn.NUMBERVALUE(_xlfn.CONCAT(YEAR(A1749),IF(MONTH(A1749)&lt;10,_xlfn.CONCAT("0",MONTH(A1749)),MONTH(A1749)))),'Data-monthly'!A:A,0),4)</f>
        <v>3.6</v>
      </c>
      <c r="E1749">
        <f>INDEX('Data-monthly'!A:E,MATCH(_xlfn.NUMBERVALUE(_xlfn.CONCAT(YEAR(A1749),IF(MONTH(A1749)&lt;10,_xlfn.CONCAT("0",MONTH(A1749)),MONTH(A1749)))),'Data-monthly'!A:A,0),5)</f>
        <v>8.5400000000000004E-2</v>
      </c>
      <c r="F1749" s="4">
        <f>INDEX('Data-monthly'!A:F,MATCH(_xlfn.NUMBERVALUE(_xlfn.CONCAT(YEAR(A1749),IF(MONTH(A1749)&lt;10,_xlfn.CONCAT("0",MONTH(A1749)),MONTH(A1749)))),'Data-monthly'!A:A,0),6)</f>
        <v>17054.2</v>
      </c>
      <c r="G1749">
        <f>_xlfn.IFNA(INDEX('Data-covid'!A:B,MATCH(Overview!A1749,'Data-covid'!A:A,0),2),0)</f>
        <v>45771</v>
      </c>
      <c r="H1749">
        <f>INDEX('Data-weather-dates'!D:F,MATCH(Overview!A1749,'Data-weather-dates'!D:D,0),3)</f>
        <v>0</v>
      </c>
      <c r="I1749">
        <f>INDEX('Data-holidays'!A:B,MATCH(Overview!A1749,'Data-holidays'!A:A,0),2)</f>
        <v>0</v>
      </c>
    </row>
    <row r="1750" spans="1:9" x14ac:dyDescent="0.2">
      <c r="A1750" s="2">
        <v>44631</v>
      </c>
      <c r="B1750">
        <f>INDEX('Data-monthly'!A:B,MATCH(_xlfn.NUMBERVALUE(_xlfn.CONCAT(YEAR(A1750),IF(MONTH(A1750)&lt;10,_xlfn.CONCAT("0",MONTH(A1750)),MONTH(A1750)))),'Data-monthly'!A:A,0),2)</f>
        <v>2.762</v>
      </c>
      <c r="C1750">
        <f>INDEX('Data-monthly'!A:C,MATCH(_xlfn.NUMBERVALUE(_xlfn.CONCAT(YEAR(A1750),IF(MONTH(A1750)&lt;10,_xlfn.CONCAT("0",MONTH(A1750)),MONTH(A1750)))),'Data-monthly'!A:A,0),3)</f>
        <v>59.4</v>
      </c>
      <c r="D1750">
        <f>INDEX('Data-monthly'!A:D,MATCH(_xlfn.NUMBERVALUE(_xlfn.CONCAT(YEAR(A1750),IF(MONTH(A1750)&lt;10,_xlfn.CONCAT("0",MONTH(A1750)),MONTH(A1750)))),'Data-monthly'!A:A,0),4)</f>
        <v>3.6</v>
      </c>
      <c r="E1750">
        <f>INDEX('Data-monthly'!A:E,MATCH(_xlfn.NUMBERVALUE(_xlfn.CONCAT(YEAR(A1750),IF(MONTH(A1750)&lt;10,_xlfn.CONCAT("0",MONTH(A1750)),MONTH(A1750)))),'Data-monthly'!A:A,0),5)</f>
        <v>8.5400000000000004E-2</v>
      </c>
      <c r="F1750" s="4">
        <f>INDEX('Data-monthly'!A:F,MATCH(_xlfn.NUMBERVALUE(_xlfn.CONCAT(YEAR(A1750),IF(MONTH(A1750)&lt;10,_xlfn.CONCAT("0",MONTH(A1750)),MONTH(A1750)))),'Data-monthly'!A:A,0),6)</f>
        <v>17054.2</v>
      </c>
      <c r="G1750">
        <f>_xlfn.IFNA(INDEX('Data-covid'!A:B,MATCH(Overview!A1750,'Data-covid'!A:A,0),2),0)</f>
        <v>48855</v>
      </c>
      <c r="H1750">
        <f>INDEX('Data-weather-dates'!D:F,MATCH(Overview!A1750,'Data-weather-dates'!D:D,0),3)</f>
        <v>0</v>
      </c>
      <c r="I1750">
        <f>INDEX('Data-holidays'!A:B,MATCH(Overview!A1750,'Data-holidays'!A:A,0),2)</f>
        <v>0</v>
      </c>
    </row>
    <row r="1751" spans="1:9" x14ac:dyDescent="0.2">
      <c r="A1751" s="2">
        <v>44632</v>
      </c>
      <c r="B1751">
        <f>INDEX('Data-monthly'!A:B,MATCH(_xlfn.NUMBERVALUE(_xlfn.CONCAT(YEAR(A1751),IF(MONTH(A1751)&lt;10,_xlfn.CONCAT("0",MONTH(A1751)),MONTH(A1751)))),'Data-monthly'!A:A,0),2)</f>
        <v>2.762</v>
      </c>
      <c r="C1751">
        <f>INDEX('Data-monthly'!A:C,MATCH(_xlfn.NUMBERVALUE(_xlfn.CONCAT(YEAR(A1751),IF(MONTH(A1751)&lt;10,_xlfn.CONCAT("0",MONTH(A1751)),MONTH(A1751)))),'Data-monthly'!A:A,0),3)</f>
        <v>59.4</v>
      </c>
      <c r="D1751">
        <f>INDEX('Data-monthly'!A:D,MATCH(_xlfn.NUMBERVALUE(_xlfn.CONCAT(YEAR(A1751),IF(MONTH(A1751)&lt;10,_xlfn.CONCAT("0",MONTH(A1751)),MONTH(A1751)))),'Data-monthly'!A:A,0),4)</f>
        <v>3.6</v>
      </c>
      <c r="E1751">
        <f>INDEX('Data-monthly'!A:E,MATCH(_xlfn.NUMBERVALUE(_xlfn.CONCAT(YEAR(A1751),IF(MONTH(A1751)&lt;10,_xlfn.CONCAT("0",MONTH(A1751)),MONTH(A1751)))),'Data-monthly'!A:A,0),5)</f>
        <v>8.5400000000000004E-2</v>
      </c>
      <c r="F1751" s="4">
        <f>INDEX('Data-monthly'!A:F,MATCH(_xlfn.NUMBERVALUE(_xlfn.CONCAT(YEAR(A1751),IF(MONTH(A1751)&lt;10,_xlfn.CONCAT("0",MONTH(A1751)),MONTH(A1751)))),'Data-monthly'!A:A,0),6)</f>
        <v>17054.2</v>
      </c>
      <c r="G1751">
        <f>_xlfn.IFNA(INDEX('Data-covid'!A:B,MATCH(Overview!A1751,'Data-covid'!A:A,0),2),0)</f>
        <v>10468</v>
      </c>
      <c r="H1751">
        <f>INDEX('Data-weather-dates'!D:F,MATCH(Overview!A1751,'Data-weather-dates'!D:D,0),3)</f>
        <v>0</v>
      </c>
      <c r="I1751">
        <f>INDEX('Data-holidays'!A:B,MATCH(Overview!A1751,'Data-holidays'!A:A,0),2)</f>
        <v>0</v>
      </c>
    </row>
    <row r="1752" spans="1:9" x14ac:dyDescent="0.2">
      <c r="A1752" s="2">
        <v>44633</v>
      </c>
      <c r="B1752">
        <f>INDEX('Data-monthly'!A:B,MATCH(_xlfn.NUMBERVALUE(_xlfn.CONCAT(YEAR(A1752),IF(MONTH(A1752)&lt;10,_xlfn.CONCAT("0",MONTH(A1752)),MONTH(A1752)))),'Data-monthly'!A:A,0),2)</f>
        <v>2.762</v>
      </c>
      <c r="C1752">
        <f>INDEX('Data-monthly'!A:C,MATCH(_xlfn.NUMBERVALUE(_xlfn.CONCAT(YEAR(A1752),IF(MONTH(A1752)&lt;10,_xlfn.CONCAT("0",MONTH(A1752)),MONTH(A1752)))),'Data-monthly'!A:A,0),3)</f>
        <v>59.4</v>
      </c>
      <c r="D1752">
        <f>INDEX('Data-monthly'!A:D,MATCH(_xlfn.NUMBERVALUE(_xlfn.CONCAT(YEAR(A1752),IF(MONTH(A1752)&lt;10,_xlfn.CONCAT("0",MONTH(A1752)),MONTH(A1752)))),'Data-monthly'!A:A,0),4)</f>
        <v>3.6</v>
      </c>
      <c r="E1752">
        <f>INDEX('Data-monthly'!A:E,MATCH(_xlfn.NUMBERVALUE(_xlfn.CONCAT(YEAR(A1752),IF(MONTH(A1752)&lt;10,_xlfn.CONCAT("0",MONTH(A1752)),MONTH(A1752)))),'Data-monthly'!A:A,0),5)</f>
        <v>8.5400000000000004E-2</v>
      </c>
      <c r="F1752" s="4">
        <f>INDEX('Data-monthly'!A:F,MATCH(_xlfn.NUMBERVALUE(_xlfn.CONCAT(YEAR(A1752),IF(MONTH(A1752)&lt;10,_xlfn.CONCAT("0",MONTH(A1752)),MONTH(A1752)))),'Data-monthly'!A:A,0),6)</f>
        <v>17054.2</v>
      </c>
      <c r="G1752">
        <f>_xlfn.IFNA(INDEX('Data-covid'!A:B,MATCH(Overview!A1752,'Data-covid'!A:A,0),2),0)</f>
        <v>11279</v>
      </c>
      <c r="H1752">
        <f>INDEX('Data-weather-dates'!D:F,MATCH(Overview!A1752,'Data-weather-dates'!D:D,0),3)</f>
        <v>0</v>
      </c>
      <c r="I1752">
        <f>INDEX('Data-holidays'!A:B,MATCH(Overview!A1752,'Data-holidays'!A:A,0),2)</f>
        <v>0</v>
      </c>
    </row>
    <row r="1753" spans="1:9" x14ac:dyDescent="0.2">
      <c r="A1753" s="2">
        <v>44634</v>
      </c>
      <c r="B1753">
        <f>INDEX('Data-monthly'!A:B,MATCH(_xlfn.NUMBERVALUE(_xlfn.CONCAT(YEAR(A1753),IF(MONTH(A1753)&lt;10,_xlfn.CONCAT("0",MONTH(A1753)),MONTH(A1753)))),'Data-monthly'!A:A,0),2)</f>
        <v>2.762</v>
      </c>
      <c r="C1753">
        <f>INDEX('Data-monthly'!A:C,MATCH(_xlfn.NUMBERVALUE(_xlfn.CONCAT(YEAR(A1753),IF(MONTH(A1753)&lt;10,_xlfn.CONCAT("0",MONTH(A1753)),MONTH(A1753)))),'Data-monthly'!A:A,0),3)</f>
        <v>59.4</v>
      </c>
      <c r="D1753">
        <f>INDEX('Data-monthly'!A:D,MATCH(_xlfn.NUMBERVALUE(_xlfn.CONCAT(YEAR(A1753),IF(MONTH(A1753)&lt;10,_xlfn.CONCAT("0",MONTH(A1753)),MONTH(A1753)))),'Data-monthly'!A:A,0),4)</f>
        <v>3.6</v>
      </c>
      <c r="E1753">
        <f>INDEX('Data-monthly'!A:E,MATCH(_xlfn.NUMBERVALUE(_xlfn.CONCAT(YEAR(A1753),IF(MONTH(A1753)&lt;10,_xlfn.CONCAT("0",MONTH(A1753)),MONTH(A1753)))),'Data-monthly'!A:A,0),5)</f>
        <v>8.5400000000000004E-2</v>
      </c>
      <c r="F1753" s="4">
        <f>INDEX('Data-monthly'!A:F,MATCH(_xlfn.NUMBERVALUE(_xlfn.CONCAT(YEAR(A1753),IF(MONTH(A1753)&lt;10,_xlfn.CONCAT("0",MONTH(A1753)),MONTH(A1753)))),'Data-monthly'!A:A,0),6)</f>
        <v>17054.2</v>
      </c>
      <c r="G1753">
        <f>_xlfn.IFNA(INDEX('Data-covid'!A:B,MATCH(Overview!A1753,'Data-covid'!A:A,0),2),0)</f>
        <v>34533</v>
      </c>
      <c r="H1753">
        <f>INDEX('Data-weather-dates'!D:F,MATCH(Overview!A1753,'Data-weather-dates'!D:D,0),3)</f>
        <v>0</v>
      </c>
      <c r="I1753">
        <f>INDEX('Data-holidays'!A:B,MATCH(Overview!A1753,'Data-holidays'!A:A,0),2)</f>
        <v>0</v>
      </c>
    </row>
    <row r="1754" spans="1:9" x14ac:dyDescent="0.2">
      <c r="A1754" s="2">
        <v>44635</v>
      </c>
      <c r="B1754">
        <f>INDEX('Data-monthly'!A:B,MATCH(_xlfn.NUMBERVALUE(_xlfn.CONCAT(YEAR(A1754),IF(MONTH(A1754)&lt;10,_xlfn.CONCAT("0",MONTH(A1754)),MONTH(A1754)))),'Data-monthly'!A:A,0),2)</f>
        <v>2.762</v>
      </c>
      <c r="C1754">
        <f>INDEX('Data-monthly'!A:C,MATCH(_xlfn.NUMBERVALUE(_xlfn.CONCAT(YEAR(A1754),IF(MONTH(A1754)&lt;10,_xlfn.CONCAT("0",MONTH(A1754)),MONTH(A1754)))),'Data-monthly'!A:A,0),3)</f>
        <v>59.4</v>
      </c>
      <c r="D1754">
        <f>INDEX('Data-monthly'!A:D,MATCH(_xlfn.NUMBERVALUE(_xlfn.CONCAT(YEAR(A1754),IF(MONTH(A1754)&lt;10,_xlfn.CONCAT("0",MONTH(A1754)),MONTH(A1754)))),'Data-monthly'!A:A,0),4)</f>
        <v>3.6</v>
      </c>
      <c r="E1754">
        <f>INDEX('Data-monthly'!A:E,MATCH(_xlfn.NUMBERVALUE(_xlfn.CONCAT(YEAR(A1754),IF(MONTH(A1754)&lt;10,_xlfn.CONCAT("0",MONTH(A1754)),MONTH(A1754)))),'Data-monthly'!A:A,0),5)</f>
        <v>8.5400000000000004E-2</v>
      </c>
      <c r="F1754" s="4">
        <f>INDEX('Data-monthly'!A:F,MATCH(_xlfn.NUMBERVALUE(_xlfn.CONCAT(YEAR(A1754),IF(MONTH(A1754)&lt;10,_xlfn.CONCAT("0",MONTH(A1754)),MONTH(A1754)))),'Data-monthly'!A:A,0),6)</f>
        <v>17054.2</v>
      </c>
      <c r="G1754">
        <f>_xlfn.IFNA(INDEX('Data-covid'!A:B,MATCH(Overview!A1754,'Data-covid'!A:A,0),2),0)</f>
        <v>23506</v>
      </c>
      <c r="H1754">
        <f>INDEX('Data-weather-dates'!D:F,MATCH(Overview!A1754,'Data-weather-dates'!D:D,0),3)</f>
        <v>0</v>
      </c>
      <c r="I1754">
        <f>INDEX('Data-holidays'!A:B,MATCH(Overview!A1754,'Data-holidays'!A:A,0),2)</f>
        <v>0</v>
      </c>
    </row>
    <row r="1755" spans="1:9" x14ac:dyDescent="0.2">
      <c r="A1755" s="2">
        <v>44636</v>
      </c>
      <c r="B1755">
        <f>INDEX('Data-monthly'!A:B,MATCH(_xlfn.NUMBERVALUE(_xlfn.CONCAT(YEAR(A1755),IF(MONTH(A1755)&lt;10,_xlfn.CONCAT("0",MONTH(A1755)),MONTH(A1755)))),'Data-monthly'!A:A,0),2)</f>
        <v>2.762</v>
      </c>
      <c r="C1755">
        <f>INDEX('Data-monthly'!A:C,MATCH(_xlfn.NUMBERVALUE(_xlfn.CONCAT(YEAR(A1755),IF(MONTH(A1755)&lt;10,_xlfn.CONCAT("0",MONTH(A1755)),MONTH(A1755)))),'Data-monthly'!A:A,0),3)</f>
        <v>59.4</v>
      </c>
      <c r="D1755">
        <f>INDEX('Data-monthly'!A:D,MATCH(_xlfn.NUMBERVALUE(_xlfn.CONCAT(YEAR(A1755),IF(MONTH(A1755)&lt;10,_xlfn.CONCAT("0",MONTH(A1755)),MONTH(A1755)))),'Data-monthly'!A:A,0),4)</f>
        <v>3.6</v>
      </c>
      <c r="E1755">
        <f>INDEX('Data-monthly'!A:E,MATCH(_xlfn.NUMBERVALUE(_xlfn.CONCAT(YEAR(A1755),IF(MONTH(A1755)&lt;10,_xlfn.CONCAT("0",MONTH(A1755)),MONTH(A1755)))),'Data-monthly'!A:A,0),5)</f>
        <v>8.5400000000000004E-2</v>
      </c>
      <c r="F1755" s="4">
        <f>INDEX('Data-monthly'!A:F,MATCH(_xlfn.NUMBERVALUE(_xlfn.CONCAT(YEAR(A1755),IF(MONTH(A1755)&lt;10,_xlfn.CONCAT("0",MONTH(A1755)),MONTH(A1755)))),'Data-monthly'!A:A,0),6)</f>
        <v>17054.2</v>
      </c>
      <c r="G1755">
        <f>_xlfn.IFNA(INDEX('Data-covid'!A:B,MATCH(Overview!A1755,'Data-covid'!A:A,0),2),0)</f>
        <v>51253</v>
      </c>
      <c r="H1755">
        <f>INDEX('Data-weather-dates'!D:F,MATCH(Overview!A1755,'Data-weather-dates'!D:D,0),3)</f>
        <v>0</v>
      </c>
      <c r="I1755">
        <f>INDEX('Data-holidays'!A:B,MATCH(Overview!A1755,'Data-holidays'!A:A,0),2)</f>
        <v>0</v>
      </c>
    </row>
    <row r="1756" spans="1:9" x14ac:dyDescent="0.2">
      <c r="A1756" s="2">
        <v>44637</v>
      </c>
      <c r="B1756">
        <f>INDEX('Data-monthly'!A:B,MATCH(_xlfn.NUMBERVALUE(_xlfn.CONCAT(YEAR(A1756),IF(MONTH(A1756)&lt;10,_xlfn.CONCAT("0",MONTH(A1756)),MONTH(A1756)))),'Data-monthly'!A:A,0),2)</f>
        <v>2.762</v>
      </c>
      <c r="C1756">
        <f>INDEX('Data-monthly'!A:C,MATCH(_xlfn.NUMBERVALUE(_xlfn.CONCAT(YEAR(A1756),IF(MONTH(A1756)&lt;10,_xlfn.CONCAT("0",MONTH(A1756)),MONTH(A1756)))),'Data-monthly'!A:A,0),3)</f>
        <v>59.4</v>
      </c>
      <c r="D1756">
        <f>INDEX('Data-monthly'!A:D,MATCH(_xlfn.NUMBERVALUE(_xlfn.CONCAT(YEAR(A1756),IF(MONTH(A1756)&lt;10,_xlfn.CONCAT("0",MONTH(A1756)),MONTH(A1756)))),'Data-monthly'!A:A,0),4)</f>
        <v>3.6</v>
      </c>
      <c r="E1756">
        <f>INDEX('Data-monthly'!A:E,MATCH(_xlfn.NUMBERVALUE(_xlfn.CONCAT(YEAR(A1756),IF(MONTH(A1756)&lt;10,_xlfn.CONCAT("0",MONTH(A1756)),MONTH(A1756)))),'Data-monthly'!A:A,0),5)</f>
        <v>8.5400000000000004E-2</v>
      </c>
      <c r="F1756" s="4">
        <f>INDEX('Data-monthly'!A:F,MATCH(_xlfn.NUMBERVALUE(_xlfn.CONCAT(YEAR(A1756),IF(MONTH(A1756)&lt;10,_xlfn.CONCAT("0",MONTH(A1756)),MONTH(A1756)))),'Data-monthly'!A:A,0),6)</f>
        <v>17054.2</v>
      </c>
      <c r="G1756">
        <f>_xlfn.IFNA(INDEX('Data-covid'!A:B,MATCH(Overview!A1756,'Data-covid'!A:A,0),2),0)</f>
        <v>52025</v>
      </c>
      <c r="H1756">
        <f>INDEX('Data-weather-dates'!D:F,MATCH(Overview!A1756,'Data-weather-dates'!D:D,0),3)</f>
        <v>0</v>
      </c>
      <c r="I1756">
        <f>INDEX('Data-holidays'!A:B,MATCH(Overview!A1756,'Data-holidays'!A:A,0),2)</f>
        <v>0</v>
      </c>
    </row>
    <row r="1757" spans="1:9" x14ac:dyDescent="0.2">
      <c r="A1757" s="2">
        <v>44638</v>
      </c>
      <c r="B1757">
        <f>INDEX('Data-monthly'!A:B,MATCH(_xlfn.NUMBERVALUE(_xlfn.CONCAT(YEAR(A1757),IF(MONTH(A1757)&lt;10,_xlfn.CONCAT("0",MONTH(A1757)),MONTH(A1757)))),'Data-monthly'!A:A,0),2)</f>
        <v>2.762</v>
      </c>
      <c r="C1757">
        <f>INDEX('Data-monthly'!A:C,MATCH(_xlfn.NUMBERVALUE(_xlfn.CONCAT(YEAR(A1757),IF(MONTH(A1757)&lt;10,_xlfn.CONCAT("0",MONTH(A1757)),MONTH(A1757)))),'Data-monthly'!A:A,0),3)</f>
        <v>59.4</v>
      </c>
      <c r="D1757">
        <f>INDEX('Data-monthly'!A:D,MATCH(_xlfn.NUMBERVALUE(_xlfn.CONCAT(YEAR(A1757),IF(MONTH(A1757)&lt;10,_xlfn.CONCAT("0",MONTH(A1757)),MONTH(A1757)))),'Data-monthly'!A:A,0),4)</f>
        <v>3.6</v>
      </c>
      <c r="E1757">
        <f>INDEX('Data-monthly'!A:E,MATCH(_xlfn.NUMBERVALUE(_xlfn.CONCAT(YEAR(A1757),IF(MONTH(A1757)&lt;10,_xlfn.CONCAT("0",MONTH(A1757)),MONTH(A1757)))),'Data-monthly'!A:A,0),5)</f>
        <v>8.5400000000000004E-2</v>
      </c>
      <c r="F1757" s="4">
        <f>INDEX('Data-monthly'!A:F,MATCH(_xlfn.NUMBERVALUE(_xlfn.CONCAT(YEAR(A1757),IF(MONTH(A1757)&lt;10,_xlfn.CONCAT("0",MONTH(A1757)),MONTH(A1757)))),'Data-monthly'!A:A,0),6)</f>
        <v>17054.2</v>
      </c>
      <c r="G1757">
        <f>_xlfn.IFNA(INDEX('Data-covid'!A:B,MATCH(Overview!A1757,'Data-covid'!A:A,0),2),0)</f>
        <v>31721</v>
      </c>
      <c r="H1757">
        <f>INDEX('Data-weather-dates'!D:F,MATCH(Overview!A1757,'Data-weather-dates'!D:D,0),3)</f>
        <v>0</v>
      </c>
      <c r="I1757">
        <f>INDEX('Data-holidays'!A:B,MATCH(Overview!A1757,'Data-holidays'!A:A,0),2)</f>
        <v>0</v>
      </c>
    </row>
    <row r="1758" spans="1:9" x14ac:dyDescent="0.2">
      <c r="A1758" s="2">
        <v>44639</v>
      </c>
      <c r="B1758">
        <f>INDEX('Data-monthly'!A:B,MATCH(_xlfn.NUMBERVALUE(_xlfn.CONCAT(YEAR(A1758),IF(MONTH(A1758)&lt;10,_xlfn.CONCAT("0",MONTH(A1758)),MONTH(A1758)))),'Data-monthly'!A:A,0),2)</f>
        <v>2.762</v>
      </c>
      <c r="C1758">
        <f>INDEX('Data-monthly'!A:C,MATCH(_xlfn.NUMBERVALUE(_xlfn.CONCAT(YEAR(A1758),IF(MONTH(A1758)&lt;10,_xlfn.CONCAT("0",MONTH(A1758)),MONTH(A1758)))),'Data-monthly'!A:A,0),3)</f>
        <v>59.4</v>
      </c>
      <c r="D1758">
        <f>INDEX('Data-monthly'!A:D,MATCH(_xlfn.NUMBERVALUE(_xlfn.CONCAT(YEAR(A1758),IF(MONTH(A1758)&lt;10,_xlfn.CONCAT("0",MONTH(A1758)),MONTH(A1758)))),'Data-monthly'!A:A,0),4)</f>
        <v>3.6</v>
      </c>
      <c r="E1758">
        <f>INDEX('Data-monthly'!A:E,MATCH(_xlfn.NUMBERVALUE(_xlfn.CONCAT(YEAR(A1758),IF(MONTH(A1758)&lt;10,_xlfn.CONCAT("0",MONTH(A1758)),MONTH(A1758)))),'Data-monthly'!A:A,0),5)</f>
        <v>8.5400000000000004E-2</v>
      </c>
      <c r="F1758" s="4">
        <f>INDEX('Data-monthly'!A:F,MATCH(_xlfn.NUMBERVALUE(_xlfn.CONCAT(YEAR(A1758),IF(MONTH(A1758)&lt;10,_xlfn.CONCAT("0",MONTH(A1758)),MONTH(A1758)))),'Data-monthly'!A:A,0),6)</f>
        <v>17054.2</v>
      </c>
      <c r="G1758">
        <f>_xlfn.IFNA(INDEX('Data-covid'!A:B,MATCH(Overview!A1758,'Data-covid'!A:A,0),2),0)</f>
        <v>11102</v>
      </c>
      <c r="H1758">
        <f>INDEX('Data-weather-dates'!D:F,MATCH(Overview!A1758,'Data-weather-dates'!D:D,0),3)</f>
        <v>0</v>
      </c>
      <c r="I1758">
        <f>INDEX('Data-holidays'!A:B,MATCH(Overview!A1758,'Data-holidays'!A:A,0),2)</f>
        <v>0</v>
      </c>
    </row>
    <row r="1759" spans="1:9" x14ac:dyDescent="0.2">
      <c r="A1759" s="2">
        <v>44640</v>
      </c>
      <c r="B1759">
        <f>INDEX('Data-monthly'!A:B,MATCH(_xlfn.NUMBERVALUE(_xlfn.CONCAT(YEAR(A1759),IF(MONTH(A1759)&lt;10,_xlfn.CONCAT("0",MONTH(A1759)),MONTH(A1759)))),'Data-monthly'!A:A,0),2)</f>
        <v>2.762</v>
      </c>
      <c r="C1759">
        <f>INDEX('Data-monthly'!A:C,MATCH(_xlfn.NUMBERVALUE(_xlfn.CONCAT(YEAR(A1759),IF(MONTH(A1759)&lt;10,_xlfn.CONCAT("0",MONTH(A1759)),MONTH(A1759)))),'Data-monthly'!A:A,0),3)</f>
        <v>59.4</v>
      </c>
      <c r="D1759">
        <f>INDEX('Data-monthly'!A:D,MATCH(_xlfn.NUMBERVALUE(_xlfn.CONCAT(YEAR(A1759),IF(MONTH(A1759)&lt;10,_xlfn.CONCAT("0",MONTH(A1759)),MONTH(A1759)))),'Data-monthly'!A:A,0),4)</f>
        <v>3.6</v>
      </c>
      <c r="E1759">
        <f>INDEX('Data-monthly'!A:E,MATCH(_xlfn.NUMBERVALUE(_xlfn.CONCAT(YEAR(A1759),IF(MONTH(A1759)&lt;10,_xlfn.CONCAT("0",MONTH(A1759)),MONTH(A1759)))),'Data-monthly'!A:A,0),5)</f>
        <v>8.5400000000000004E-2</v>
      </c>
      <c r="F1759" s="4">
        <f>INDEX('Data-monthly'!A:F,MATCH(_xlfn.NUMBERVALUE(_xlfn.CONCAT(YEAR(A1759),IF(MONTH(A1759)&lt;10,_xlfn.CONCAT("0",MONTH(A1759)),MONTH(A1759)))),'Data-monthly'!A:A,0),6)</f>
        <v>17054.2</v>
      </c>
      <c r="G1759">
        <f>_xlfn.IFNA(INDEX('Data-covid'!A:B,MATCH(Overview!A1759,'Data-covid'!A:A,0),2),0)</f>
        <v>11654</v>
      </c>
      <c r="H1759">
        <f>INDEX('Data-weather-dates'!D:F,MATCH(Overview!A1759,'Data-weather-dates'!D:D,0),3)</f>
        <v>0</v>
      </c>
      <c r="I1759">
        <f>INDEX('Data-holidays'!A:B,MATCH(Overview!A1759,'Data-holidays'!A:A,0),2)</f>
        <v>0</v>
      </c>
    </row>
    <row r="1760" spans="1:9" x14ac:dyDescent="0.2">
      <c r="A1760" s="2">
        <v>44641</v>
      </c>
      <c r="B1760">
        <f>INDEX('Data-monthly'!A:B,MATCH(_xlfn.NUMBERVALUE(_xlfn.CONCAT(YEAR(A1760),IF(MONTH(A1760)&lt;10,_xlfn.CONCAT("0",MONTH(A1760)),MONTH(A1760)))),'Data-monthly'!A:A,0),2)</f>
        <v>2.762</v>
      </c>
      <c r="C1760">
        <f>INDEX('Data-monthly'!A:C,MATCH(_xlfn.NUMBERVALUE(_xlfn.CONCAT(YEAR(A1760),IF(MONTH(A1760)&lt;10,_xlfn.CONCAT("0",MONTH(A1760)),MONTH(A1760)))),'Data-monthly'!A:A,0),3)</f>
        <v>59.4</v>
      </c>
      <c r="D1760">
        <f>INDEX('Data-monthly'!A:D,MATCH(_xlfn.NUMBERVALUE(_xlfn.CONCAT(YEAR(A1760),IF(MONTH(A1760)&lt;10,_xlfn.CONCAT("0",MONTH(A1760)),MONTH(A1760)))),'Data-monthly'!A:A,0),4)</f>
        <v>3.6</v>
      </c>
      <c r="E1760">
        <f>INDEX('Data-monthly'!A:E,MATCH(_xlfn.NUMBERVALUE(_xlfn.CONCAT(YEAR(A1760),IF(MONTH(A1760)&lt;10,_xlfn.CONCAT("0",MONTH(A1760)),MONTH(A1760)))),'Data-monthly'!A:A,0),5)</f>
        <v>8.5400000000000004E-2</v>
      </c>
      <c r="F1760" s="4">
        <f>INDEX('Data-monthly'!A:F,MATCH(_xlfn.NUMBERVALUE(_xlfn.CONCAT(YEAR(A1760),IF(MONTH(A1760)&lt;10,_xlfn.CONCAT("0",MONTH(A1760)),MONTH(A1760)))),'Data-monthly'!A:A,0),6)</f>
        <v>17054.2</v>
      </c>
      <c r="G1760">
        <f>_xlfn.IFNA(INDEX('Data-covid'!A:B,MATCH(Overview!A1760,'Data-covid'!A:A,0),2),0)</f>
        <v>41471</v>
      </c>
      <c r="H1760">
        <f>INDEX('Data-weather-dates'!D:F,MATCH(Overview!A1760,'Data-weather-dates'!D:D,0),3)</f>
        <v>0</v>
      </c>
      <c r="I1760">
        <f>INDEX('Data-holidays'!A:B,MATCH(Overview!A1760,'Data-holidays'!A:A,0),2)</f>
        <v>0</v>
      </c>
    </row>
    <row r="1761" spans="1:9" x14ac:dyDescent="0.2">
      <c r="A1761" s="2">
        <v>44642</v>
      </c>
      <c r="B1761">
        <f>INDEX('Data-monthly'!A:B,MATCH(_xlfn.NUMBERVALUE(_xlfn.CONCAT(YEAR(A1761),IF(MONTH(A1761)&lt;10,_xlfn.CONCAT("0",MONTH(A1761)),MONTH(A1761)))),'Data-monthly'!A:A,0),2)</f>
        <v>2.762</v>
      </c>
      <c r="C1761">
        <f>INDEX('Data-monthly'!A:C,MATCH(_xlfn.NUMBERVALUE(_xlfn.CONCAT(YEAR(A1761),IF(MONTH(A1761)&lt;10,_xlfn.CONCAT("0",MONTH(A1761)),MONTH(A1761)))),'Data-monthly'!A:A,0),3)</f>
        <v>59.4</v>
      </c>
      <c r="D1761">
        <f>INDEX('Data-monthly'!A:D,MATCH(_xlfn.NUMBERVALUE(_xlfn.CONCAT(YEAR(A1761),IF(MONTH(A1761)&lt;10,_xlfn.CONCAT("0",MONTH(A1761)),MONTH(A1761)))),'Data-monthly'!A:A,0),4)</f>
        <v>3.6</v>
      </c>
      <c r="E1761">
        <f>INDEX('Data-monthly'!A:E,MATCH(_xlfn.NUMBERVALUE(_xlfn.CONCAT(YEAR(A1761),IF(MONTH(A1761)&lt;10,_xlfn.CONCAT("0",MONTH(A1761)),MONTH(A1761)))),'Data-monthly'!A:A,0),5)</f>
        <v>8.5400000000000004E-2</v>
      </c>
      <c r="F1761" s="4">
        <f>INDEX('Data-monthly'!A:F,MATCH(_xlfn.NUMBERVALUE(_xlfn.CONCAT(YEAR(A1761),IF(MONTH(A1761)&lt;10,_xlfn.CONCAT("0",MONTH(A1761)),MONTH(A1761)))),'Data-monthly'!A:A,0),6)</f>
        <v>17054.2</v>
      </c>
      <c r="G1761">
        <f>_xlfn.IFNA(INDEX('Data-covid'!A:B,MATCH(Overview!A1761,'Data-covid'!A:A,0),2),0)</f>
        <v>21228</v>
      </c>
      <c r="H1761">
        <f>INDEX('Data-weather-dates'!D:F,MATCH(Overview!A1761,'Data-weather-dates'!D:D,0),3)</f>
        <v>0</v>
      </c>
      <c r="I1761">
        <f>INDEX('Data-holidays'!A:B,MATCH(Overview!A1761,'Data-holidays'!A:A,0),2)</f>
        <v>0</v>
      </c>
    </row>
    <row r="1762" spans="1:9" x14ac:dyDescent="0.2">
      <c r="A1762" s="2">
        <v>44643</v>
      </c>
      <c r="B1762">
        <f>INDEX('Data-monthly'!A:B,MATCH(_xlfn.NUMBERVALUE(_xlfn.CONCAT(YEAR(A1762),IF(MONTH(A1762)&lt;10,_xlfn.CONCAT("0",MONTH(A1762)),MONTH(A1762)))),'Data-monthly'!A:A,0),2)</f>
        <v>2.762</v>
      </c>
      <c r="C1762">
        <f>INDEX('Data-monthly'!A:C,MATCH(_xlfn.NUMBERVALUE(_xlfn.CONCAT(YEAR(A1762),IF(MONTH(A1762)&lt;10,_xlfn.CONCAT("0",MONTH(A1762)),MONTH(A1762)))),'Data-monthly'!A:A,0),3)</f>
        <v>59.4</v>
      </c>
      <c r="D1762">
        <f>INDEX('Data-monthly'!A:D,MATCH(_xlfn.NUMBERVALUE(_xlfn.CONCAT(YEAR(A1762),IF(MONTH(A1762)&lt;10,_xlfn.CONCAT("0",MONTH(A1762)),MONTH(A1762)))),'Data-monthly'!A:A,0),4)</f>
        <v>3.6</v>
      </c>
      <c r="E1762">
        <f>INDEX('Data-monthly'!A:E,MATCH(_xlfn.NUMBERVALUE(_xlfn.CONCAT(YEAR(A1762),IF(MONTH(A1762)&lt;10,_xlfn.CONCAT("0",MONTH(A1762)),MONTH(A1762)))),'Data-monthly'!A:A,0),5)</f>
        <v>8.5400000000000004E-2</v>
      </c>
      <c r="F1762" s="4">
        <f>INDEX('Data-monthly'!A:F,MATCH(_xlfn.NUMBERVALUE(_xlfn.CONCAT(YEAR(A1762),IF(MONTH(A1762)&lt;10,_xlfn.CONCAT("0",MONTH(A1762)),MONTH(A1762)))),'Data-monthly'!A:A,0),6)</f>
        <v>17054.2</v>
      </c>
      <c r="G1762">
        <f>_xlfn.IFNA(INDEX('Data-covid'!A:B,MATCH(Overview!A1762,'Data-covid'!A:A,0),2),0)</f>
        <v>39929</v>
      </c>
      <c r="H1762">
        <f>INDEX('Data-weather-dates'!D:F,MATCH(Overview!A1762,'Data-weather-dates'!D:D,0),3)</f>
        <v>0</v>
      </c>
      <c r="I1762">
        <f>INDEX('Data-holidays'!A:B,MATCH(Overview!A1762,'Data-holidays'!A:A,0),2)</f>
        <v>0</v>
      </c>
    </row>
    <row r="1763" spans="1:9" x14ac:dyDescent="0.2">
      <c r="A1763" s="2">
        <v>44644</v>
      </c>
      <c r="B1763">
        <f>INDEX('Data-monthly'!A:B,MATCH(_xlfn.NUMBERVALUE(_xlfn.CONCAT(YEAR(A1763),IF(MONTH(A1763)&lt;10,_xlfn.CONCAT("0",MONTH(A1763)),MONTH(A1763)))),'Data-monthly'!A:A,0),2)</f>
        <v>2.762</v>
      </c>
      <c r="C1763">
        <f>INDEX('Data-monthly'!A:C,MATCH(_xlfn.NUMBERVALUE(_xlfn.CONCAT(YEAR(A1763),IF(MONTH(A1763)&lt;10,_xlfn.CONCAT("0",MONTH(A1763)),MONTH(A1763)))),'Data-monthly'!A:A,0),3)</f>
        <v>59.4</v>
      </c>
      <c r="D1763">
        <f>INDEX('Data-monthly'!A:D,MATCH(_xlfn.NUMBERVALUE(_xlfn.CONCAT(YEAR(A1763),IF(MONTH(A1763)&lt;10,_xlfn.CONCAT("0",MONTH(A1763)),MONTH(A1763)))),'Data-monthly'!A:A,0),4)</f>
        <v>3.6</v>
      </c>
      <c r="E1763">
        <f>INDEX('Data-monthly'!A:E,MATCH(_xlfn.NUMBERVALUE(_xlfn.CONCAT(YEAR(A1763),IF(MONTH(A1763)&lt;10,_xlfn.CONCAT("0",MONTH(A1763)),MONTH(A1763)))),'Data-monthly'!A:A,0),5)</f>
        <v>8.5400000000000004E-2</v>
      </c>
      <c r="F1763" s="4">
        <f>INDEX('Data-monthly'!A:F,MATCH(_xlfn.NUMBERVALUE(_xlfn.CONCAT(YEAR(A1763),IF(MONTH(A1763)&lt;10,_xlfn.CONCAT("0",MONTH(A1763)),MONTH(A1763)))),'Data-monthly'!A:A,0),6)</f>
        <v>17054.2</v>
      </c>
      <c r="G1763">
        <f>_xlfn.IFNA(INDEX('Data-covid'!A:B,MATCH(Overview!A1763,'Data-covid'!A:A,0),2),0)</f>
        <v>42101</v>
      </c>
      <c r="H1763">
        <f>INDEX('Data-weather-dates'!D:F,MATCH(Overview!A1763,'Data-weather-dates'!D:D,0),3)</f>
        <v>0</v>
      </c>
      <c r="I1763">
        <f>INDEX('Data-holidays'!A:B,MATCH(Overview!A1763,'Data-holidays'!A:A,0),2)</f>
        <v>0</v>
      </c>
    </row>
    <row r="1764" spans="1:9" x14ac:dyDescent="0.2">
      <c r="A1764" s="2">
        <v>44645</v>
      </c>
      <c r="B1764">
        <f>INDEX('Data-monthly'!A:B,MATCH(_xlfn.NUMBERVALUE(_xlfn.CONCAT(YEAR(A1764),IF(MONTH(A1764)&lt;10,_xlfn.CONCAT("0",MONTH(A1764)),MONTH(A1764)))),'Data-monthly'!A:A,0),2)</f>
        <v>2.762</v>
      </c>
      <c r="C1764">
        <f>INDEX('Data-monthly'!A:C,MATCH(_xlfn.NUMBERVALUE(_xlfn.CONCAT(YEAR(A1764),IF(MONTH(A1764)&lt;10,_xlfn.CONCAT("0",MONTH(A1764)),MONTH(A1764)))),'Data-monthly'!A:A,0),3)</f>
        <v>59.4</v>
      </c>
      <c r="D1764">
        <f>INDEX('Data-monthly'!A:D,MATCH(_xlfn.NUMBERVALUE(_xlfn.CONCAT(YEAR(A1764),IF(MONTH(A1764)&lt;10,_xlfn.CONCAT("0",MONTH(A1764)),MONTH(A1764)))),'Data-monthly'!A:A,0),4)</f>
        <v>3.6</v>
      </c>
      <c r="E1764">
        <f>INDEX('Data-monthly'!A:E,MATCH(_xlfn.NUMBERVALUE(_xlfn.CONCAT(YEAR(A1764),IF(MONTH(A1764)&lt;10,_xlfn.CONCAT("0",MONTH(A1764)),MONTH(A1764)))),'Data-monthly'!A:A,0),5)</f>
        <v>8.5400000000000004E-2</v>
      </c>
      <c r="F1764" s="4">
        <f>INDEX('Data-monthly'!A:F,MATCH(_xlfn.NUMBERVALUE(_xlfn.CONCAT(YEAR(A1764),IF(MONTH(A1764)&lt;10,_xlfn.CONCAT("0",MONTH(A1764)),MONTH(A1764)))),'Data-monthly'!A:A,0),6)</f>
        <v>17054.2</v>
      </c>
      <c r="G1764">
        <f>_xlfn.IFNA(INDEX('Data-covid'!A:B,MATCH(Overview!A1764,'Data-covid'!A:A,0),2),0)</f>
        <v>44444</v>
      </c>
      <c r="H1764">
        <f>INDEX('Data-weather-dates'!D:F,MATCH(Overview!A1764,'Data-weather-dates'!D:D,0),3)</f>
        <v>0</v>
      </c>
      <c r="I1764">
        <f>INDEX('Data-holidays'!A:B,MATCH(Overview!A1764,'Data-holidays'!A:A,0),2)</f>
        <v>0</v>
      </c>
    </row>
    <row r="1765" spans="1:9" x14ac:dyDescent="0.2">
      <c r="A1765" s="2">
        <v>44646</v>
      </c>
      <c r="B1765">
        <f>INDEX('Data-monthly'!A:B,MATCH(_xlfn.NUMBERVALUE(_xlfn.CONCAT(YEAR(A1765),IF(MONTH(A1765)&lt;10,_xlfn.CONCAT("0",MONTH(A1765)),MONTH(A1765)))),'Data-monthly'!A:A,0),2)</f>
        <v>2.762</v>
      </c>
      <c r="C1765">
        <f>INDEX('Data-monthly'!A:C,MATCH(_xlfn.NUMBERVALUE(_xlfn.CONCAT(YEAR(A1765),IF(MONTH(A1765)&lt;10,_xlfn.CONCAT("0",MONTH(A1765)),MONTH(A1765)))),'Data-monthly'!A:A,0),3)</f>
        <v>59.4</v>
      </c>
      <c r="D1765">
        <f>INDEX('Data-monthly'!A:D,MATCH(_xlfn.NUMBERVALUE(_xlfn.CONCAT(YEAR(A1765),IF(MONTH(A1765)&lt;10,_xlfn.CONCAT("0",MONTH(A1765)),MONTH(A1765)))),'Data-monthly'!A:A,0),4)</f>
        <v>3.6</v>
      </c>
      <c r="E1765">
        <f>INDEX('Data-monthly'!A:E,MATCH(_xlfn.NUMBERVALUE(_xlfn.CONCAT(YEAR(A1765),IF(MONTH(A1765)&lt;10,_xlfn.CONCAT("0",MONTH(A1765)),MONTH(A1765)))),'Data-monthly'!A:A,0),5)</f>
        <v>8.5400000000000004E-2</v>
      </c>
      <c r="F1765" s="4">
        <f>INDEX('Data-monthly'!A:F,MATCH(_xlfn.NUMBERVALUE(_xlfn.CONCAT(YEAR(A1765),IF(MONTH(A1765)&lt;10,_xlfn.CONCAT("0",MONTH(A1765)),MONTH(A1765)))),'Data-monthly'!A:A,0),6)</f>
        <v>17054.2</v>
      </c>
      <c r="G1765">
        <f>_xlfn.IFNA(INDEX('Data-covid'!A:B,MATCH(Overview!A1765,'Data-covid'!A:A,0),2),0)</f>
        <v>9686</v>
      </c>
      <c r="H1765">
        <f>INDEX('Data-weather-dates'!D:F,MATCH(Overview!A1765,'Data-weather-dates'!D:D,0),3)</f>
        <v>0</v>
      </c>
      <c r="I1765">
        <f>INDEX('Data-holidays'!A:B,MATCH(Overview!A1765,'Data-holidays'!A:A,0),2)</f>
        <v>0</v>
      </c>
    </row>
    <row r="1766" spans="1:9" x14ac:dyDescent="0.2">
      <c r="A1766" s="2">
        <v>44647</v>
      </c>
      <c r="B1766">
        <f>INDEX('Data-monthly'!A:B,MATCH(_xlfn.NUMBERVALUE(_xlfn.CONCAT(YEAR(A1766),IF(MONTH(A1766)&lt;10,_xlfn.CONCAT("0",MONTH(A1766)),MONTH(A1766)))),'Data-monthly'!A:A,0),2)</f>
        <v>2.762</v>
      </c>
      <c r="C1766">
        <f>INDEX('Data-monthly'!A:C,MATCH(_xlfn.NUMBERVALUE(_xlfn.CONCAT(YEAR(A1766),IF(MONTH(A1766)&lt;10,_xlfn.CONCAT("0",MONTH(A1766)),MONTH(A1766)))),'Data-monthly'!A:A,0),3)</f>
        <v>59.4</v>
      </c>
      <c r="D1766">
        <f>INDEX('Data-monthly'!A:D,MATCH(_xlfn.NUMBERVALUE(_xlfn.CONCAT(YEAR(A1766),IF(MONTH(A1766)&lt;10,_xlfn.CONCAT("0",MONTH(A1766)),MONTH(A1766)))),'Data-monthly'!A:A,0),4)</f>
        <v>3.6</v>
      </c>
      <c r="E1766">
        <f>INDEX('Data-monthly'!A:E,MATCH(_xlfn.NUMBERVALUE(_xlfn.CONCAT(YEAR(A1766),IF(MONTH(A1766)&lt;10,_xlfn.CONCAT("0",MONTH(A1766)),MONTH(A1766)))),'Data-monthly'!A:A,0),5)</f>
        <v>8.5400000000000004E-2</v>
      </c>
      <c r="F1766" s="4">
        <f>INDEX('Data-monthly'!A:F,MATCH(_xlfn.NUMBERVALUE(_xlfn.CONCAT(YEAR(A1766),IF(MONTH(A1766)&lt;10,_xlfn.CONCAT("0",MONTH(A1766)),MONTH(A1766)))),'Data-monthly'!A:A,0),6)</f>
        <v>17054.2</v>
      </c>
      <c r="G1766">
        <f>_xlfn.IFNA(INDEX('Data-covid'!A:B,MATCH(Overview!A1766,'Data-covid'!A:A,0),2),0)</f>
        <v>12020</v>
      </c>
      <c r="H1766">
        <f>INDEX('Data-weather-dates'!D:F,MATCH(Overview!A1766,'Data-weather-dates'!D:D,0),3)</f>
        <v>0</v>
      </c>
      <c r="I1766">
        <f>INDEX('Data-holidays'!A:B,MATCH(Overview!A1766,'Data-holidays'!A:A,0),2)</f>
        <v>0</v>
      </c>
    </row>
    <row r="1767" spans="1:9" x14ac:dyDescent="0.2">
      <c r="A1767" s="2">
        <v>44648</v>
      </c>
      <c r="B1767">
        <f>INDEX('Data-monthly'!A:B,MATCH(_xlfn.NUMBERVALUE(_xlfn.CONCAT(YEAR(A1767),IF(MONTH(A1767)&lt;10,_xlfn.CONCAT("0",MONTH(A1767)),MONTH(A1767)))),'Data-monthly'!A:A,0),2)</f>
        <v>2.762</v>
      </c>
      <c r="C1767">
        <f>INDEX('Data-monthly'!A:C,MATCH(_xlfn.NUMBERVALUE(_xlfn.CONCAT(YEAR(A1767),IF(MONTH(A1767)&lt;10,_xlfn.CONCAT("0",MONTH(A1767)),MONTH(A1767)))),'Data-monthly'!A:A,0),3)</f>
        <v>59.4</v>
      </c>
      <c r="D1767">
        <f>INDEX('Data-monthly'!A:D,MATCH(_xlfn.NUMBERVALUE(_xlfn.CONCAT(YEAR(A1767),IF(MONTH(A1767)&lt;10,_xlfn.CONCAT("0",MONTH(A1767)),MONTH(A1767)))),'Data-monthly'!A:A,0),4)</f>
        <v>3.6</v>
      </c>
      <c r="E1767">
        <f>INDEX('Data-monthly'!A:E,MATCH(_xlfn.NUMBERVALUE(_xlfn.CONCAT(YEAR(A1767),IF(MONTH(A1767)&lt;10,_xlfn.CONCAT("0",MONTH(A1767)),MONTH(A1767)))),'Data-monthly'!A:A,0),5)</f>
        <v>8.5400000000000004E-2</v>
      </c>
      <c r="F1767" s="4">
        <f>INDEX('Data-monthly'!A:F,MATCH(_xlfn.NUMBERVALUE(_xlfn.CONCAT(YEAR(A1767),IF(MONTH(A1767)&lt;10,_xlfn.CONCAT("0",MONTH(A1767)),MONTH(A1767)))),'Data-monthly'!A:A,0),6)</f>
        <v>17054.2</v>
      </c>
      <c r="G1767">
        <f>_xlfn.IFNA(INDEX('Data-covid'!A:B,MATCH(Overview!A1767,'Data-covid'!A:A,0),2),0)</f>
        <v>37708</v>
      </c>
      <c r="H1767">
        <f>INDEX('Data-weather-dates'!D:F,MATCH(Overview!A1767,'Data-weather-dates'!D:D,0),3)</f>
        <v>0</v>
      </c>
      <c r="I1767">
        <f>INDEX('Data-holidays'!A:B,MATCH(Overview!A1767,'Data-holidays'!A:A,0),2)</f>
        <v>0</v>
      </c>
    </row>
    <row r="1768" spans="1:9" x14ac:dyDescent="0.2">
      <c r="A1768" s="2">
        <v>44649</v>
      </c>
      <c r="B1768">
        <f>INDEX('Data-monthly'!A:B,MATCH(_xlfn.NUMBERVALUE(_xlfn.CONCAT(YEAR(A1768),IF(MONTH(A1768)&lt;10,_xlfn.CONCAT("0",MONTH(A1768)),MONTH(A1768)))),'Data-monthly'!A:A,0),2)</f>
        <v>2.762</v>
      </c>
      <c r="C1768">
        <f>INDEX('Data-monthly'!A:C,MATCH(_xlfn.NUMBERVALUE(_xlfn.CONCAT(YEAR(A1768),IF(MONTH(A1768)&lt;10,_xlfn.CONCAT("0",MONTH(A1768)),MONTH(A1768)))),'Data-monthly'!A:A,0),3)</f>
        <v>59.4</v>
      </c>
      <c r="D1768">
        <f>INDEX('Data-monthly'!A:D,MATCH(_xlfn.NUMBERVALUE(_xlfn.CONCAT(YEAR(A1768),IF(MONTH(A1768)&lt;10,_xlfn.CONCAT("0",MONTH(A1768)),MONTH(A1768)))),'Data-monthly'!A:A,0),4)</f>
        <v>3.6</v>
      </c>
      <c r="E1768">
        <f>INDEX('Data-monthly'!A:E,MATCH(_xlfn.NUMBERVALUE(_xlfn.CONCAT(YEAR(A1768),IF(MONTH(A1768)&lt;10,_xlfn.CONCAT("0",MONTH(A1768)),MONTH(A1768)))),'Data-monthly'!A:A,0),5)</f>
        <v>8.5400000000000004E-2</v>
      </c>
      <c r="F1768" s="4">
        <f>INDEX('Data-monthly'!A:F,MATCH(_xlfn.NUMBERVALUE(_xlfn.CONCAT(YEAR(A1768),IF(MONTH(A1768)&lt;10,_xlfn.CONCAT("0",MONTH(A1768)),MONTH(A1768)))),'Data-monthly'!A:A,0),6)</f>
        <v>17054.2</v>
      </c>
      <c r="G1768">
        <f>_xlfn.IFNA(INDEX('Data-covid'!A:B,MATCH(Overview!A1768,'Data-covid'!A:A,0),2),0)</f>
        <v>23242</v>
      </c>
      <c r="H1768">
        <f>INDEX('Data-weather-dates'!D:F,MATCH(Overview!A1768,'Data-weather-dates'!D:D,0),3)</f>
        <v>0</v>
      </c>
      <c r="I1768">
        <f>INDEX('Data-holidays'!A:B,MATCH(Overview!A1768,'Data-holidays'!A:A,0),2)</f>
        <v>0</v>
      </c>
    </row>
    <row r="1769" spans="1:9" x14ac:dyDescent="0.2">
      <c r="A1769" s="2">
        <v>44650</v>
      </c>
      <c r="B1769">
        <f>INDEX('Data-monthly'!A:B,MATCH(_xlfn.NUMBERVALUE(_xlfn.CONCAT(YEAR(A1769),IF(MONTH(A1769)&lt;10,_xlfn.CONCAT("0",MONTH(A1769)),MONTH(A1769)))),'Data-monthly'!A:A,0),2)</f>
        <v>2.762</v>
      </c>
      <c r="C1769">
        <f>INDEX('Data-monthly'!A:C,MATCH(_xlfn.NUMBERVALUE(_xlfn.CONCAT(YEAR(A1769),IF(MONTH(A1769)&lt;10,_xlfn.CONCAT("0",MONTH(A1769)),MONTH(A1769)))),'Data-monthly'!A:A,0),3)</f>
        <v>59.4</v>
      </c>
      <c r="D1769">
        <f>INDEX('Data-monthly'!A:D,MATCH(_xlfn.NUMBERVALUE(_xlfn.CONCAT(YEAR(A1769),IF(MONTH(A1769)&lt;10,_xlfn.CONCAT("0",MONTH(A1769)),MONTH(A1769)))),'Data-monthly'!A:A,0),4)</f>
        <v>3.6</v>
      </c>
      <c r="E1769">
        <f>INDEX('Data-monthly'!A:E,MATCH(_xlfn.NUMBERVALUE(_xlfn.CONCAT(YEAR(A1769),IF(MONTH(A1769)&lt;10,_xlfn.CONCAT("0",MONTH(A1769)),MONTH(A1769)))),'Data-monthly'!A:A,0),5)</f>
        <v>8.5400000000000004E-2</v>
      </c>
      <c r="F1769" s="4">
        <f>INDEX('Data-monthly'!A:F,MATCH(_xlfn.NUMBERVALUE(_xlfn.CONCAT(YEAR(A1769),IF(MONTH(A1769)&lt;10,_xlfn.CONCAT("0",MONTH(A1769)),MONTH(A1769)))),'Data-monthly'!A:A,0),6)</f>
        <v>17054.2</v>
      </c>
      <c r="G1769">
        <f>_xlfn.IFNA(INDEX('Data-covid'!A:B,MATCH(Overview!A1769,'Data-covid'!A:A,0),2),0)</f>
        <v>38137</v>
      </c>
      <c r="H1769">
        <f>INDEX('Data-weather-dates'!D:F,MATCH(Overview!A1769,'Data-weather-dates'!D:D,0),3)</f>
        <v>1</v>
      </c>
      <c r="I1769">
        <f>INDEX('Data-holidays'!A:B,MATCH(Overview!A1769,'Data-holidays'!A:A,0),2)</f>
        <v>0</v>
      </c>
    </row>
    <row r="1770" spans="1:9" x14ac:dyDescent="0.2">
      <c r="A1770" s="2">
        <v>44651</v>
      </c>
      <c r="B1770">
        <f>INDEX('Data-monthly'!A:B,MATCH(_xlfn.NUMBERVALUE(_xlfn.CONCAT(YEAR(A1770),IF(MONTH(A1770)&lt;10,_xlfn.CONCAT("0",MONTH(A1770)),MONTH(A1770)))),'Data-monthly'!A:A,0),2)</f>
        <v>2.762</v>
      </c>
      <c r="C1770">
        <f>INDEX('Data-monthly'!A:C,MATCH(_xlfn.NUMBERVALUE(_xlfn.CONCAT(YEAR(A1770),IF(MONTH(A1770)&lt;10,_xlfn.CONCAT("0",MONTH(A1770)),MONTH(A1770)))),'Data-monthly'!A:A,0),3)</f>
        <v>59.4</v>
      </c>
      <c r="D1770">
        <f>INDEX('Data-monthly'!A:D,MATCH(_xlfn.NUMBERVALUE(_xlfn.CONCAT(YEAR(A1770),IF(MONTH(A1770)&lt;10,_xlfn.CONCAT("0",MONTH(A1770)),MONTH(A1770)))),'Data-monthly'!A:A,0),4)</f>
        <v>3.6</v>
      </c>
      <c r="E1770">
        <f>INDEX('Data-monthly'!A:E,MATCH(_xlfn.NUMBERVALUE(_xlfn.CONCAT(YEAR(A1770),IF(MONTH(A1770)&lt;10,_xlfn.CONCAT("0",MONTH(A1770)),MONTH(A1770)))),'Data-monthly'!A:A,0),5)</f>
        <v>8.5400000000000004E-2</v>
      </c>
      <c r="F1770" s="4">
        <f>INDEX('Data-monthly'!A:F,MATCH(_xlfn.NUMBERVALUE(_xlfn.CONCAT(YEAR(A1770),IF(MONTH(A1770)&lt;10,_xlfn.CONCAT("0",MONTH(A1770)),MONTH(A1770)))),'Data-monthly'!A:A,0),6)</f>
        <v>17054.2</v>
      </c>
      <c r="G1770">
        <f>_xlfn.IFNA(INDEX('Data-covid'!A:B,MATCH(Overview!A1770,'Data-covid'!A:A,0),2),0)</f>
        <v>44494</v>
      </c>
      <c r="H1770">
        <f>INDEX('Data-weather-dates'!D:F,MATCH(Overview!A1770,'Data-weather-dates'!D:D,0),3)</f>
        <v>0</v>
      </c>
      <c r="I1770">
        <f>INDEX('Data-holidays'!A:B,MATCH(Overview!A1770,'Data-holidays'!A:A,0),2)</f>
        <v>0</v>
      </c>
    </row>
    <row r="1771" spans="1:9" x14ac:dyDescent="0.2">
      <c r="A1771" s="2">
        <v>44652</v>
      </c>
      <c r="B1771">
        <f>INDEX('Data-monthly'!A:B,MATCH(_xlfn.NUMBERVALUE(_xlfn.CONCAT(YEAR(A1771),IF(MONTH(A1771)&lt;10,_xlfn.CONCAT("0",MONTH(A1771)),MONTH(A1771)))),'Data-monthly'!A:A,0),2)</f>
        <v>3.2919999999999998</v>
      </c>
      <c r="C1771">
        <f>INDEX('Data-monthly'!A:C,MATCH(_xlfn.NUMBERVALUE(_xlfn.CONCAT(YEAR(A1771),IF(MONTH(A1771)&lt;10,_xlfn.CONCAT("0",MONTH(A1771)),MONTH(A1771)))),'Data-monthly'!A:A,0),3)</f>
        <v>65.2</v>
      </c>
      <c r="D1771">
        <f>INDEX('Data-monthly'!A:D,MATCH(_xlfn.NUMBERVALUE(_xlfn.CONCAT(YEAR(A1771),IF(MONTH(A1771)&lt;10,_xlfn.CONCAT("0",MONTH(A1771)),MONTH(A1771)))),'Data-monthly'!A:A,0),4)</f>
        <v>3.6</v>
      </c>
      <c r="E1771">
        <f>INDEX('Data-monthly'!A:E,MATCH(_xlfn.NUMBERVALUE(_xlfn.CONCAT(YEAR(A1771),IF(MONTH(A1771)&lt;10,_xlfn.CONCAT("0",MONTH(A1771)),MONTH(A1771)))),'Data-monthly'!A:A,0),5)</f>
        <v>8.2600000000000007E-2</v>
      </c>
      <c r="F1771" s="4">
        <f>INDEX('Data-monthly'!A:F,MATCH(_xlfn.NUMBERVALUE(_xlfn.CONCAT(YEAR(A1771),IF(MONTH(A1771)&lt;10,_xlfn.CONCAT("0",MONTH(A1771)),MONTH(A1771)))),'Data-monthly'!A:A,0),6)</f>
        <v>17115.599999999999</v>
      </c>
      <c r="G1771">
        <f>_xlfn.IFNA(INDEX('Data-covid'!A:B,MATCH(Overview!A1771,'Data-covid'!A:A,0),2),0)</f>
        <v>31157</v>
      </c>
      <c r="H1771">
        <f>INDEX('Data-weather-dates'!D:F,MATCH(Overview!A1771,'Data-weather-dates'!D:D,0),3)</f>
        <v>0</v>
      </c>
      <c r="I1771">
        <f>INDEX('Data-holidays'!A:B,MATCH(Overview!A1771,'Data-holidays'!A:A,0),2)</f>
        <v>0</v>
      </c>
    </row>
    <row r="1772" spans="1:9" x14ac:dyDescent="0.2">
      <c r="A1772" s="2">
        <v>44653</v>
      </c>
      <c r="B1772">
        <f>INDEX('Data-monthly'!A:B,MATCH(_xlfn.NUMBERVALUE(_xlfn.CONCAT(YEAR(A1772),IF(MONTH(A1772)&lt;10,_xlfn.CONCAT("0",MONTH(A1772)),MONTH(A1772)))),'Data-monthly'!A:A,0),2)</f>
        <v>3.2919999999999998</v>
      </c>
      <c r="C1772">
        <f>INDEX('Data-monthly'!A:C,MATCH(_xlfn.NUMBERVALUE(_xlfn.CONCAT(YEAR(A1772),IF(MONTH(A1772)&lt;10,_xlfn.CONCAT("0",MONTH(A1772)),MONTH(A1772)))),'Data-monthly'!A:A,0),3)</f>
        <v>65.2</v>
      </c>
      <c r="D1772">
        <f>INDEX('Data-monthly'!A:D,MATCH(_xlfn.NUMBERVALUE(_xlfn.CONCAT(YEAR(A1772),IF(MONTH(A1772)&lt;10,_xlfn.CONCAT("0",MONTH(A1772)),MONTH(A1772)))),'Data-monthly'!A:A,0),4)</f>
        <v>3.6</v>
      </c>
      <c r="E1772">
        <f>INDEX('Data-monthly'!A:E,MATCH(_xlfn.NUMBERVALUE(_xlfn.CONCAT(YEAR(A1772),IF(MONTH(A1772)&lt;10,_xlfn.CONCAT("0",MONTH(A1772)),MONTH(A1772)))),'Data-monthly'!A:A,0),5)</f>
        <v>8.2600000000000007E-2</v>
      </c>
      <c r="F1772" s="4">
        <f>INDEX('Data-monthly'!A:F,MATCH(_xlfn.NUMBERVALUE(_xlfn.CONCAT(YEAR(A1772),IF(MONTH(A1772)&lt;10,_xlfn.CONCAT("0",MONTH(A1772)),MONTH(A1772)))),'Data-monthly'!A:A,0),6)</f>
        <v>17115.599999999999</v>
      </c>
      <c r="G1772">
        <f>_xlfn.IFNA(INDEX('Data-covid'!A:B,MATCH(Overview!A1772,'Data-covid'!A:A,0),2),0)</f>
        <v>12028</v>
      </c>
      <c r="H1772">
        <f>INDEX('Data-weather-dates'!D:F,MATCH(Overview!A1772,'Data-weather-dates'!D:D,0),3)</f>
        <v>0</v>
      </c>
      <c r="I1772">
        <f>INDEX('Data-holidays'!A:B,MATCH(Overview!A1772,'Data-holidays'!A:A,0),2)</f>
        <v>0</v>
      </c>
    </row>
    <row r="1773" spans="1:9" x14ac:dyDescent="0.2">
      <c r="A1773" s="2">
        <v>44654</v>
      </c>
      <c r="B1773">
        <f>INDEX('Data-monthly'!A:B,MATCH(_xlfn.NUMBERVALUE(_xlfn.CONCAT(YEAR(A1773),IF(MONTH(A1773)&lt;10,_xlfn.CONCAT("0",MONTH(A1773)),MONTH(A1773)))),'Data-monthly'!A:A,0),2)</f>
        <v>3.2919999999999998</v>
      </c>
      <c r="C1773">
        <f>INDEX('Data-monthly'!A:C,MATCH(_xlfn.NUMBERVALUE(_xlfn.CONCAT(YEAR(A1773),IF(MONTH(A1773)&lt;10,_xlfn.CONCAT("0",MONTH(A1773)),MONTH(A1773)))),'Data-monthly'!A:A,0),3)</f>
        <v>65.2</v>
      </c>
      <c r="D1773">
        <f>INDEX('Data-monthly'!A:D,MATCH(_xlfn.NUMBERVALUE(_xlfn.CONCAT(YEAR(A1773),IF(MONTH(A1773)&lt;10,_xlfn.CONCAT("0",MONTH(A1773)),MONTH(A1773)))),'Data-monthly'!A:A,0),4)</f>
        <v>3.6</v>
      </c>
      <c r="E1773">
        <f>INDEX('Data-monthly'!A:E,MATCH(_xlfn.NUMBERVALUE(_xlfn.CONCAT(YEAR(A1773),IF(MONTH(A1773)&lt;10,_xlfn.CONCAT("0",MONTH(A1773)),MONTH(A1773)))),'Data-monthly'!A:A,0),5)</f>
        <v>8.2600000000000007E-2</v>
      </c>
      <c r="F1773" s="4">
        <f>INDEX('Data-monthly'!A:F,MATCH(_xlfn.NUMBERVALUE(_xlfn.CONCAT(YEAR(A1773),IF(MONTH(A1773)&lt;10,_xlfn.CONCAT("0",MONTH(A1773)),MONTH(A1773)))),'Data-monthly'!A:A,0),6)</f>
        <v>17115.599999999999</v>
      </c>
      <c r="G1773">
        <f>_xlfn.IFNA(INDEX('Data-covid'!A:B,MATCH(Overview!A1773,'Data-covid'!A:A,0),2),0)</f>
        <v>4988</v>
      </c>
      <c r="H1773">
        <f>INDEX('Data-weather-dates'!D:F,MATCH(Overview!A1773,'Data-weather-dates'!D:D,0),3)</f>
        <v>0</v>
      </c>
      <c r="I1773">
        <f>INDEX('Data-holidays'!A:B,MATCH(Overview!A1773,'Data-holidays'!A:A,0),2)</f>
        <v>0</v>
      </c>
    </row>
    <row r="1774" spans="1:9" x14ac:dyDescent="0.2">
      <c r="A1774" s="2">
        <v>44655</v>
      </c>
      <c r="B1774">
        <f>INDEX('Data-monthly'!A:B,MATCH(_xlfn.NUMBERVALUE(_xlfn.CONCAT(YEAR(A1774),IF(MONTH(A1774)&lt;10,_xlfn.CONCAT("0",MONTH(A1774)),MONTH(A1774)))),'Data-monthly'!A:A,0),2)</f>
        <v>3.2919999999999998</v>
      </c>
      <c r="C1774">
        <f>INDEX('Data-monthly'!A:C,MATCH(_xlfn.NUMBERVALUE(_xlfn.CONCAT(YEAR(A1774),IF(MONTH(A1774)&lt;10,_xlfn.CONCAT("0",MONTH(A1774)),MONTH(A1774)))),'Data-monthly'!A:A,0),3)</f>
        <v>65.2</v>
      </c>
      <c r="D1774">
        <f>INDEX('Data-monthly'!A:D,MATCH(_xlfn.NUMBERVALUE(_xlfn.CONCAT(YEAR(A1774),IF(MONTH(A1774)&lt;10,_xlfn.CONCAT("0",MONTH(A1774)),MONTH(A1774)))),'Data-monthly'!A:A,0),4)</f>
        <v>3.6</v>
      </c>
      <c r="E1774">
        <f>INDEX('Data-monthly'!A:E,MATCH(_xlfn.NUMBERVALUE(_xlfn.CONCAT(YEAR(A1774),IF(MONTH(A1774)&lt;10,_xlfn.CONCAT("0",MONTH(A1774)),MONTH(A1774)))),'Data-monthly'!A:A,0),5)</f>
        <v>8.2600000000000007E-2</v>
      </c>
      <c r="F1774" s="4">
        <f>INDEX('Data-monthly'!A:F,MATCH(_xlfn.NUMBERVALUE(_xlfn.CONCAT(YEAR(A1774),IF(MONTH(A1774)&lt;10,_xlfn.CONCAT("0",MONTH(A1774)),MONTH(A1774)))),'Data-monthly'!A:A,0),6)</f>
        <v>17115.599999999999</v>
      </c>
      <c r="G1774">
        <f>_xlfn.IFNA(INDEX('Data-covid'!A:B,MATCH(Overview!A1774,'Data-covid'!A:A,0),2),0)</f>
        <v>38125</v>
      </c>
      <c r="H1774">
        <f>INDEX('Data-weather-dates'!D:F,MATCH(Overview!A1774,'Data-weather-dates'!D:D,0),3)</f>
        <v>1</v>
      </c>
      <c r="I1774">
        <f>INDEX('Data-holidays'!A:B,MATCH(Overview!A1774,'Data-holidays'!A:A,0),2)</f>
        <v>0</v>
      </c>
    </row>
    <row r="1775" spans="1:9" x14ac:dyDescent="0.2">
      <c r="A1775" s="2">
        <v>44656</v>
      </c>
      <c r="B1775">
        <f>INDEX('Data-monthly'!A:B,MATCH(_xlfn.NUMBERVALUE(_xlfn.CONCAT(YEAR(A1775),IF(MONTH(A1775)&lt;10,_xlfn.CONCAT("0",MONTH(A1775)),MONTH(A1775)))),'Data-monthly'!A:A,0),2)</f>
        <v>3.2919999999999998</v>
      </c>
      <c r="C1775">
        <f>INDEX('Data-monthly'!A:C,MATCH(_xlfn.NUMBERVALUE(_xlfn.CONCAT(YEAR(A1775),IF(MONTH(A1775)&lt;10,_xlfn.CONCAT("0",MONTH(A1775)),MONTH(A1775)))),'Data-monthly'!A:A,0),3)</f>
        <v>65.2</v>
      </c>
      <c r="D1775">
        <f>INDEX('Data-monthly'!A:D,MATCH(_xlfn.NUMBERVALUE(_xlfn.CONCAT(YEAR(A1775),IF(MONTH(A1775)&lt;10,_xlfn.CONCAT("0",MONTH(A1775)),MONTH(A1775)))),'Data-monthly'!A:A,0),4)</f>
        <v>3.6</v>
      </c>
      <c r="E1775">
        <f>INDEX('Data-monthly'!A:E,MATCH(_xlfn.NUMBERVALUE(_xlfn.CONCAT(YEAR(A1775),IF(MONTH(A1775)&lt;10,_xlfn.CONCAT("0",MONTH(A1775)),MONTH(A1775)))),'Data-monthly'!A:A,0),5)</f>
        <v>8.2600000000000007E-2</v>
      </c>
      <c r="F1775" s="4">
        <f>INDEX('Data-monthly'!A:F,MATCH(_xlfn.NUMBERVALUE(_xlfn.CONCAT(YEAR(A1775),IF(MONTH(A1775)&lt;10,_xlfn.CONCAT("0",MONTH(A1775)),MONTH(A1775)))),'Data-monthly'!A:A,0),6)</f>
        <v>17115.599999999999</v>
      </c>
      <c r="G1775">
        <f>_xlfn.IFNA(INDEX('Data-covid'!A:B,MATCH(Overview!A1775,'Data-covid'!A:A,0),2),0)</f>
        <v>24972</v>
      </c>
      <c r="H1775">
        <f>INDEX('Data-weather-dates'!D:F,MATCH(Overview!A1775,'Data-weather-dates'!D:D,0),3)</f>
        <v>1</v>
      </c>
      <c r="I1775">
        <f>INDEX('Data-holidays'!A:B,MATCH(Overview!A1775,'Data-holidays'!A:A,0),2)</f>
        <v>0</v>
      </c>
    </row>
    <row r="1776" spans="1:9" x14ac:dyDescent="0.2">
      <c r="A1776" s="2">
        <v>44657</v>
      </c>
      <c r="B1776">
        <f>INDEX('Data-monthly'!A:B,MATCH(_xlfn.NUMBERVALUE(_xlfn.CONCAT(YEAR(A1776),IF(MONTH(A1776)&lt;10,_xlfn.CONCAT("0",MONTH(A1776)),MONTH(A1776)))),'Data-monthly'!A:A,0),2)</f>
        <v>3.2919999999999998</v>
      </c>
      <c r="C1776">
        <f>INDEX('Data-monthly'!A:C,MATCH(_xlfn.NUMBERVALUE(_xlfn.CONCAT(YEAR(A1776),IF(MONTH(A1776)&lt;10,_xlfn.CONCAT("0",MONTH(A1776)),MONTH(A1776)))),'Data-monthly'!A:A,0),3)</f>
        <v>65.2</v>
      </c>
      <c r="D1776">
        <f>INDEX('Data-monthly'!A:D,MATCH(_xlfn.NUMBERVALUE(_xlfn.CONCAT(YEAR(A1776),IF(MONTH(A1776)&lt;10,_xlfn.CONCAT("0",MONTH(A1776)),MONTH(A1776)))),'Data-monthly'!A:A,0),4)</f>
        <v>3.6</v>
      </c>
      <c r="E1776">
        <f>INDEX('Data-monthly'!A:E,MATCH(_xlfn.NUMBERVALUE(_xlfn.CONCAT(YEAR(A1776),IF(MONTH(A1776)&lt;10,_xlfn.CONCAT("0",MONTH(A1776)),MONTH(A1776)))),'Data-monthly'!A:A,0),5)</f>
        <v>8.2600000000000007E-2</v>
      </c>
      <c r="F1776" s="4">
        <f>INDEX('Data-monthly'!A:F,MATCH(_xlfn.NUMBERVALUE(_xlfn.CONCAT(YEAR(A1776),IF(MONTH(A1776)&lt;10,_xlfn.CONCAT("0",MONTH(A1776)),MONTH(A1776)))),'Data-monthly'!A:A,0),6)</f>
        <v>17115.599999999999</v>
      </c>
      <c r="G1776">
        <f>_xlfn.IFNA(INDEX('Data-covid'!A:B,MATCH(Overview!A1776,'Data-covid'!A:A,0),2),0)</f>
        <v>39925</v>
      </c>
      <c r="H1776">
        <f>INDEX('Data-weather-dates'!D:F,MATCH(Overview!A1776,'Data-weather-dates'!D:D,0),3)</f>
        <v>1</v>
      </c>
      <c r="I1776">
        <f>INDEX('Data-holidays'!A:B,MATCH(Overview!A1776,'Data-holidays'!A:A,0),2)</f>
        <v>0</v>
      </c>
    </row>
    <row r="1777" spans="1:9" x14ac:dyDescent="0.2">
      <c r="A1777" s="2">
        <v>44658</v>
      </c>
      <c r="B1777">
        <f>INDEX('Data-monthly'!A:B,MATCH(_xlfn.NUMBERVALUE(_xlfn.CONCAT(YEAR(A1777),IF(MONTH(A1777)&lt;10,_xlfn.CONCAT("0",MONTH(A1777)),MONTH(A1777)))),'Data-monthly'!A:A,0),2)</f>
        <v>3.2919999999999998</v>
      </c>
      <c r="C1777">
        <f>INDEX('Data-monthly'!A:C,MATCH(_xlfn.NUMBERVALUE(_xlfn.CONCAT(YEAR(A1777),IF(MONTH(A1777)&lt;10,_xlfn.CONCAT("0",MONTH(A1777)),MONTH(A1777)))),'Data-monthly'!A:A,0),3)</f>
        <v>65.2</v>
      </c>
      <c r="D1777">
        <f>INDEX('Data-monthly'!A:D,MATCH(_xlfn.NUMBERVALUE(_xlfn.CONCAT(YEAR(A1777),IF(MONTH(A1777)&lt;10,_xlfn.CONCAT("0",MONTH(A1777)),MONTH(A1777)))),'Data-monthly'!A:A,0),4)</f>
        <v>3.6</v>
      </c>
      <c r="E1777">
        <f>INDEX('Data-monthly'!A:E,MATCH(_xlfn.NUMBERVALUE(_xlfn.CONCAT(YEAR(A1777),IF(MONTH(A1777)&lt;10,_xlfn.CONCAT("0",MONTH(A1777)),MONTH(A1777)))),'Data-monthly'!A:A,0),5)</f>
        <v>8.2600000000000007E-2</v>
      </c>
      <c r="F1777" s="4">
        <f>INDEX('Data-monthly'!A:F,MATCH(_xlfn.NUMBERVALUE(_xlfn.CONCAT(YEAR(A1777),IF(MONTH(A1777)&lt;10,_xlfn.CONCAT("0",MONTH(A1777)),MONTH(A1777)))),'Data-monthly'!A:A,0),6)</f>
        <v>17115.599999999999</v>
      </c>
      <c r="G1777">
        <f>_xlfn.IFNA(INDEX('Data-covid'!A:B,MATCH(Overview!A1777,'Data-covid'!A:A,0),2),0)</f>
        <v>49680</v>
      </c>
      <c r="H1777">
        <f>INDEX('Data-weather-dates'!D:F,MATCH(Overview!A1777,'Data-weather-dates'!D:D,0),3)</f>
        <v>0</v>
      </c>
      <c r="I1777">
        <f>INDEX('Data-holidays'!A:B,MATCH(Overview!A1777,'Data-holidays'!A:A,0),2)</f>
        <v>0</v>
      </c>
    </row>
    <row r="1778" spans="1:9" x14ac:dyDescent="0.2">
      <c r="A1778" s="2">
        <v>44659</v>
      </c>
      <c r="B1778">
        <f>INDEX('Data-monthly'!A:B,MATCH(_xlfn.NUMBERVALUE(_xlfn.CONCAT(YEAR(A1778),IF(MONTH(A1778)&lt;10,_xlfn.CONCAT("0",MONTH(A1778)),MONTH(A1778)))),'Data-monthly'!A:A,0),2)</f>
        <v>3.2919999999999998</v>
      </c>
      <c r="C1778">
        <f>INDEX('Data-monthly'!A:C,MATCH(_xlfn.NUMBERVALUE(_xlfn.CONCAT(YEAR(A1778),IF(MONTH(A1778)&lt;10,_xlfn.CONCAT("0",MONTH(A1778)),MONTH(A1778)))),'Data-monthly'!A:A,0),3)</f>
        <v>65.2</v>
      </c>
      <c r="D1778">
        <f>INDEX('Data-monthly'!A:D,MATCH(_xlfn.NUMBERVALUE(_xlfn.CONCAT(YEAR(A1778),IF(MONTH(A1778)&lt;10,_xlfn.CONCAT("0",MONTH(A1778)),MONTH(A1778)))),'Data-monthly'!A:A,0),4)</f>
        <v>3.6</v>
      </c>
      <c r="E1778">
        <f>INDEX('Data-monthly'!A:E,MATCH(_xlfn.NUMBERVALUE(_xlfn.CONCAT(YEAR(A1778),IF(MONTH(A1778)&lt;10,_xlfn.CONCAT("0",MONTH(A1778)),MONTH(A1778)))),'Data-monthly'!A:A,0),5)</f>
        <v>8.2600000000000007E-2</v>
      </c>
      <c r="F1778" s="4">
        <f>INDEX('Data-monthly'!A:F,MATCH(_xlfn.NUMBERVALUE(_xlfn.CONCAT(YEAR(A1778),IF(MONTH(A1778)&lt;10,_xlfn.CONCAT("0",MONTH(A1778)),MONTH(A1778)))),'Data-monthly'!A:A,0),6)</f>
        <v>17115.599999999999</v>
      </c>
      <c r="G1778">
        <f>_xlfn.IFNA(INDEX('Data-covid'!A:B,MATCH(Overview!A1778,'Data-covid'!A:A,0),2),0)</f>
        <v>73191</v>
      </c>
      <c r="H1778">
        <f>INDEX('Data-weather-dates'!D:F,MATCH(Overview!A1778,'Data-weather-dates'!D:D,0),3)</f>
        <v>0</v>
      </c>
      <c r="I1778">
        <f>INDEX('Data-holidays'!A:B,MATCH(Overview!A1778,'Data-holidays'!A:A,0),2)</f>
        <v>0</v>
      </c>
    </row>
    <row r="1779" spans="1:9" x14ac:dyDescent="0.2">
      <c r="A1779" s="2">
        <v>44660</v>
      </c>
      <c r="B1779">
        <f>INDEX('Data-monthly'!A:B,MATCH(_xlfn.NUMBERVALUE(_xlfn.CONCAT(YEAR(A1779),IF(MONTH(A1779)&lt;10,_xlfn.CONCAT("0",MONTH(A1779)),MONTH(A1779)))),'Data-monthly'!A:A,0),2)</f>
        <v>3.2919999999999998</v>
      </c>
      <c r="C1779">
        <f>INDEX('Data-monthly'!A:C,MATCH(_xlfn.NUMBERVALUE(_xlfn.CONCAT(YEAR(A1779),IF(MONTH(A1779)&lt;10,_xlfn.CONCAT("0",MONTH(A1779)),MONTH(A1779)))),'Data-monthly'!A:A,0),3)</f>
        <v>65.2</v>
      </c>
      <c r="D1779">
        <f>INDEX('Data-monthly'!A:D,MATCH(_xlfn.NUMBERVALUE(_xlfn.CONCAT(YEAR(A1779),IF(MONTH(A1779)&lt;10,_xlfn.CONCAT("0",MONTH(A1779)),MONTH(A1779)))),'Data-monthly'!A:A,0),4)</f>
        <v>3.6</v>
      </c>
      <c r="E1779">
        <f>INDEX('Data-monthly'!A:E,MATCH(_xlfn.NUMBERVALUE(_xlfn.CONCAT(YEAR(A1779),IF(MONTH(A1779)&lt;10,_xlfn.CONCAT("0",MONTH(A1779)),MONTH(A1779)))),'Data-monthly'!A:A,0),5)</f>
        <v>8.2600000000000007E-2</v>
      </c>
      <c r="F1779" s="4">
        <f>INDEX('Data-monthly'!A:F,MATCH(_xlfn.NUMBERVALUE(_xlfn.CONCAT(YEAR(A1779),IF(MONTH(A1779)&lt;10,_xlfn.CONCAT("0",MONTH(A1779)),MONTH(A1779)))),'Data-monthly'!A:A,0),6)</f>
        <v>17115.599999999999</v>
      </c>
      <c r="G1779">
        <f>_xlfn.IFNA(INDEX('Data-covid'!A:B,MATCH(Overview!A1779,'Data-covid'!A:A,0),2),0)</f>
        <v>13055</v>
      </c>
      <c r="H1779">
        <f>INDEX('Data-weather-dates'!D:F,MATCH(Overview!A1779,'Data-weather-dates'!D:D,0),3)</f>
        <v>0</v>
      </c>
      <c r="I1779">
        <f>INDEX('Data-holidays'!A:B,MATCH(Overview!A1779,'Data-holidays'!A:A,0),2)</f>
        <v>0</v>
      </c>
    </row>
    <row r="1780" spans="1:9" x14ac:dyDescent="0.2">
      <c r="A1780" s="2">
        <v>44661</v>
      </c>
      <c r="B1780">
        <f>INDEX('Data-monthly'!A:B,MATCH(_xlfn.NUMBERVALUE(_xlfn.CONCAT(YEAR(A1780),IF(MONTH(A1780)&lt;10,_xlfn.CONCAT("0",MONTH(A1780)),MONTH(A1780)))),'Data-monthly'!A:A,0),2)</f>
        <v>3.2919999999999998</v>
      </c>
      <c r="C1780">
        <f>INDEX('Data-monthly'!A:C,MATCH(_xlfn.NUMBERVALUE(_xlfn.CONCAT(YEAR(A1780),IF(MONTH(A1780)&lt;10,_xlfn.CONCAT("0",MONTH(A1780)),MONTH(A1780)))),'Data-monthly'!A:A,0),3)</f>
        <v>65.2</v>
      </c>
      <c r="D1780">
        <f>INDEX('Data-monthly'!A:D,MATCH(_xlfn.NUMBERVALUE(_xlfn.CONCAT(YEAR(A1780),IF(MONTH(A1780)&lt;10,_xlfn.CONCAT("0",MONTH(A1780)),MONTH(A1780)))),'Data-monthly'!A:A,0),4)</f>
        <v>3.6</v>
      </c>
      <c r="E1780">
        <f>INDEX('Data-monthly'!A:E,MATCH(_xlfn.NUMBERVALUE(_xlfn.CONCAT(YEAR(A1780),IF(MONTH(A1780)&lt;10,_xlfn.CONCAT("0",MONTH(A1780)),MONTH(A1780)))),'Data-monthly'!A:A,0),5)</f>
        <v>8.2600000000000007E-2</v>
      </c>
      <c r="F1780" s="4">
        <f>INDEX('Data-monthly'!A:F,MATCH(_xlfn.NUMBERVALUE(_xlfn.CONCAT(YEAR(A1780),IF(MONTH(A1780)&lt;10,_xlfn.CONCAT("0",MONTH(A1780)),MONTH(A1780)))),'Data-monthly'!A:A,0),6)</f>
        <v>17115.599999999999</v>
      </c>
      <c r="G1780">
        <f>_xlfn.IFNA(INDEX('Data-covid'!A:B,MATCH(Overview!A1780,'Data-covid'!A:A,0),2),0)</f>
        <v>9815</v>
      </c>
      <c r="H1780">
        <f>INDEX('Data-weather-dates'!D:F,MATCH(Overview!A1780,'Data-weather-dates'!D:D,0),3)</f>
        <v>0</v>
      </c>
      <c r="I1780">
        <f>INDEX('Data-holidays'!A:B,MATCH(Overview!A1780,'Data-holidays'!A:A,0),2)</f>
        <v>0</v>
      </c>
    </row>
    <row r="1781" spans="1:9" x14ac:dyDescent="0.2">
      <c r="A1781" s="2">
        <v>44662</v>
      </c>
      <c r="B1781">
        <f>INDEX('Data-monthly'!A:B,MATCH(_xlfn.NUMBERVALUE(_xlfn.CONCAT(YEAR(A1781),IF(MONTH(A1781)&lt;10,_xlfn.CONCAT("0",MONTH(A1781)),MONTH(A1781)))),'Data-monthly'!A:A,0),2)</f>
        <v>3.2919999999999998</v>
      </c>
      <c r="C1781">
        <f>INDEX('Data-monthly'!A:C,MATCH(_xlfn.NUMBERVALUE(_xlfn.CONCAT(YEAR(A1781),IF(MONTH(A1781)&lt;10,_xlfn.CONCAT("0",MONTH(A1781)),MONTH(A1781)))),'Data-monthly'!A:A,0),3)</f>
        <v>65.2</v>
      </c>
      <c r="D1781">
        <f>INDEX('Data-monthly'!A:D,MATCH(_xlfn.NUMBERVALUE(_xlfn.CONCAT(YEAR(A1781),IF(MONTH(A1781)&lt;10,_xlfn.CONCAT("0",MONTH(A1781)),MONTH(A1781)))),'Data-monthly'!A:A,0),4)</f>
        <v>3.6</v>
      </c>
      <c r="E1781">
        <f>INDEX('Data-monthly'!A:E,MATCH(_xlfn.NUMBERVALUE(_xlfn.CONCAT(YEAR(A1781),IF(MONTH(A1781)&lt;10,_xlfn.CONCAT("0",MONTH(A1781)),MONTH(A1781)))),'Data-monthly'!A:A,0),5)</f>
        <v>8.2600000000000007E-2</v>
      </c>
      <c r="F1781" s="4">
        <f>INDEX('Data-monthly'!A:F,MATCH(_xlfn.NUMBERVALUE(_xlfn.CONCAT(YEAR(A1781),IF(MONTH(A1781)&lt;10,_xlfn.CONCAT("0",MONTH(A1781)),MONTH(A1781)))),'Data-monthly'!A:A,0),6)</f>
        <v>17115.599999999999</v>
      </c>
      <c r="G1781">
        <f>_xlfn.IFNA(INDEX('Data-covid'!A:B,MATCH(Overview!A1781,'Data-covid'!A:A,0),2),0)</f>
        <v>38128</v>
      </c>
      <c r="H1781">
        <f>INDEX('Data-weather-dates'!D:F,MATCH(Overview!A1781,'Data-weather-dates'!D:D,0),3)</f>
        <v>1</v>
      </c>
      <c r="I1781">
        <f>INDEX('Data-holidays'!A:B,MATCH(Overview!A1781,'Data-holidays'!A:A,0),2)</f>
        <v>0</v>
      </c>
    </row>
    <row r="1782" spans="1:9" x14ac:dyDescent="0.2">
      <c r="A1782" s="2">
        <v>44663</v>
      </c>
      <c r="B1782">
        <f>INDEX('Data-monthly'!A:B,MATCH(_xlfn.NUMBERVALUE(_xlfn.CONCAT(YEAR(A1782),IF(MONTH(A1782)&lt;10,_xlfn.CONCAT("0",MONTH(A1782)),MONTH(A1782)))),'Data-monthly'!A:A,0),2)</f>
        <v>3.2919999999999998</v>
      </c>
      <c r="C1782">
        <f>INDEX('Data-monthly'!A:C,MATCH(_xlfn.NUMBERVALUE(_xlfn.CONCAT(YEAR(A1782),IF(MONTH(A1782)&lt;10,_xlfn.CONCAT("0",MONTH(A1782)),MONTH(A1782)))),'Data-monthly'!A:A,0),3)</f>
        <v>65.2</v>
      </c>
      <c r="D1782">
        <f>INDEX('Data-monthly'!A:D,MATCH(_xlfn.NUMBERVALUE(_xlfn.CONCAT(YEAR(A1782),IF(MONTH(A1782)&lt;10,_xlfn.CONCAT("0",MONTH(A1782)),MONTH(A1782)))),'Data-monthly'!A:A,0),4)</f>
        <v>3.6</v>
      </c>
      <c r="E1782">
        <f>INDEX('Data-monthly'!A:E,MATCH(_xlfn.NUMBERVALUE(_xlfn.CONCAT(YEAR(A1782),IF(MONTH(A1782)&lt;10,_xlfn.CONCAT("0",MONTH(A1782)),MONTH(A1782)))),'Data-monthly'!A:A,0),5)</f>
        <v>8.2600000000000007E-2</v>
      </c>
      <c r="F1782" s="4">
        <f>INDEX('Data-monthly'!A:F,MATCH(_xlfn.NUMBERVALUE(_xlfn.CONCAT(YEAR(A1782),IF(MONTH(A1782)&lt;10,_xlfn.CONCAT("0",MONTH(A1782)),MONTH(A1782)))),'Data-monthly'!A:A,0),6)</f>
        <v>17115.599999999999</v>
      </c>
      <c r="G1782">
        <f>_xlfn.IFNA(INDEX('Data-covid'!A:B,MATCH(Overview!A1782,'Data-covid'!A:A,0),2),0)</f>
        <v>35227</v>
      </c>
      <c r="H1782">
        <f>INDEX('Data-weather-dates'!D:F,MATCH(Overview!A1782,'Data-weather-dates'!D:D,0),3)</f>
        <v>1</v>
      </c>
      <c r="I1782">
        <f>INDEX('Data-holidays'!A:B,MATCH(Overview!A1782,'Data-holidays'!A:A,0),2)</f>
        <v>0</v>
      </c>
    </row>
    <row r="1783" spans="1:9" x14ac:dyDescent="0.2">
      <c r="A1783" s="2">
        <v>44664</v>
      </c>
      <c r="B1783">
        <f>INDEX('Data-monthly'!A:B,MATCH(_xlfn.NUMBERVALUE(_xlfn.CONCAT(YEAR(A1783),IF(MONTH(A1783)&lt;10,_xlfn.CONCAT("0",MONTH(A1783)),MONTH(A1783)))),'Data-monthly'!A:A,0),2)</f>
        <v>3.2919999999999998</v>
      </c>
      <c r="C1783">
        <f>INDEX('Data-monthly'!A:C,MATCH(_xlfn.NUMBERVALUE(_xlfn.CONCAT(YEAR(A1783),IF(MONTH(A1783)&lt;10,_xlfn.CONCAT("0",MONTH(A1783)),MONTH(A1783)))),'Data-monthly'!A:A,0),3)</f>
        <v>65.2</v>
      </c>
      <c r="D1783">
        <f>INDEX('Data-monthly'!A:D,MATCH(_xlfn.NUMBERVALUE(_xlfn.CONCAT(YEAR(A1783),IF(MONTH(A1783)&lt;10,_xlfn.CONCAT("0",MONTH(A1783)),MONTH(A1783)))),'Data-monthly'!A:A,0),4)</f>
        <v>3.6</v>
      </c>
      <c r="E1783">
        <f>INDEX('Data-monthly'!A:E,MATCH(_xlfn.NUMBERVALUE(_xlfn.CONCAT(YEAR(A1783),IF(MONTH(A1783)&lt;10,_xlfn.CONCAT("0",MONTH(A1783)),MONTH(A1783)))),'Data-monthly'!A:A,0),5)</f>
        <v>8.2600000000000007E-2</v>
      </c>
      <c r="F1783" s="4">
        <f>INDEX('Data-monthly'!A:F,MATCH(_xlfn.NUMBERVALUE(_xlfn.CONCAT(YEAR(A1783),IF(MONTH(A1783)&lt;10,_xlfn.CONCAT("0",MONTH(A1783)),MONTH(A1783)))),'Data-monthly'!A:A,0),6)</f>
        <v>17115.599999999999</v>
      </c>
      <c r="G1783">
        <f>_xlfn.IFNA(INDEX('Data-covid'!A:B,MATCH(Overview!A1783,'Data-covid'!A:A,0),2),0)</f>
        <v>56076</v>
      </c>
      <c r="H1783">
        <f>INDEX('Data-weather-dates'!D:F,MATCH(Overview!A1783,'Data-weather-dates'!D:D,0),3)</f>
        <v>1</v>
      </c>
      <c r="I1783">
        <f>INDEX('Data-holidays'!A:B,MATCH(Overview!A1783,'Data-holidays'!A:A,0),2)</f>
        <v>1</v>
      </c>
    </row>
    <row r="1784" spans="1:9" x14ac:dyDescent="0.2">
      <c r="A1784" s="2">
        <v>44665</v>
      </c>
      <c r="B1784">
        <f>INDEX('Data-monthly'!A:B,MATCH(_xlfn.NUMBERVALUE(_xlfn.CONCAT(YEAR(A1784),IF(MONTH(A1784)&lt;10,_xlfn.CONCAT("0",MONTH(A1784)),MONTH(A1784)))),'Data-monthly'!A:A,0),2)</f>
        <v>3.2919999999999998</v>
      </c>
      <c r="C1784">
        <f>INDEX('Data-monthly'!A:C,MATCH(_xlfn.NUMBERVALUE(_xlfn.CONCAT(YEAR(A1784),IF(MONTH(A1784)&lt;10,_xlfn.CONCAT("0",MONTH(A1784)),MONTH(A1784)))),'Data-monthly'!A:A,0),3)</f>
        <v>65.2</v>
      </c>
      <c r="D1784">
        <f>INDEX('Data-monthly'!A:D,MATCH(_xlfn.NUMBERVALUE(_xlfn.CONCAT(YEAR(A1784),IF(MONTH(A1784)&lt;10,_xlfn.CONCAT("0",MONTH(A1784)),MONTH(A1784)))),'Data-monthly'!A:A,0),4)</f>
        <v>3.6</v>
      </c>
      <c r="E1784">
        <f>INDEX('Data-monthly'!A:E,MATCH(_xlfn.NUMBERVALUE(_xlfn.CONCAT(YEAR(A1784),IF(MONTH(A1784)&lt;10,_xlfn.CONCAT("0",MONTH(A1784)),MONTH(A1784)))),'Data-monthly'!A:A,0),5)</f>
        <v>8.2600000000000007E-2</v>
      </c>
      <c r="F1784" s="4">
        <f>INDEX('Data-monthly'!A:F,MATCH(_xlfn.NUMBERVALUE(_xlfn.CONCAT(YEAR(A1784),IF(MONTH(A1784)&lt;10,_xlfn.CONCAT("0",MONTH(A1784)),MONTH(A1784)))),'Data-monthly'!A:A,0),6)</f>
        <v>17115.599999999999</v>
      </c>
      <c r="G1784">
        <f>_xlfn.IFNA(INDEX('Data-covid'!A:B,MATCH(Overview!A1784,'Data-covid'!A:A,0),2),0)</f>
        <v>47858</v>
      </c>
      <c r="H1784">
        <f>INDEX('Data-weather-dates'!D:F,MATCH(Overview!A1784,'Data-weather-dates'!D:D,0),3)</f>
        <v>0</v>
      </c>
      <c r="I1784">
        <f>INDEX('Data-holidays'!A:B,MATCH(Overview!A1784,'Data-holidays'!A:A,0),2)</f>
        <v>1</v>
      </c>
    </row>
    <row r="1785" spans="1:9" x14ac:dyDescent="0.2">
      <c r="A1785" s="2">
        <v>44666</v>
      </c>
      <c r="B1785">
        <f>INDEX('Data-monthly'!A:B,MATCH(_xlfn.NUMBERVALUE(_xlfn.CONCAT(YEAR(A1785),IF(MONTH(A1785)&lt;10,_xlfn.CONCAT("0",MONTH(A1785)),MONTH(A1785)))),'Data-monthly'!A:A,0),2)</f>
        <v>3.2919999999999998</v>
      </c>
      <c r="C1785">
        <f>INDEX('Data-monthly'!A:C,MATCH(_xlfn.NUMBERVALUE(_xlfn.CONCAT(YEAR(A1785),IF(MONTH(A1785)&lt;10,_xlfn.CONCAT("0",MONTH(A1785)),MONTH(A1785)))),'Data-monthly'!A:A,0),3)</f>
        <v>65.2</v>
      </c>
      <c r="D1785">
        <f>INDEX('Data-monthly'!A:D,MATCH(_xlfn.NUMBERVALUE(_xlfn.CONCAT(YEAR(A1785),IF(MONTH(A1785)&lt;10,_xlfn.CONCAT("0",MONTH(A1785)),MONTH(A1785)))),'Data-monthly'!A:A,0),4)</f>
        <v>3.6</v>
      </c>
      <c r="E1785">
        <f>INDEX('Data-monthly'!A:E,MATCH(_xlfn.NUMBERVALUE(_xlfn.CONCAT(YEAR(A1785),IF(MONTH(A1785)&lt;10,_xlfn.CONCAT("0",MONTH(A1785)),MONTH(A1785)))),'Data-monthly'!A:A,0),5)</f>
        <v>8.2600000000000007E-2</v>
      </c>
      <c r="F1785" s="4">
        <f>INDEX('Data-monthly'!A:F,MATCH(_xlfn.NUMBERVALUE(_xlfn.CONCAT(YEAR(A1785),IF(MONTH(A1785)&lt;10,_xlfn.CONCAT("0",MONTH(A1785)),MONTH(A1785)))),'Data-monthly'!A:A,0),6)</f>
        <v>17115.599999999999</v>
      </c>
      <c r="G1785">
        <f>_xlfn.IFNA(INDEX('Data-covid'!A:B,MATCH(Overview!A1785,'Data-covid'!A:A,0),2),0)</f>
        <v>34195</v>
      </c>
      <c r="H1785">
        <f>INDEX('Data-weather-dates'!D:F,MATCH(Overview!A1785,'Data-weather-dates'!D:D,0),3)</f>
        <v>0</v>
      </c>
      <c r="I1785">
        <f>INDEX('Data-holidays'!A:B,MATCH(Overview!A1785,'Data-holidays'!A:A,0),2)</f>
        <v>1</v>
      </c>
    </row>
    <row r="1786" spans="1:9" x14ac:dyDescent="0.2">
      <c r="A1786" s="2">
        <v>44667</v>
      </c>
      <c r="B1786">
        <f>INDEX('Data-monthly'!A:B,MATCH(_xlfn.NUMBERVALUE(_xlfn.CONCAT(YEAR(A1786),IF(MONTH(A1786)&lt;10,_xlfn.CONCAT("0",MONTH(A1786)),MONTH(A1786)))),'Data-monthly'!A:A,0),2)</f>
        <v>3.2919999999999998</v>
      </c>
      <c r="C1786">
        <f>INDEX('Data-monthly'!A:C,MATCH(_xlfn.NUMBERVALUE(_xlfn.CONCAT(YEAR(A1786),IF(MONTH(A1786)&lt;10,_xlfn.CONCAT("0",MONTH(A1786)),MONTH(A1786)))),'Data-monthly'!A:A,0),3)</f>
        <v>65.2</v>
      </c>
      <c r="D1786">
        <f>INDEX('Data-monthly'!A:D,MATCH(_xlfn.NUMBERVALUE(_xlfn.CONCAT(YEAR(A1786),IF(MONTH(A1786)&lt;10,_xlfn.CONCAT("0",MONTH(A1786)),MONTH(A1786)))),'Data-monthly'!A:A,0),4)</f>
        <v>3.6</v>
      </c>
      <c r="E1786">
        <f>INDEX('Data-monthly'!A:E,MATCH(_xlfn.NUMBERVALUE(_xlfn.CONCAT(YEAR(A1786),IF(MONTH(A1786)&lt;10,_xlfn.CONCAT("0",MONTH(A1786)),MONTH(A1786)))),'Data-monthly'!A:A,0),5)</f>
        <v>8.2600000000000007E-2</v>
      </c>
      <c r="F1786" s="4">
        <f>INDEX('Data-monthly'!A:F,MATCH(_xlfn.NUMBERVALUE(_xlfn.CONCAT(YEAR(A1786),IF(MONTH(A1786)&lt;10,_xlfn.CONCAT("0",MONTH(A1786)),MONTH(A1786)))),'Data-monthly'!A:A,0),6)</f>
        <v>17115.599999999999</v>
      </c>
      <c r="G1786">
        <f>_xlfn.IFNA(INDEX('Data-covid'!A:B,MATCH(Overview!A1786,'Data-covid'!A:A,0),2),0)</f>
        <v>12808</v>
      </c>
      <c r="H1786">
        <f>INDEX('Data-weather-dates'!D:F,MATCH(Overview!A1786,'Data-weather-dates'!D:D,0),3)</f>
        <v>0</v>
      </c>
      <c r="I1786">
        <f>INDEX('Data-holidays'!A:B,MATCH(Overview!A1786,'Data-holidays'!A:A,0),2)</f>
        <v>1</v>
      </c>
    </row>
    <row r="1787" spans="1:9" x14ac:dyDescent="0.2">
      <c r="A1787" s="2">
        <v>44668</v>
      </c>
      <c r="B1787">
        <f>INDEX('Data-monthly'!A:B,MATCH(_xlfn.NUMBERVALUE(_xlfn.CONCAT(YEAR(A1787),IF(MONTH(A1787)&lt;10,_xlfn.CONCAT("0",MONTH(A1787)),MONTH(A1787)))),'Data-monthly'!A:A,0),2)</f>
        <v>3.2919999999999998</v>
      </c>
      <c r="C1787">
        <f>INDEX('Data-monthly'!A:C,MATCH(_xlfn.NUMBERVALUE(_xlfn.CONCAT(YEAR(A1787),IF(MONTH(A1787)&lt;10,_xlfn.CONCAT("0",MONTH(A1787)),MONTH(A1787)))),'Data-monthly'!A:A,0),3)</f>
        <v>65.2</v>
      </c>
      <c r="D1787">
        <f>INDEX('Data-monthly'!A:D,MATCH(_xlfn.NUMBERVALUE(_xlfn.CONCAT(YEAR(A1787),IF(MONTH(A1787)&lt;10,_xlfn.CONCAT("0",MONTH(A1787)),MONTH(A1787)))),'Data-monthly'!A:A,0),4)</f>
        <v>3.6</v>
      </c>
      <c r="E1787">
        <f>INDEX('Data-monthly'!A:E,MATCH(_xlfn.NUMBERVALUE(_xlfn.CONCAT(YEAR(A1787),IF(MONTH(A1787)&lt;10,_xlfn.CONCAT("0",MONTH(A1787)),MONTH(A1787)))),'Data-monthly'!A:A,0),5)</f>
        <v>8.2600000000000007E-2</v>
      </c>
      <c r="F1787" s="4">
        <f>INDEX('Data-monthly'!A:F,MATCH(_xlfn.NUMBERVALUE(_xlfn.CONCAT(YEAR(A1787),IF(MONTH(A1787)&lt;10,_xlfn.CONCAT("0",MONTH(A1787)),MONTH(A1787)))),'Data-monthly'!A:A,0),6)</f>
        <v>17115.599999999999</v>
      </c>
      <c r="G1787">
        <f>_xlfn.IFNA(INDEX('Data-covid'!A:B,MATCH(Overview!A1787,'Data-covid'!A:A,0),2),0)</f>
        <v>7922</v>
      </c>
      <c r="H1787">
        <f>INDEX('Data-weather-dates'!D:F,MATCH(Overview!A1787,'Data-weather-dates'!D:D,0),3)</f>
        <v>0</v>
      </c>
      <c r="I1787">
        <f>INDEX('Data-holidays'!A:B,MATCH(Overview!A1787,'Data-holidays'!A:A,0),2)</f>
        <v>1</v>
      </c>
    </row>
    <row r="1788" spans="1:9" x14ac:dyDescent="0.2">
      <c r="A1788" s="2">
        <v>44669</v>
      </c>
      <c r="B1788">
        <f>INDEX('Data-monthly'!A:B,MATCH(_xlfn.NUMBERVALUE(_xlfn.CONCAT(YEAR(A1788),IF(MONTH(A1788)&lt;10,_xlfn.CONCAT("0",MONTH(A1788)),MONTH(A1788)))),'Data-monthly'!A:A,0),2)</f>
        <v>3.2919999999999998</v>
      </c>
      <c r="C1788">
        <f>INDEX('Data-monthly'!A:C,MATCH(_xlfn.NUMBERVALUE(_xlfn.CONCAT(YEAR(A1788),IF(MONTH(A1788)&lt;10,_xlfn.CONCAT("0",MONTH(A1788)),MONTH(A1788)))),'Data-monthly'!A:A,0),3)</f>
        <v>65.2</v>
      </c>
      <c r="D1788">
        <f>INDEX('Data-monthly'!A:D,MATCH(_xlfn.NUMBERVALUE(_xlfn.CONCAT(YEAR(A1788),IF(MONTH(A1788)&lt;10,_xlfn.CONCAT("0",MONTH(A1788)),MONTH(A1788)))),'Data-monthly'!A:A,0),4)</f>
        <v>3.6</v>
      </c>
      <c r="E1788">
        <f>INDEX('Data-monthly'!A:E,MATCH(_xlfn.NUMBERVALUE(_xlfn.CONCAT(YEAR(A1788),IF(MONTH(A1788)&lt;10,_xlfn.CONCAT("0",MONTH(A1788)),MONTH(A1788)))),'Data-monthly'!A:A,0),5)</f>
        <v>8.2600000000000007E-2</v>
      </c>
      <c r="F1788" s="4">
        <f>INDEX('Data-monthly'!A:F,MATCH(_xlfn.NUMBERVALUE(_xlfn.CONCAT(YEAR(A1788),IF(MONTH(A1788)&lt;10,_xlfn.CONCAT("0",MONTH(A1788)),MONTH(A1788)))),'Data-monthly'!A:A,0),6)</f>
        <v>17115.599999999999</v>
      </c>
      <c r="G1788">
        <f>_xlfn.IFNA(INDEX('Data-covid'!A:B,MATCH(Overview!A1788,'Data-covid'!A:A,0),2),0)</f>
        <v>59576</v>
      </c>
      <c r="H1788">
        <f>INDEX('Data-weather-dates'!D:F,MATCH(Overview!A1788,'Data-weather-dates'!D:D,0),3)</f>
        <v>0</v>
      </c>
      <c r="I1788">
        <f>INDEX('Data-holidays'!A:B,MATCH(Overview!A1788,'Data-holidays'!A:A,0),2)</f>
        <v>0</v>
      </c>
    </row>
    <row r="1789" spans="1:9" x14ac:dyDescent="0.2">
      <c r="A1789" s="2">
        <v>44670</v>
      </c>
      <c r="B1789">
        <f>INDEX('Data-monthly'!A:B,MATCH(_xlfn.NUMBERVALUE(_xlfn.CONCAT(YEAR(A1789),IF(MONTH(A1789)&lt;10,_xlfn.CONCAT("0",MONTH(A1789)),MONTH(A1789)))),'Data-monthly'!A:A,0),2)</f>
        <v>3.2919999999999998</v>
      </c>
      <c r="C1789">
        <f>INDEX('Data-monthly'!A:C,MATCH(_xlfn.NUMBERVALUE(_xlfn.CONCAT(YEAR(A1789),IF(MONTH(A1789)&lt;10,_xlfn.CONCAT("0",MONTH(A1789)),MONTH(A1789)))),'Data-monthly'!A:A,0),3)</f>
        <v>65.2</v>
      </c>
      <c r="D1789">
        <f>INDEX('Data-monthly'!A:D,MATCH(_xlfn.NUMBERVALUE(_xlfn.CONCAT(YEAR(A1789),IF(MONTH(A1789)&lt;10,_xlfn.CONCAT("0",MONTH(A1789)),MONTH(A1789)))),'Data-monthly'!A:A,0),4)</f>
        <v>3.6</v>
      </c>
      <c r="E1789">
        <f>INDEX('Data-monthly'!A:E,MATCH(_xlfn.NUMBERVALUE(_xlfn.CONCAT(YEAR(A1789),IF(MONTH(A1789)&lt;10,_xlfn.CONCAT("0",MONTH(A1789)),MONTH(A1789)))),'Data-monthly'!A:A,0),5)</f>
        <v>8.2600000000000007E-2</v>
      </c>
      <c r="F1789" s="4">
        <f>INDEX('Data-monthly'!A:F,MATCH(_xlfn.NUMBERVALUE(_xlfn.CONCAT(YEAR(A1789),IF(MONTH(A1789)&lt;10,_xlfn.CONCAT("0",MONTH(A1789)),MONTH(A1789)))),'Data-monthly'!A:A,0),6)</f>
        <v>17115.599999999999</v>
      </c>
      <c r="G1789">
        <f>_xlfn.IFNA(INDEX('Data-covid'!A:B,MATCH(Overview!A1789,'Data-covid'!A:A,0),2),0)</f>
        <v>38494</v>
      </c>
      <c r="H1789">
        <f>INDEX('Data-weather-dates'!D:F,MATCH(Overview!A1789,'Data-weather-dates'!D:D,0),3)</f>
        <v>0</v>
      </c>
      <c r="I1789">
        <f>INDEX('Data-holidays'!A:B,MATCH(Overview!A1789,'Data-holidays'!A:A,0),2)</f>
        <v>0</v>
      </c>
    </row>
    <row r="1790" spans="1:9" x14ac:dyDescent="0.2">
      <c r="A1790" s="2">
        <v>44671</v>
      </c>
      <c r="B1790">
        <f>INDEX('Data-monthly'!A:B,MATCH(_xlfn.NUMBERVALUE(_xlfn.CONCAT(YEAR(A1790),IF(MONTH(A1790)&lt;10,_xlfn.CONCAT("0",MONTH(A1790)),MONTH(A1790)))),'Data-monthly'!A:A,0),2)</f>
        <v>3.2919999999999998</v>
      </c>
      <c r="C1790">
        <f>INDEX('Data-monthly'!A:C,MATCH(_xlfn.NUMBERVALUE(_xlfn.CONCAT(YEAR(A1790),IF(MONTH(A1790)&lt;10,_xlfn.CONCAT("0",MONTH(A1790)),MONTH(A1790)))),'Data-monthly'!A:A,0),3)</f>
        <v>65.2</v>
      </c>
      <c r="D1790">
        <f>INDEX('Data-monthly'!A:D,MATCH(_xlfn.NUMBERVALUE(_xlfn.CONCAT(YEAR(A1790),IF(MONTH(A1790)&lt;10,_xlfn.CONCAT("0",MONTH(A1790)),MONTH(A1790)))),'Data-monthly'!A:A,0),4)</f>
        <v>3.6</v>
      </c>
      <c r="E1790">
        <f>INDEX('Data-monthly'!A:E,MATCH(_xlfn.NUMBERVALUE(_xlfn.CONCAT(YEAR(A1790),IF(MONTH(A1790)&lt;10,_xlfn.CONCAT("0",MONTH(A1790)),MONTH(A1790)))),'Data-monthly'!A:A,0),5)</f>
        <v>8.2600000000000007E-2</v>
      </c>
      <c r="F1790" s="4">
        <f>INDEX('Data-monthly'!A:F,MATCH(_xlfn.NUMBERVALUE(_xlfn.CONCAT(YEAR(A1790),IF(MONTH(A1790)&lt;10,_xlfn.CONCAT("0",MONTH(A1790)),MONTH(A1790)))),'Data-monthly'!A:A,0),6)</f>
        <v>17115.599999999999</v>
      </c>
      <c r="G1790">
        <f>_xlfn.IFNA(INDEX('Data-covid'!A:B,MATCH(Overview!A1790,'Data-covid'!A:A,0),2),0)</f>
        <v>67804</v>
      </c>
      <c r="H1790">
        <f>INDEX('Data-weather-dates'!D:F,MATCH(Overview!A1790,'Data-weather-dates'!D:D,0),3)</f>
        <v>0</v>
      </c>
      <c r="I1790">
        <f>INDEX('Data-holidays'!A:B,MATCH(Overview!A1790,'Data-holidays'!A:A,0),2)</f>
        <v>0</v>
      </c>
    </row>
    <row r="1791" spans="1:9" x14ac:dyDescent="0.2">
      <c r="A1791" s="2">
        <v>44672</v>
      </c>
      <c r="B1791">
        <f>INDEX('Data-monthly'!A:B,MATCH(_xlfn.NUMBERVALUE(_xlfn.CONCAT(YEAR(A1791),IF(MONTH(A1791)&lt;10,_xlfn.CONCAT("0",MONTH(A1791)),MONTH(A1791)))),'Data-monthly'!A:A,0),2)</f>
        <v>3.2919999999999998</v>
      </c>
      <c r="C1791">
        <f>INDEX('Data-monthly'!A:C,MATCH(_xlfn.NUMBERVALUE(_xlfn.CONCAT(YEAR(A1791),IF(MONTH(A1791)&lt;10,_xlfn.CONCAT("0",MONTH(A1791)),MONTH(A1791)))),'Data-monthly'!A:A,0),3)</f>
        <v>65.2</v>
      </c>
      <c r="D1791">
        <f>INDEX('Data-monthly'!A:D,MATCH(_xlfn.NUMBERVALUE(_xlfn.CONCAT(YEAR(A1791),IF(MONTH(A1791)&lt;10,_xlfn.CONCAT("0",MONTH(A1791)),MONTH(A1791)))),'Data-monthly'!A:A,0),4)</f>
        <v>3.6</v>
      </c>
      <c r="E1791">
        <f>INDEX('Data-monthly'!A:E,MATCH(_xlfn.NUMBERVALUE(_xlfn.CONCAT(YEAR(A1791),IF(MONTH(A1791)&lt;10,_xlfn.CONCAT("0",MONTH(A1791)),MONTH(A1791)))),'Data-monthly'!A:A,0),5)</f>
        <v>8.2600000000000007E-2</v>
      </c>
      <c r="F1791" s="4">
        <f>INDEX('Data-monthly'!A:F,MATCH(_xlfn.NUMBERVALUE(_xlfn.CONCAT(YEAR(A1791),IF(MONTH(A1791)&lt;10,_xlfn.CONCAT("0",MONTH(A1791)),MONTH(A1791)))),'Data-monthly'!A:A,0),6)</f>
        <v>17115.599999999999</v>
      </c>
      <c r="G1791">
        <f>_xlfn.IFNA(INDEX('Data-covid'!A:B,MATCH(Overview!A1791,'Data-covid'!A:A,0),2),0)</f>
        <v>60470</v>
      </c>
      <c r="H1791">
        <f>INDEX('Data-weather-dates'!D:F,MATCH(Overview!A1791,'Data-weather-dates'!D:D,0),3)</f>
        <v>0</v>
      </c>
      <c r="I1791">
        <f>INDEX('Data-holidays'!A:B,MATCH(Overview!A1791,'Data-holidays'!A:A,0),2)</f>
        <v>0</v>
      </c>
    </row>
    <row r="1792" spans="1:9" x14ac:dyDescent="0.2">
      <c r="A1792" s="2">
        <v>44673</v>
      </c>
      <c r="B1792">
        <f>INDEX('Data-monthly'!A:B,MATCH(_xlfn.NUMBERVALUE(_xlfn.CONCAT(YEAR(A1792),IF(MONTH(A1792)&lt;10,_xlfn.CONCAT("0",MONTH(A1792)),MONTH(A1792)))),'Data-monthly'!A:A,0),2)</f>
        <v>3.2919999999999998</v>
      </c>
      <c r="C1792">
        <f>INDEX('Data-monthly'!A:C,MATCH(_xlfn.NUMBERVALUE(_xlfn.CONCAT(YEAR(A1792),IF(MONTH(A1792)&lt;10,_xlfn.CONCAT("0",MONTH(A1792)),MONTH(A1792)))),'Data-monthly'!A:A,0),3)</f>
        <v>65.2</v>
      </c>
      <c r="D1792">
        <f>INDEX('Data-monthly'!A:D,MATCH(_xlfn.NUMBERVALUE(_xlfn.CONCAT(YEAR(A1792),IF(MONTH(A1792)&lt;10,_xlfn.CONCAT("0",MONTH(A1792)),MONTH(A1792)))),'Data-monthly'!A:A,0),4)</f>
        <v>3.6</v>
      </c>
      <c r="E1792">
        <f>INDEX('Data-monthly'!A:E,MATCH(_xlfn.NUMBERVALUE(_xlfn.CONCAT(YEAR(A1792),IF(MONTH(A1792)&lt;10,_xlfn.CONCAT("0",MONTH(A1792)),MONTH(A1792)))),'Data-monthly'!A:A,0),5)</f>
        <v>8.2600000000000007E-2</v>
      </c>
      <c r="F1792" s="4">
        <f>INDEX('Data-monthly'!A:F,MATCH(_xlfn.NUMBERVALUE(_xlfn.CONCAT(YEAR(A1792),IF(MONTH(A1792)&lt;10,_xlfn.CONCAT("0",MONTH(A1792)),MONTH(A1792)))),'Data-monthly'!A:A,0),6)</f>
        <v>17115.599999999999</v>
      </c>
      <c r="G1792">
        <f>_xlfn.IFNA(INDEX('Data-covid'!A:B,MATCH(Overview!A1792,'Data-covid'!A:A,0),2),0)</f>
        <v>88824</v>
      </c>
      <c r="H1792">
        <f>INDEX('Data-weather-dates'!D:F,MATCH(Overview!A1792,'Data-weather-dates'!D:D,0),3)</f>
        <v>0</v>
      </c>
      <c r="I1792">
        <f>INDEX('Data-holidays'!A:B,MATCH(Overview!A1792,'Data-holidays'!A:A,0),2)</f>
        <v>0</v>
      </c>
    </row>
    <row r="1793" spans="1:9" x14ac:dyDescent="0.2">
      <c r="A1793" s="2">
        <v>44674</v>
      </c>
      <c r="B1793">
        <f>INDEX('Data-monthly'!A:B,MATCH(_xlfn.NUMBERVALUE(_xlfn.CONCAT(YEAR(A1793),IF(MONTH(A1793)&lt;10,_xlfn.CONCAT("0",MONTH(A1793)),MONTH(A1793)))),'Data-monthly'!A:A,0),2)</f>
        <v>3.2919999999999998</v>
      </c>
      <c r="C1793">
        <f>INDEX('Data-monthly'!A:C,MATCH(_xlfn.NUMBERVALUE(_xlfn.CONCAT(YEAR(A1793),IF(MONTH(A1793)&lt;10,_xlfn.CONCAT("0",MONTH(A1793)),MONTH(A1793)))),'Data-monthly'!A:A,0),3)</f>
        <v>65.2</v>
      </c>
      <c r="D1793">
        <f>INDEX('Data-monthly'!A:D,MATCH(_xlfn.NUMBERVALUE(_xlfn.CONCAT(YEAR(A1793),IF(MONTH(A1793)&lt;10,_xlfn.CONCAT("0",MONTH(A1793)),MONTH(A1793)))),'Data-monthly'!A:A,0),4)</f>
        <v>3.6</v>
      </c>
      <c r="E1793">
        <f>INDEX('Data-monthly'!A:E,MATCH(_xlfn.NUMBERVALUE(_xlfn.CONCAT(YEAR(A1793),IF(MONTH(A1793)&lt;10,_xlfn.CONCAT("0",MONTH(A1793)),MONTH(A1793)))),'Data-monthly'!A:A,0),5)</f>
        <v>8.2600000000000007E-2</v>
      </c>
      <c r="F1793" s="4">
        <f>INDEX('Data-monthly'!A:F,MATCH(_xlfn.NUMBERVALUE(_xlfn.CONCAT(YEAR(A1793),IF(MONTH(A1793)&lt;10,_xlfn.CONCAT("0",MONTH(A1793)),MONTH(A1793)))),'Data-monthly'!A:A,0),6)</f>
        <v>17115.599999999999</v>
      </c>
      <c r="G1793">
        <f>_xlfn.IFNA(INDEX('Data-covid'!A:B,MATCH(Overview!A1793,'Data-covid'!A:A,0),2),0)</f>
        <v>20279</v>
      </c>
      <c r="H1793">
        <f>INDEX('Data-weather-dates'!D:F,MATCH(Overview!A1793,'Data-weather-dates'!D:D,0),3)</f>
        <v>0</v>
      </c>
      <c r="I1793">
        <f>INDEX('Data-holidays'!A:B,MATCH(Overview!A1793,'Data-holidays'!A:A,0),2)</f>
        <v>0</v>
      </c>
    </row>
    <row r="1794" spans="1:9" x14ac:dyDescent="0.2">
      <c r="A1794" s="2">
        <v>44675</v>
      </c>
      <c r="B1794">
        <f>INDEX('Data-monthly'!A:B,MATCH(_xlfn.NUMBERVALUE(_xlfn.CONCAT(YEAR(A1794),IF(MONTH(A1794)&lt;10,_xlfn.CONCAT("0",MONTH(A1794)),MONTH(A1794)))),'Data-monthly'!A:A,0),2)</f>
        <v>3.2919999999999998</v>
      </c>
      <c r="C1794">
        <f>INDEX('Data-monthly'!A:C,MATCH(_xlfn.NUMBERVALUE(_xlfn.CONCAT(YEAR(A1794),IF(MONTH(A1794)&lt;10,_xlfn.CONCAT("0",MONTH(A1794)),MONTH(A1794)))),'Data-monthly'!A:A,0),3)</f>
        <v>65.2</v>
      </c>
      <c r="D1794">
        <f>INDEX('Data-monthly'!A:D,MATCH(_xlfn.NUMBERVALUE(_xlfn.CONCAT(YEAR(A1794),IF(MONTH(A1794)&lt;10,_xlfn.CONCAT("0",MONTH(A1794)),MONTH(A1794)))),'Data-monthly'!A:A,0),4)</f>
        <v>3.6</v>
      </c>
      <c r="E1794">
        <f>INDEX('Data-monthly'!A:E,MATCH(_xlfn.NUMBERVALUE(_xlfn.CONCAT(YEAR(A1794),IF(MONTH(A1794)&lt;10,_xlfn.CONCAT("0",MONTH(A1794)),MONTH(A1794)))),'Data-monthly'!A:A,0),5)</f>
        <v>8.2600000000000007E-2</v>
      </c>
      <c r="F1794" s="4">
        <f>INDEX('Data-monthly'!A:F,MATCH(_xlfn.NUMBERVALUE(_xlfn.CONCAT(YEAR(A1794),IF(MONTH(A1794)&lt;10,_xlfn.CONCAT("0",MONTH(A1794)),MONTH(A1794)))),'Data-monthly'!A:A,0),6)</f>
        <v>17115.599999999999</v>
      </c>
      <c r="G1794">
        <f>_xlfn.IFNA(INDEX('Data-covid'!A:B,MATCH(Overview!A1794,'Data-covid'!A:A,0),2),0)</f>
        <v>13973</v>
      </c>
      <c r="H1794">
        <f>INDEX('Data-weather-dates'!D:F,MATCH(Overview!A1794,'Data-weather-dates'!D:D,0),3)</f>
        <v>0</v>
      </c>
      <c r="I1794">
        <f>INDEX('Data-holidays'!A:B,MATCH(Overview!A1794,'Data-holidays'!A:A,0),2)</f>
        <v>0</v>
      </c>
    </row>
    <row r="1795" spans="1:9" x14ac:dyDescent="0.2">
      <c r="A1795" s="2">
        <v>44676</v>
      </c>
      <c r="B1795">
        <f>INDEX('Data-monthly'!A:B,MATCH(_xlfn.NUMBERVALUE(_xlfn.CONCAT(YEAR(A1795),IF(MONTH(A1795)&lt;10,_xlfn.CONCAT("0",MONTH(A1795)),MONTH(A1795)))),'Data-monthly'!A:A,0),2)</f>
        <v>3.2919999999999998</v>
      </c>
      <c r="C1795">
        <f>INDEX('Data-monthly'!A:C,MATCH(_xlfn.NUMBERVALUE(_xlfn.CONCAT(YEAR(A1795),IF(MONTH(A1795)&lt;10,_xlfn.CONCAT("0",MONTH(A1795)),MONTH(A1795)))),'Data-monthly'!A:A,0),3)</f>
        <v>65.2</v>
      </c>
      <c r="D1795">
        <f>INDEX('Data-monthly'!A:D,MATCH(_xlfn.NUMBERVALUE(_xlfn.CONCAT(YEAR(A1795),IF(MONTH(A1795)&lt;10,_xlfn.CONCAT("0",MONTH(A1795)),MONTH(A1795)))),'Data-monthly'!A:A,0),4)</f>
        <v>3.6</v>
      </c>
      <c r="E1795">
        <f>INDEX('Data-monthly'!A:E,MATCH(_xlfn.NUMBERVALUE(_xlfn.CONCAT(YEAR(A1795),IF(MONTH(A1795)&lt;10,_xlfn.CONCAT("0",MONTH(A1795)),MONTH(A1795)))),'Data-monthly'!A:A,0),5)</f>
        <v>8.2600000000000007E-2</v>
      </c>
      <c r="F1795" s="4">
        <f>INDEX('Data-monthly'!A:F,MATCH(_xlfn.NUMBERVALUE(_xlfn.CONCAT(YEAR(A1795),IF(MONTH(A1795)&lt;10,_xlfn.CONCAT("0",MONTH(A1795)),MONTH(A1795)))),'Data-monthly'!A:A,0),6)</f>
        <v>17115.599999999999</v>
      </c>
      <c r="G1795">
        <f>_xlfn.IFNA(INDEX('Data-covid'!A:B,MATCH(Overview!A1795,'Data-covid'!A:A,0),2),0)</f>
        <v>68274</v>
      </c>
      <c r="H1795">
        <f>INDEX('Data-weather-dates'!D:F,MATCH(Overview!A1795,'Data-weather-dates'!D:D,0),3)</f>
        <v>0</v>
      </c>
      <c r="I1795">
        <f>INDEX('Data-holidays'!A:B,MATCH(Overview!A1795,'Data-holidays'!A:A,0),2)</f>
        <v>0</v>
      </c>
    </row>
    <row r="1796" spans="1:9" x14ac:dyDescent="0.2">
      <c r="A1796" s="2">
        <v>44677</v>
      </c>
      <c r="B1796">
        <f>INDEX('Data-monthly'!A:B,MATCH(_xlfn.NUMBERVALUE(_xlfn.CONCAT(YEAR(A1796),IF(MONTH(A1796)&lt;10,_xlfn.CONCAT("0",MONTH(A1796)),MONTH(A1796)))),'Data-monthly'!A:A,0),2)</f>
        <v>3.2919999999999998</v>
      </c>
      <c r="C1796">
        <f>INDEX('Data-monthly'!A:C,MATCH(_xlfn.NUMBERVALUE(_xlfn.CONCAT(YEAR(A1796),IF(MONTH(A1796)&lt;10,_xlfn.CONCAT("0",MONTH(A1796)),MONTH(A1796)))),'Data-monthly'!A:A,0),3)</f>
        <v>65.2</v>
      </c>
      <c r="D1796">
        <f>INDEX('Data-monthly'!A:D,MATCH(_xlfn.NUMBERVALUE(_xlfn.CONCAT(YEAR(A1796),IF(MONTH(A1796)&lt;10,_xlfn.CONCAT("0",MONTH(A1796)),MONTH(A1796)))),'Data-monthly'!A:A,0),4)</f>
        <v>3.6</v>
      </c>
      <c r="E1796">
        <f>INDEX('Data-monthly'!A:E,MATCH(_xlfn.NUMBERVALUE(_xlfn.CONCAT(YEAR(A1796),IF(MONTH(A1796)&lt;10,_xlfn.CONCAT("0",MONTH(A1796)),MONTH(A1796)))),'Data-monthly'!A:A,0),5)</f>
        <v>8.2600000000000007E-2</v>
      </c>
      <c r="F1796" s="4">
        <f>INDEX('Data-monthly'!A:F,MATCH(_xlfn.NUMBERVALUE(_xlfn.CONCAT(YEAR(A1796),IF(MONTH(A1796)&lt;10,_xlfn.CONCAT("0",MONTH(A1796)),MONTH(A1796)))),'Data-monthly'!A:A,0),6)</f>
        <v>17115.599999999999</v>
      </c>
      <c r="G1796">
        <f>_xlfn.IFNA(INDEX('Data-covid'!A:B,MATCH(Overview!A1796,'Data-covid'!A:A,0),2),0)</f>
        <v>45162</v>
      </c>
      <c r="H1796">
        <f>INDEX('Data-weather-dates'!D:F,MATCH(Overview!A1796,'Data-weather-dates'!D:D,0),3)</f>
        <v>0</v>
      </c>
      <c r="I1796">
        <f>INDEX('Data-holidays'!A:B,MATCH(Overview!A1796,'Data-holidays'!A:A,0),2)</f>
        <v>0</v>
      </c>
    </row>
    <row r="1797" spans="1:9" x14ac:dyDescent="0.2">
      <c r="A1797" s="2">
        <v>44678</v>
      </c>
      <c r="B1797">
        <f>INDEX('Data-monthly'!A:B,MATCH(_xlfn.NUMBERVALUE(_xlfn.CONCAT(YEAR(A1797),IF(MONTH(A1797)&lt;10,_xlfn.CONCAT("0",MONTH(A1797)),MONTH(A1797)))),'Data-monthly'!A:A,0),2)</f>
        <v>3.2919999999999998</v>
      </c>
      <c r="C1797">
        <f>INDEX('Data-monthly'!A:C,MATCH(_xlfn.NUMBERVALUE(_xlfn.CONCAT(YEAR(A1797),IF(MONTH(A1797)&lt;10,_xlfn.CONCAT("0",MONTH(A1797)),MONTH(A1797)))),'Data-monthly'!A:A,0),3)</f>
        <v>65.2</v>
      </c>
      <c r="D1797">
        <f>INDEX('Data-monthly'!A:D,MATCH(_xlfn.NUMBERVALUE(_xlfn.CONCAT(YEAR(A1797),IF(MONTH(A1797)&lt;10,_xlfn.CONCAT("0",MONTH(A1797)),MONTH(A1797)))),'Data-monthly'!A:A,0),4)</f>
        <v>3.6</v>
      </c>
      <c r="E1797">
        <f>INDEX('Data-monthly'!A:E,MATCH(_xlfn.NUMBERVALUE(_xlfn.CONCAT(YEAR(A1797),IF(MONTH(A1797)&lt;10,_xlfn.CONCAT("0",MONTH(A1797)),MONTH(A1797)))),'Data-monthly'!A:A,0),5)</f>
        <v>8.2600000000000007E-2</v>
      </c>
      <c r="F1797" s="4">
        <f>INDEX('Data-monthly'!A:F,MATCH(_xlfn.NUMBERVALUE(_xlfn.CONCAT(YEAR(A1797),IF(MONTH(A1797)&lt;10,_xlfn.CONCAT("0",MONTH(A1797)),MONTH(A1797)))),'Data-monthly'!A:A,0),6)</f>
        <v>17115.599999999999</v>
      </c>
      <c r="G1797">
        <f>_xlfn.IFNA(INDEX('Data-covid'!A:B,MATCH(Overview!A1797,'Data-covid'!A:A,0),2),0)</f>
        <v>89828</v>
      </c>
      <c r="H1797">
        <f>INDEX('Data-weather-dates'!D:F,MATCH(Overview!A1797,'Data-weather-dates'!D:D,0),3)</f>
        <v>0</v>
      </c>
      <c r="I1797">
        <f>INDEX('Data-holidays'!A:B,MATCH(Overview!A1797,'Data-holidays'!A:A,0),2)</f>
        <v>0</v>
      </c>
    </row>
    <row r="1798" spans="1:9" x14ac:dyDescent="0.2">
      <c r="A1798" s="2">
        <v>44679</v>
      </c>
      <c r="B1798">
        <f>INDEX('Data-monthly'!A:B,MATCH(_xlfn.NUMBERVALUE(_xlfn.CONCAT(YEAR(A1798),IF(MONTH(A1798)&lt;10,_xlfn.CONCAT("0",MONTH(A1798)),MONTH(A1798)))),'Data-monthly'!A:A,0),2)</f>
        <v>3.2919999999999998</v>
      </c>
      <c r="C1798">
        <f>INDEX('Data-monthly'!A:C,MATCH(_xlfn.NUMBERVALUE(_xlfn.CONCAT(YEAR(A1798),IF(MONTH(A1798)&lt;10,_xlfn.CONCAT("0",MONTH(A1798)),MONTH(A1798)))),'Data-monthly'!A:A,0),3)</f>
        <v>65.2</v>
      </c>
      <c r="D1798">
        <f>INDEX('Data-monthly'!A:D,MATCH(_xlfn.NUMBERVALUE(_xlfn.CONCAT(YEAR(A1798),IF(MONTH(A1798)&lt;10,_xlfn.CONCAT("0",MONTH(A1798)),MONTH(A1798)))),'Data-monthly'!A:A,0),4)</f>
        <v>3.6</v>
      </c>
      <c r="E1798">
        <f>INDEX('Data-monthly'!A:E,MATCH(_xlfn.NUMBERVALUE(_xlfn.CONCAT(YEAR(A1798),IF(MONTH(A1798)&lt;10,_xlfn.CONCAT("0",MONTH(A1798)),MONTH(A1798)))),'Data-monthly'!A:A,0),5)</f>
        <v>8.2600000000000007E-2</v>
      </c>
      <c r="F1798" s="4">
        <f>INDEX('Data-monthly'!A:F,MATCH(_xlfn.NUMBERVALUE(_xlfn.CONCAT(YEAR(A1798),IF(MONTH(A1798)&lt;10,_xlfn.CONCAT("0",MONTH(A1798)),MONTH(A1798)))),'Data-monthly'!A:A,0),6)</f>
        <v>17115.599999999999</v>
      </c>
      <c r="G1798">
        <f>_xlfn.IFNA(INDEX('Data-covid'!A:B,MATCH(Overview!A1798,'Data-covid'!A:A,0),2),0)</f>
        <v>77128</v>
      </c>
      <c r="H1798">
        <f>INDEX('Data-weather-dates'!D:F,MATCH(Overview!A1798,'Data-weather-dates'!D:D,0),3)</f>
        <v>0</v>
      </c>
      <c r="I1798">
        <f>INDEX('Data-holidays'!A:B,MATCH(Overview!A1798,'Data-holidays'!A:A,0),2)</f>
        <v>0</v>
      </c>
    </row>
    <row r="1799" spans="1:9" x14ac:dyDescent="0.2">
      <c r="A1799" s="2">
        <v>44680</v>
      </c>
      <c r="B1799">
        <f>INDEX('Data-monthly'!A:B,MATCH(_xlfn.NUMBERVALUE(_xlfn.CONCAT(YEAR(A1799),IF(MONTH(A1799)&lt;10,_xlfn.CONCAT("0",MONTH(A1799)),MONTH(A1799)))),'Data-monthly'!A:A,0),2)</f>
        <v>3.2919999999999998</v>
      </c>
      <c r="C1799">
        <f>INDEX('Data-monthly'!A:C,MATCH(_xlfn.NUMBERVALUE(_xlfn.CONCAT(YEAR(A1799),IF(MONTH(A1799)&lt;10,_xlfn.CONCAT("0",MONTH(A1799)),MONTH(A1799)))),'Data-monthly'!A:A,0),3)</f>
        <v>65.2</v>
      </c>
      <c r="D1799">
        <f>INDEX('Data-monthly'!A:D,MATCH(_xlfn.NUMBERVALUE(_xlfn.CONCAT(YEAR(A1799),IF(MONTH(A1799)&lt;10,_xlfn.CONCAT("0",MONTH(A1799)),MONTH(A1799)))),'Data-monthly'!A:A,0),4)</f>
        <v>3.6</v>
      </c>
      <c r="E1799">
        <f>INDEX('Data-monthly'!A:E,MATCH(_xlfn.NUMBERVALUE(_xlfn.CONCAT(YEAR(A1799),IF(MONTH(A1799)&lt;10,_xlfn.CONCAT("0",MONTH(A1799)),MONTH(A1799)))),'Data-monthly'!A:A,0),5)</f>
        <v>8.2600000000000007E-2</v>
      </c>
      <c r="F1799" s="4">
        <f>INDEX('Data-monthly'!A:F,MATCH(_xlfn.NUMBERVALUE(_xlfn.CONCAT(YEAR(A1799),IF(MONTH(A1799)&lt;10,_xlfn.CONCAT("0",MONTH(A1799)),MONTH(A1799)))),'Data-monthly'!A:A,0),6)</f>
        <v>17115.599999999999</v>
      </c>
      <c r="G1799">
        <f>_xlfn.IFNA(INDEX('Data-covid'!A:B,MATCH(Overview!A1799,'Data-covid'!A:A,0),2),0)</f>
        <v>61253</v>
      </c>
      <c r="H1799">
        <f>INDEX('Data-weather-dates'!D:F,MATCH(Overview!A1799,'Data-weather-dates'!D:D,0),3)</f>
        <v>0</v>
      </c>
      <c r="I1799">
        <f>INDEX('Data-holidays'!A:B,MATCH(Overview!A1799,'Data-holidays'!A:A,0),2)</f>
        <v>0</v>
      </c>
    </row>
    <row r="1800" spans="1:9" x14ac:dyDescent="0.2">
      <c r="A1800" s="2">
        <v>44681</v>
      </c>
      <c r="B1800">
        <f>INDEX('Data-monthly'!A:B,MATCH(_xlfn.NUMBERVALUE(_xlfn.CONCAT(YEAR(A1800),IF(MONTH(A1800)&lt;10,_xlfn.CONCAT("0",MONTH(A1800)),MONTH(A1800)))),'Data-monthly'!A:A,0),2)</f>
        <v>3.2919999999999998</v>
      </c>
      <c r="C1800">
        <f>INDEX('Data-monthly'!A:C,MATCH(_xlfn.NUMBERVALUE(_xlfn.CONCAT(YEAR(A1800),IF(MONTH(A1800)&lt;10,_xlfn.CONCAT("0",MONTH(A1800)),MONTH(A1800)))),'Data-monthly'!A:A,0),3)</f>
        <v>65.2</v>
      </c>
      <c r="D1800">
        <f>INDEX('Data-monthly'!A:D,MATCH(_xlfn.NUMBERVALUE(_xlfn.CONCAT(YEAR(A1800),IF(MONTH(A1800)&lt;10,_xlfn.CONCAT("0",MONTH(A1800)),MONTH(A1800)))),'Data-monthly'!A:A,0),4)</f>
        <v>3.6</v>
      </c>
      <c r="E1800">
        <f>INDEX('Data-monthly'!A:E,MATCH(_xlfn.NUMBERVALUE(_xlfn.CONCAT(YEAR(A1800),IF(MONTH(A1800)&lt;10,_xlfn.CONCAT("0",MONTH(A1800)),MONTH(A1800)))),'Data-monthly'!A:A,0),5)</f>
        <v>8.2600000000000007E-2</v>
      </c>
      <c r="F1800" s="4">
        <f>INDEX('Data-monthly'!A:F,MATCH(_xlfn.NUMBERVALUE(_xlfn.CONCAT(YEAR(A1800),IF(MONTH(A1800)&lt;10,_xlfn.CONCAT("0",MONTH(A1800)),MONTH(A1800)))),'Data-monthly'!A:A,0),6)</f>
        <v>17115.599999999999</v>
      </c>
      <c r="G1800">
        <f>_xlfn.IFNA(INDEX('Data-covid'!A:B,MATCH(Overview!A1800,'Data-covid'!A:A,0),2),0)</f>
        <v>24645</v>
      </c>
      <c r="H1800">
        <f>INDEX('Data-weather-dates'!D:F,MATCH(Overview!A1800,'Data-weather-dates'!D:D,0),3)</f>
        <v>0</v>
      </c>
      <c r="I1800">
        <f>INDEX('Data-holidays'!A:B,MATCH(Overview!A1800,'Data-holidays'!A:A,0),2)</f>
        <v>0</v>
      </c>
    </row>
    <row r="1801" spans="1:9" x14ac:dyDescent="0.2">
      <c r="A1801" s="2">
        <v>44682</v>
      </c>
      <c r="B1801">
        <f>INDEX('Data-monthly'!A:B,MATCH(_xlfn.NUMBERVALUE(_xlfn.CONCAT(YEAR(A1801),IF(MONTH(A1801)&lt;10,_xlfn.CONCAT("0",MONTH(A1801)),MONTH(A1801)))),'Data-monthly'!A:A,0),2)</f>
        <v>2.6480000000000001</v>
      </c>
      <c r="C1801">
        <f>INDEX('Data-monthly'!A:C,MATCH(_xlfn.NUMBERVALUE(_xlfn.CONCAT(YEAR(A1801),IF(MONTH(A1801)&lt;10,_xlfn.CONCAT("0",MONTH(A1801)),MONTH(A1801)))),'Data-monthly'!A:A,0),3)</f>
        <v>58.4</v>
      </c>
      <c r="D1801">
        <f>INDEX('Data-monthly'!A:D,MATCH(_xlfn.NUMBERVALUE(_xlfn.CONCAT(YEAR(A1801),IF(MONTH(A1801)&lt;10,_xlfn.CONCAT("0",MONTH(A1801)),MONTH(A1801)))),'Data-monthly'!A:A,0),4)</f>
        <v>3.6</v>
      </c>
      <c r="E1801">
        <f>INDEX('Data-monthly'!A:E,MATCH(_xlfn.NUMBERVALUE(_xlfn.CONCAT(YEAR(A1801),IF(MONTH(A1801)&lt;10,_xlfn.CONCAT("0",MONTH(A1801)),MONTH(A1801)))),'Data-monthly'!A:A,0),5)</f>
        <v>8.5800000000000001E-2</v>
      </c>
      <c r="F1801" s="4">
        <f>INDEX('Data-monthly'!A:F,MATCH(_xlfn.NUMBERVALUE(_xlfn.CONCAT(YEAR(A1801),IF(MONTH(A1801)&lt;10,_xlfn.CONCAT("0",MONTH(A1801)),MONTH(A1801)))),'Data-monthly'!A:A,0),6)</f>
        <v>17231.099999999999</v>
      </c>
      <c r="G1801">
        <f>_xlfn.IFNA(INDEX('Data-covid'!A:B,MATCH(Overview!A1801,'Data-covid'!A:A,0),2),0)</f>
        <v>17355</v>
      </c>
      <c r="H1801">
        <f>INDEX('Data-weather-dates'!D:F,MATCH(Overview!A1801,'Data-weather-dates'!D:D,0),3)</f>
        <v>1</v>
      </c>
      <c r="I1801">
        <f>INDEX('Data-holidays'!A:B,MATCH(Overview!A1801,'Data-holidays'!A:A,0),2)</f>
        <v>0</v>
      </c>
    </row>
    <row r="1802" spans="1:9" x14ac:dyDescent="0.2">
      <c r="A1802" s="2">
        <v>44683</v>
      </c>
      <c r="B1802">
        <f>INDEX('Data-monthly'!A:B,MATCH(_xlfn.NUMBERVALUE(_xlfn.CONCAT(YEAR(A1802),IF(MONTH(A1802)&lt;10,_xlfn.CONCAT("0",MONTH(A1802)),MONTH(A1802)))),'Data-monthly'!A:A,0),2)</f>
        <v>2.6480000000000001</v>
      </c>
      <c r="C1802">
        <f>INDEX('Data-monthly'!A:C,MATCH(_xlfn.NUMBERVALUE(_xlfn.CONCAT(YEAR(A1802),IF(MONTH(A1802)&lt;10,_xlfn.CONCAT("0",MONTH(A1802)),MONTH(A1802)))),'Data-monthly'!A:A,0),3)</f>
        <v>58.4</v>
      </c>
      <c r="D1802">
        <f>INDEX('Data-monthly'!A:D,MATCH(_xlfn.NUMBERVALUE(_xlfn.CONCAT(YEAR(A1802),IF(MONTH(A1802)&lt;10,_xlfn.CONCAT("0",MONTH(A1802)),MONTH(A1802)))),'Data-monthly'!A:A,0),4)</f>
        <v>3.6</v>
      </c>
      <c r="E1802">
        <f>INDEX('Data-monthly'!A:E,MATCH(_xlfn.NUMBERVALUE(_xlfn.CONCAT(YEAR(A1802),IF(MONTH(A1802)&lt;10,_xlfn.CONCAT("0",MONTH(A1802)),MONTH(A1802)))),'Data-monthly'!A:A,0),5)</f>
        <v>8.5800000000000001E-2</v>
      </c>
      <c r="F1802" s="4">
        <f>INDEX('Data-monthly'!A:F,MATCH(_xlfn.NUMBERVALUE(_xlfn.CONCAT(YEAR(A1802),IF(MONTH(A1802)&lt;10,_xlfn.CONCAT("0",MONTH(A1802)),MONTH(A1802)))),'Data-monthly'!A:A,0),6)</f>
        <v>17231.099999999999</v>
      </c>
      <c r="G1802">
        <f>_xlfn.IFNA(INDEX('Data-covid'!A:B,MATCH(Overview!A1802,'Data-covid'!A:A,0),2),0)</f>
        <v>93906</v>
      </c>
      <c r="H1802">
        <f>INDEX('Data-weather-dates'!D:F,MATCH(Overview!A1802,'Data-weather-dates'!D:D,0),3)</f>
        <v>1</v>
      </c>
      <c r="I1802">
        <f>INDEX('Data-holidays'!A:B,MATCH(Overview!A1802,'Data-holidays'!A:A,0),2)</f>
        <v>0</v>
      </c>
    </row>
    <row r="1803" spans="1:9" x14ac:dyDescent="0.2">
      <c r="A1803" s="2">
        <v>44684</v>
      </c>
      <c r="B1803">
        <f>INDEX('Data-monthly'!A:B,MATCH(_xlfn.NUMBERVALUE(_xlfn.CONCAT(YEAR(A1803),IF(MONTH(A1803)&lt;10,_xlfn.CONCAT("0",MONTH(A1803)),MONTH(A1803)))),'Data-monthly'!A:A,0),2)</f>
        <v>2.6480000000000001</v>
      </c>
      <c r="C1803">
        <f>INDEX('Data-monthly'!A:C,MATCH(_xlfn.NUMBERVALUE(_xlfn.CONCAT(YEAR(A1803),IF(MONTH(A1803)&lt;10,_xlfn.CONCAT("0",MONTH(A1803)),MONTH(A1803)))),'Data-monthly'!A:A,0),3)</f>
        <v>58.4</v>
      </c>
      <c r="D1803">
        <f>INDEX('Data-monthly'!A:D,MATCH(_xlfn.NUMBERVALUE(_xlfn.CONCAT(YEAR(A1803),IF(MONTH(A1803)&lt;10,_xlfn.CONCAT("0",MONTH(A1803)),MONTH(A1803)))),'Data-monthly'!A:A,0),4)</f>
        <v>3.6</v>
      </c>
      <c r="E1803">
        <f>INDEX('Data-monthly'!A:E,MATCH(_xlfn.NUMBERVALUE(_xlfn.CONCAT(YEAR(A1803),IF(MONTH(A1803)&lt;10,_xlfn.CONCAT("0",MONTH(A1803)),MONTH(A1803)))),'Data-monthly'!A:A,0),5)</f>
        <v>8.5800000000000001E-2</v>
      </c>
      <c r="F1803" s="4">
        <f>INDEX('Data-monthly'!A:F,MATCH(_xlfn.NUMBERVALUE(_xlfn.CONCAT(YEAR(A1803),IF(MONTH(A1803)&lt;10,_xlfn.CONCAT("0",MONTH(A1803)),MONTH(A1803)))),'Data-monthly'!A:A,0),6)</f>
        <v>17231.099999999999</v>
      </c>
      <c r="G1803">
        <f>_xlfn.IFNA(INDEX('Data-covid'!A:B,MATCH(Overview!A1803,'Data-covid'!A:A,0),2),0)</f>
        <v>49927</v>
      </c>
      <c r="H1803">
        <f>INDEX('Data-weather-dates'!D:F,MATCH(Overview!A1803,'Data-weather-dates'!D:D,0),3)</f>
        <v>1</v>
      </c>
      <c r="I1803">
        <f>INDEX('Data-holidays'!A:B,MATCH(Overview!A1803,'Data-holidays'!A:A,0),2)</f>
        <v>0</v>
      </c>
    </row>
    <row r="1804" spans="1:9" x14ac:dyDescent="0.2">
      <c r="A1804" s="2">
        <v>44685</v>
      </c>
      <c r="B1804">
        <f>INDEX('Data-monthly'!A:B,MATCH(_xlfn.NUMBERVALUE(_xlfn.CONCAT(YEAR(A1804),IF(MONTH(A1804)&lt;10,_xlfn.CONCAT("0",MONTH(A1804)),MONTH(A1804)))),'Data-monthly'!A:A,0),2)</f>
        <v>2.6480000000000001</v>
      </c>
      <c r="C1804">
        <f>INDEX('Data-monthly'!A:C,MATCH(_xlfn.NUMBERVALUE(_xlfn.CONCAT(YEAR(A1804),IF(MONTH(A1804)&lt;10,_xlfn.CONCAT("0",MONTH(A1804)),MONTH(A1804)))),'Data-monthly'!A:A,0),3)</f>
        <v>58.4</v>
      </c>
      <c r="D1804">
        <f>INDEX('Data-monthly'!A:D,MATCH(_xlfn.NUMBERVALUE(_xlfn.CONCAT(YEAR(A1804),IF(MONTH(A1804)&lt;10,_xlfn.CONCAT("0",MONTH(A1804)),MONTH(A1804)))),'Data-monthly'!A:A,0),4)</f>
        <v>3.6</v>
      </c>
      <c r="E1804">
        <f>INDEX('Data-monthly'!A:E,MATCH(_xlfn.NUMBERVALUE(_xlfn.CONCAT(YEAR(A1804),IF(MONTH(A1804)&lt;10,_xlfn.CONCAT("0",MONTH(A1804)),MONTH(A1804)))),'Data-monthly'!A:A,0),5)</f>
        <v>8.5800000000000001E-2</v>
      </c>
      <c r="F1804" s="4">
        <f>INDEX('Data-monthly'!A:F,MATCH(_xlfn.NUMBERVALUE(_xlfn.CONCAT(YEAR(A1804),IF(MONTH(A1804)&lt;10,_xlfn.CONCAT("0",MONTH(A1804)),MONTH(A1804)))),'Data-monthly'!A:A,0),6)</f>
        <v>17231.099999999999</v>
      </c>
      <c r="G1804">
        <f>_xlfn.IFNA(INDEX('Data-covid'!A:B,MATCH(Overview!A1804,'Data-covid'!A:A,0),2),0)</f>
        <v>112359</v>
      </c>
      <c r="H1804">
        <f>INDEX('Data-weather-dates'!D:F,MATCH(Overview!A1804,'Data-weather-dates'!D:D,0),3)</f>
        <v>0</v>
      </c>
      <c r="I1804">
        <f>INDEX('Data-holidays'!A:B,MATCH(Overview!A1804,'Data-holidays'!A:A,0),2)</f>
        <v>0</v>
      </c>
    </row>
    <row r="1805" spans="1:9" x14ac:dyDescent="0.2">
      <c r="A1805" s="2">
        <v>44686</v>
      </c>
      <c r="B1805">
        <f>INDEX('Data-monthly'!A:B,MATCH(_xlfn.NUMBERVALUE(_xlfn.CONCAT(YEAR(A1805),IF(MONTH(A1805)&lt;10,_xlfn.CONCAT("0",MONTH(A1805)),MONTH(A1805)))),'Data-monthly'!A:A,0),2)</f>
        <v>2.6480000000000001</v>
      </c>
      <c r="C1805">
        <f>INDEX('Data-monthly'!A:C,MATCH(_xlfn.NUMBERVALUE(_xlfn.CONCAT(YEAR(A1805),IF(MONTH(A1805)&lt;10,_xlfn.CONCAT("0",MONTH(A1805)),MONTH(A1805)))),'Data-monthly'!A:A,0),3)</f>
        <v>58.4</v>
      </c>
      <c r="D1805">
        <f>INDEX('Data-monthly'!A:D,MATCH(_xlfn.NUMBERVALUE(_xlfn.CONCAT(YEAR(A1805),IF(MONTH(A1805)&lt;10,_xlfn.CONCAT("0",MONTH(A1805)),MONTH(A1805)))),'Data-monthly'!A:A,0),4)</f>
        <v>3.6</v>
      </c>
      <c r="E1805">
        <f>INDEX('Data-monthly'!A:E,MATCH(_xlfn.NUMBERVALUE(_xlfn.CONCAT(YEAR(A1805),IF(MONTH(A1805)&lt;10,_xlfn.CONCAT("0",MONTH(A1805)),MONTH(A1805)))),'Data-monthly'!A:A,0),5)</f>
        <v>8.5800000000000001E-2</v>
      </c>
      <c r="F1805" s="4">
        <f>INDEX('Data-monthly'!A:F,MATCH(_xlfn.NUMBERVALUE(_xlfn.CONCAT(YEAR(A1805),IF(MONTH(A1805)&lt;10,_xlfn.CONCAT("0",MONTH(A1805)),MONTH(A1805)))),'Data-monthly'!A:A,0),6)</f>
        <v>17231.099999999999</v>
      </c>
      <c r="G1805">
        <f>_xlfn.IFNA(INDEX('Data-covid'!A:B,MATCH(Overview!A1805,'Data-covid'!A:A,0),2),0)</f>
        <v>88331</v>
      </c>
      <c r="H1805">
        <f>INDEX('Data-weather-dates'!D:F,MATCH(Overview!A1805,'Data-weather-dates'!D:D,0),3)</f>
        <v>0</v>
      </c>
      <c r="I1805">
        <f>INDEX('Data-holidays'!A:B,MATCH(Overview!A1805,'Data-holidays'!A:A,0),2)</f>
        <v>0</v>
      </c>
    </row>
    <row r="1806" spans="1:9" x14ac:dyDescent="0.2">
      <c r="A1806" s="2">
        <v>44687</v>
      </c>
      <c r="B1806">
        <f>INDEX('Data-monthly'!A:B,MATCH(_xlfn.NUMBERVALUE(_xlfn.CONCAT(YEAR(A1806),IF(MONTH(A1806)&lt;10,_xlfn.CONCAT("0",MONTH(A1806)),MONTH(A1806)))),'Data-monthly'!A:A,0),2)</f>
        <v>2.6480000000000001</v>
      </c>
      <c r="C1806">
        <f>INDEX('Data-monthly'!A:C,MATCH(_xlfn.NUMBERVALUE(_xlfn.CONCAT(YEAR(A1806),IF(MONTH(A1806)&lt;10,_xlfn.CONCAT("0",MONTH(A1806)),MONTH(A1806)))),'Data-monthly'!A:A,0),3)</f>
        <v>58.4</v>
      </c>
      <c r="D1806">
        <f>INDEX('Data-monthly'!A:D,MATCH(_xlfn.NUMBERVALUE(_xlfn.CONCAT(YEAR(A1806),IF(MONTH(A1806)&lt;10,_xlfn.CONCAT("0",MONTH(A1806)),MONTH(A1806)))),'Data-monthly'!A:A,0),4)</f>
        <v>3.6</v>
      </c>
      <c r="E1806">
        <f>INDEX('Data-monthly'!A:E,MATCH(_xlfn.NUMBERVALUE(_xlfn.CONCAT(YEAR(A1806),IF(MONTH(A1806)&lt;10,_xlfn.CONCAT("0",MONTH(A1806)),MONTH(A1806)))),'Data-monthly'!A:A,0),5)</f>
        <v>8.5800000000000001E-2</v>
      </c>
      <c r="F1806" s="4">
        <f>INDEX('Data-monthly'!A:F,MATCH(_xlfn.NUMBERVALUE(_xlfn.CONCAT(YEAR(A1806),IF(MONTH(A1806)&lt;10,_xlfn.CONCAT("0",MONTH(A1806)),MONTH(A1806)))),'Data-monthly'!A:A,0),6)</f>
        <v>17231.099999999999</v>
      </c>
      <c r="G1806">
        <f>_xlfn.IFNA(INDEX('Data-covid'!A:B,MATCH(Overview!A1806,'Data-covid'!A:A,0),2),0)</f>
        <v>129063</v>
      </c>
      <c r="H1806">
        <f>INDEX('Data-weather-dates'!D:F,MATCH(Overview!A1806,'Data-weather-dates'!D:D,0),3)</f>
        <v>0</v>
      </c>
      <c r="I1806">
        <f>INDEX('Data-holidays'!A:B,MATCH(Overview!A1806,'Data-holidays'!A:A,0),2)</f>
        <v>0</v>
      </c>
    </row>
    <row r="1807" spans="1:9" x14ac:dyDescent="0.2">
      <c r="A1807" s="2">
        <v>44688</v>
      </c>
      <c r="B1807">
        <f>INDEX('Data-monthly'!A:B,MATCH(_xlfn.NUMBERVALUE(_xlfn.CONCAT(YEAR(A1807),IF(MONTH(A1807)&lt;10,_xlfn.CONCAT("0",MONTH(A1807)),MONTH(A1807)))),'Data-monthly'!A:A,0),2)</f>
        <v>2.6480000000000001</v>
      </c>
      <c r="C1807">
        <f>INDEX('Data-monthly'!A:C,MATCH(_xlfn.NUMBERVALUE(_xlfn.CONCAT(YEAR(A1807),IF(MONTH(A1807)&lt;10,_xlfn.CONCAT("0",MONTH(A1807)),MONTH(A1807)))),'Data-monthly'!A:A,0),3)</f>
        <v>58.4</v>
      </c>
      <c r="D1807">
        <f>INDEX('Data-monthly'!A:D,MATCH(_xlfn.NUMBERVALUE(_xlfn.CONCAT(YEAR(A1807),IF(MONTH(A1807)&lt;10,_xlfn.CONCAT("0",MONTH(A1807)),MONTH(A1807)))),'Data-monthly'!A:A,0),4)</f>
        <v>3.6</v>
      </c>
      <c r="E1807">
        <f>INDEX('Data-monthly'!A:E,MATCH(_xlfn.NUMBERVALUE(_xlfn.CONCAT(YEAR(A1807),IF(MONTH(A1807)&lt;10,_xlfn.CONCAT("0",MONTH(A1807)),MONTH(A1807)))),'Data-monthly'!A:A,0),5)</f>
        <v>8.5800000000000001E-2</v>
      </c>
      <c r="F1807" s="4">
        <f>INDEX('Data-monthly'!A:F,MATCH(_xlfn.NUMBERVALUE(_xlfn.CONCAT(YEAR(A1807),IF(MONTH(A1807)&lt;10,_xlfn.CONCAT("0",MONTH(A1807)),MONTH(A1807)))),'Data-monthly'!A:A,0),6)</f>
        <v>17231.099999999999</v>
      </c>
      <c r="G1807">
        <f>_xlfn.IFNA(INDEX('Data-covid'!A:B,MATCH(Overview!A1807,'Data-covid'!A:A,0),2),0)</f>
        <v>28688</v>
      </c>
      <c r="H1807">
        <f>INDEX('Data-weather-dates'!D:F,MATCH(Overview!A1807,'Data-weather-dates'!D:D,0),3)</f>
        <v>0</v>
      </c>
      <c r="I1807">
        <f>INDEX('Data-holidays'!A:B,MATCH(Overview!A1807,'Data-holidays'!A:A,0),2)</f>
        <v>0</v>
      </c>
    </row>
    <row r="1808" spans="1:9" x14ac:dyDescent="0.2">
      <c r="A1808" s="2">
        <v>44689</v>
      </c>
      <c r="B1808">
        <f>INDEX('Data-monthly'!A:B,MATCH(_xlfn.NUMBERVALUE(_xlfn.CONCAT(YEAR(A1808),IF(MONTH(A1808)&lt;10,_xlfn.CONCAT("0",MONTH(A1808)),MONTH(A1808)))),'Data-monthly'!A:A,0),2)</f>
        <v>2.6480000000000001</v>
      </c>
      <c r="C1808">
        <f>INDEX('Data-monthly'!A:C,MATCH(_xlfn.NUMBERVALUE(_xlfn.CONCAT(YEAR(A1808),IF(MONTH(A1808)&lt;10,_xlfn.CONCAT("0",MONTH(A1808)),MONTH(A1808)))),'Data-monthly'!A:A,0),3)</f>
        <v>58.4</v>
      </c>
      <c r="D1808">
        <f>INDEX('Data-monthly'!A:D,MATCH(_xlfn.NUMBERVALUE(_xlfn.CONCAT(YEAR(A1808),IF(MONTH(A1808)&lt;10,_xlfn.CONCAT("0",MONTH(A1808)),MONTH(A1808)))),'Data-monthly'!A:A,0),4)</f>
        <v>3.6</v>
      </c>
      <c r="E1808">
        <f>INDEX('Data-monthly'!A:E,MATCH(_xlfn.NUMBERVALUE(_xlfn.CONCAT(YEAR(A1808),IF(MONTH(A1808)&lt;10,_xlfn.CONCAT("0",MONTH(A1808)),MONTH(A1808)))),'Data-monthly'!A:A,0),5)</f>
        <v>8.5800000000000001E-2</v>
      </c>
      <c r="F1808" s="4">
        <f>INDEX('Data-monthly'!A:F,MATCH(_xlfn.NUMBERVALUE(_xlfn.CONCAT(YEAR(A1808),IF(MONTH(A1808)&lt;10,_xlfn.CONCAT("0",MONTH(A1808)),MONTH(A1808)))),'Data-monthly'!A:A,0),6)</f>
        <v>17231.099999999999</v>
      </c>
      <c r="G1808">
        <f>_xlfn.IFNA(INDEX('Data-covid'!A:B,MATCH(Overview!A1808,'Data-covid'!A:A,0),2),0)</f>
        <v>6598</v>
      </c>
      <c r="H1808">
        <f>INDEX('Data-weather-dates'!D:F,MATCH(Overview!A1808,'Data-weather-dates'!D:D,0),3)</f>
        <v>0</v>
      </c>
      <c r="I1808">
        <f>INDEX('Data-holidays'!A:B,MATCH(Overview!A1808,'Data-holidays'!A:A,0),2)</f>
        <v>0</v>
      </c>
    </row>
    <row r="1809" spans="1:9" x14ac:dyDescent="0.2">
      <c r="A1809" s="2">
        <v>44690</v>
      </c>
      <c r="B1809">
        <f>INDEX('Data-monthly'!A:B,MATCH(_xlfn.NUMBERVALUE(_xlfn.CONCAT(YEAR(A1809),IF(MONTH(A1809)&lt;10,_xlfn.CONCAT("0",MONTH(A1809)),MONTH(A1809)))),'Data-monthly'!A:A,0),2)</f>
        <v>2.6480000000000001</v>
      </c>
      <c r="C1809">
        <f>INDEX('Data-monthly'!A:C,MATCH(_xlfn.NUMBERVALUE(_xlfn.CONCAT(YEAR(A1809),IF(MONTH(A1809)&lt;10,_xlfn.CONCAT("0",MONTH(A1809)),MONTH(A1809)))),'Data-monthly'!A:A,0),3)</f>
        <v>58.4</v>
      </c>
      <c r="D1809">
        <f>INDEX('Data-monthly'!A:D,MATCH(_xlfn.NUMBERVALUE(_xlfn.CONCAT(YEAR(A1809),IF(MONTH(A1809)&lt;10,_xlfn.CONCAT("0",MONTH(A1809)),MONTH(A1809)))),'Data-monthly'!A:A,0),4)</f>
        <v>3.6</v>
      </c>
      <c r="E1809">
        <f>INDEX('Data-monthly'!A:E,MATCH(_xlfn.NUMBERVALUE(_xlfn.CONCAT(YEAR(A1809),IF(MONTH(A1809)&lt;10,_xlfn.CONCAT("0",MONTH(A1809)),MONTH(A1809)))),'Data-monthly'!A:A,0),5)</f>
        <v>8.5800000000000001E-2</v>
      </c>
      <c r="F1809" s="4">
        <f>INDEX('Data-monthly'!A:F,MATCH(_xlfn.NUMBERVALUE(_xlfn.CONCAT(YEAR(A1809),IF(MONTH(A1809)&lt;10,_xlfn.CONCAT("0",MONTH(A1809)),MONTH(A1809)))),'Data-monthly'!A:A,0),6)</f>
        <v>17231.099999999999</v>
      </c>
      <c r="G1809">
        <f>_xlfn.IFNA(INDEX('Data-covid'!A:B,MATCH(Overview!A1809,'Data-covid'!A:A,0),2),0)</f>
        <v>129219</v>
      </c>
      <c r="H1809">
        <f>INDEX('Data-weather-dates'!D:F,MATCH(Overview!A1809,'Data-weather-dates'!D:D,0),3)</f>
        <v>1</v>
      </c>
      <c r="I1809">
        <f>INDEX('Data-holidays'!A:B,MATCH(Overview!A1809,'Data-holidays'!A:A,0),2)</f>
        <v>0</v>
      </c>
    </row>
    <row r="1810" spans="1:9" x14ac:dyDescent="0.2">
      <c r="A1810" s="2">
        <v>44691</v>
      </c>
      <c r="B1810">
        <f>INDEX('Data-monthly'!A:B,MATCH(_xlfn.NUMBERVALUE(_xlfn.CONCAT(YEAR(A1810),IF(MONTH(A1810)&lt;10,_xlfn.CONCAT("0",MONTH(A1810)),MONTH(A1810)))),'Data-monthly'!A:A,0),2)</f>
        <v>2.6480000000000001</v>
      </c>
      <c r="C1810">
        <f>INDEX('Data-monthly'!A:C,MATCH(_xlfn.NUMBERVALUE(_xlfn.CONCAT(YEAR(A1810),IF(MONTH(A1810)&lt;10,_xlfn.CONCAT("0",MONTH(A1810)),MONTH(A1810)))),'Data-monthly'!A:A,0),3)</f>
        <v>58.4</v>
      </c>
      <c r="D1810">
        <f>INDEX('Data-monthly'!A:D,MATCH(_xlfn.NUMBERVALUE(_xlfn.CONCAT(YEAR(A1810),IF(MONTH(A1810)&lt;10,_xlfn.CONCAT("0",MONTH(A1810)),MONTH(A1810)))),'Data-monthly'!A:A,0),4)</f>
        <v>3.6</v>
      </c>
      <c r="E1810">
        <f>INDEX('Data-monthly'!A:E,MATCH(_xlfn.NUMBERVALUE(_xlfn.CONCAT(YEAR(A1810),IF(MONTH(A1810)&lt;10,_xlfn.CONCAT("0",MONTH(A1810)),MONTH(A1810)))),'Data-monthly'!A:A,0),5)</f>
        <v>8.5800000000000001E-2</v>
      </c>
      <c r="F1810" s="4">
        <f>INDEX('Data-monthly'!A:F,MATCH(_xlfn.NUMBERVALUE(_xlfn.CONCAT(YEAR(A1810),IF(MONTH(A1810)&lt;10,_xlfn.CONCAT("0",MONTH(A1810)),MONTH(A1810)))),'Data-monthly'!A:A,0),6)</f>
        <v>17231.099999999999</v>
      </c>
      <c r="G1810">
        <f>_xlfn.IFNA(INDEX('Data-covid'!A:B,MATCH(Overview!A1810,'Data-covid'!A:A,0),2),0)</f>
        <v>70724</v>
      </c>
      <c r="H1810">
        <f>INDEX('Data-weather-dates'!D:F,MATCH(Overview!A1810,'Data-weather-dates'!D:D,0),3)</f>
        <v>0</v>
      </c>
      <c r="I1810">
        <f>INDEX('Data-holidays'!A:B,MATCH(Overview!A1810,'Data-holidays'!A:A,0),2)</f>
        <v>0</v>
      </c>
    </row>
    <row r="1811" spans="1:9" x14ac:dyDescent="0.2">
      <c r="A1811" s="2">
        <v>44692</v>
      </c>
      <c r="B1811">
        <f>INDEX('Data-monthly'!A:B,MATCH(_xlfn.NUMBERVALUE(_xlfn.CONCAT(YEAR(A1811),IF(MONTH(A1811)&lt;10,_xlfn.CONCAT("0",MONTH(A1811)),MONTH(A1811)))),'Data-monthly'!A:A,0),2)</f>
        <v>2.6480000000000001</v>
      </c>
      <c r="C1811">
        <f>INDEX('Data-monthly'!A:C,MATCH(_xlfn.NUMBERVALUE(_xlfn.CONCAT(YEAR(A1811),IF(MONTH(A1811)&lt;10,_xlfn.CONCAT("0",MONTH(A1811)),MONTH(A1811)))),'Data-monthly'!A:A,0),3)</f>
        <v>58.4</v>
      </c>
      <c r="D1811">
        <f>INDEX('Data-monthly'!A:D,MATCH(_xlfn.NUMBERVALUE(_xlfn.CONCAT(YEAR(A1811),IF(MONTH(A1811)&lt;10,_xlfn.CONCAT("0",MONTH(A1811)),MONTH(A1811)))),'Data-monthly'!A:A,0),4)</f>
        <v>3.6</v>
      </c>
      <c r="E1811">
        <f>INDEX('Data-monthly'!A:E,MATCH(_xlfn.NUMBERVALUE(_xlfn.CONCAT(YEAR(A1811),IF(MONTH(A1811)&lt;10,_xlfn.CONCAT("0",MONTH(A1811)),MONTH(A1811)))),'Data-monthly'!A:A,0),5)</f>
        <v>8.5800000000000001E-2</v>
      </c>
      <c r="F1811" s="4">
        <f>INDEX('Data-monthly'!A:F,MATCH(_xlfn.NUMBERVALUE(_xlfn.CONCAT(YEAR(A1811),IF(MONTH(A1811)&lt;10,_xlfn.CONCAT("0",MONTH(A1811)),MONTH(A1811)))),'Data-monthly'!A:A,0),6)</f>
        <v>17231.099999999999</v>
      </c>
      <c r="G1811">
        <f>_xlfn.IFNA(INDEX('Data-covid'!A:B,MATCH(Overview!A1811,'Data-covid'!A:A,0),2),0)</f>
        <v>161041</v>
      </c>
      <c r="H1811">
        <f>INDEX('Data-weather-dates'!D:F,MATCH(Overview!A1811,'Data-weather-dates'!D:D,0),3)</f>
        <v>1</v>
      </c>
      <c r="I1811">
        <f>INDEX('Data-holidays'!A:B,MATCH(Overview!A1811,'Data-holidays'!A:A,0),2)</f>
        <v>0</v>
      </c>
    </row>
    <row r="1812" spans="1:9" x14ac:dyDescent="0.2">
      <c r="A1812" s="2">
        <v>44693</v>
      </c>
      <c r="B1812">
        <f>INDEX('Data-monthly'!A:B,MATCH(_xlfn.NUMBERVALUE(_xlfn.CONCAT(YEAR(A1812),IF(MONTH(A1812)&lt;10,_xlfn.CONCAT("0",MONTH(A1812)),MONTH(A1812)))),'Data-monthly'!A:A,0),2)</f>
        <v>2.6480000000000001</v>
      </c>
      <c r="C1812">
        <f>INDEX('Data-monthly'!A:C,MATCH(_xlfn.NUMBERVALUE(_xlfn.CONCAT(YEAR(A1812),IF(MONTH(A1812)&lt;10,_xlfn.CONCAT("0",MONTH(A1812)),MONTH(A1812)))),'Data-monthly'!A:A,0),3)</f>
        <v>58.4</v>
      </c>
      <c r="D1812">
        <f>INDEX('Data-monthly'!A:D,MATCH(_xlfn.NUMBERVALUE(_xlfn.CONCAT(YEAR(A1812),IF(MONTH(A1812)&lt;10,_xlfn.CONCAT("0",MONTH(A1812)),MONTH(A1812)))),'Data-monthly'!A:A,0),4)</f>
        <v>3.6</v>
      </c>
      <c r="E1812">
        <f>INDEX('Data-monthly'!A:E,MATCH(_xlfn.NUMBERVALUE(_xlfn.CONCAT(YEAR(A1812),IF(MONTH(A1812)&lt;10,_xlfn.CONCAT("0",MONTH(A1812)),MONTH(A1812)))),'Data-monthly'!A:A,0),5)</f>
        <v>8.5800000000000001E-2</v>
      </c>
      <c r="F1812" s="4">
        <f>INDEX('Data-monthly'!A:F,MATCH(_xlfn.NUMBERVALUE(_xlfn.CONCAT(YEAR(A1812),IF(MONTH(A1812)&lt;10,_xlfn.CONCAT("0",MONTH(A1812)),MONTH(A1812)))),'Data-monthly'!A:A,0),6)</f>
        <v>17231.099999999999</v>
      </c>
      <c r="G1812">
        <f>_xlfn.IFNA(INDEX('Data-covid'!A:B,MATCH(Overview!A1812,'Data-covid'!A:A,0),2),0)</f>
        <v>105470</v>
      </c>
      <c r="H1812">
        <f>INDEX('Data-weather-dates'!D:F,MATCH(Overview!A1812,'Data-weather-dates'!D:D,0),3)</f>
        <v>1</v>
      </c>
      <c r="I1812">
        <f>INDEX('Data-holidays'!A:B,MATCH(Overview!A1812,'Data-holidays'!A:A,0),2)</f>
        <v>0</v>
      </c>
    </row>
    <row r="1813" spans="1:9" x14ac:dyDescent="0.2">
      <c r="A1813" s="2">
        <v>44694</v>
      </c>
      <c r="B1813">
        <f>INDEX('Data-monthly'!A:B,MATCH(_xlfn.NUMBERVALUE(_xlfn.CONCAT(YEAR(A1813),IF(MONTH(A1813)&lt;10,_xlfn.CONCAT("0",MONTH(A1813)),MONTH(A1813)))),'Data-monthly'!A:A,0),2)</f>
        <v>2.6480000000000001</v>
      </c>
      <c r="C1813">
        <f>INDEX('Data-monthly'!A:C,MATCH(_xlfn.NUMBERVALUE(_xlfn.CONCAT(YEAR(A1813),IF(MONTH(A1813)&lt;10,_xlfn.CONCAT("0",MONTH(A1813)),MONTH(A1813)))),'Data-monthly'!A:A,0),3)</f>
        <v>58.4</v>
      </c>
      <c r="D1813">
        <f>INDEX('Data-monthly'!A:D,MATCH(_xlfn.NUMBERVALUE(_xlfn.CONCAT(YEAR(A1813),IF(MONTH(A1813)&lt;10,_xlfn.CONCAT("0",MONTH(A1813)),MONTH(A1813)))),'Data-monthly'!A:A,0),4)</f>
        <v>3.6</v>
      </c>
      <c r="E1813">
        <f>INDEX('Data-monthly'!A:E,MATCH(_xlfn.NUMBERVALUE(_xlfn.CONCAT(YEAR(A1813),IF(MONTH(A1813)&lt;10,_xlfn.CONCAT("0",MONTH(A1813)),MONTH(A1813)))),'Data-monthly'!A:A,0),5)</f>
        <v>8.5800000000000001E-2</v>
      </c>
      <c r="F1813" s="4">
        <f>INDEX('Data-monthly'!A:F,MATCH(_xlfn.NUMBERVALUE(_xlfn.CONCAT(YEAR(A1813),IF(MONTH(A1813)&lt;10,_xlfn.CONCAT("0",MONTH(A1813)),MONTH(A1813)))),'Data-monthly'!A:A,0),6)</f>
        <v>17231.099999999999</v>
      </c>
      <c r="G1813">
        <f>_xlfn.IFNA(INDEX('Data-covid'!A:B,MATCH(Overview!A1813,'Data-covid'!A:A,0),2),0)</f>
        <v>87262</v>
      </c>
      <c r="H1813">
        <f>INDEX('Data-weather-dates'!D:F,MATCH(Overview!A1813,'Data-weather-dates'!D:D,0),3)</f>
        <v>0</v>
      </c>
      <c r="I1813">
        <f>INDEX('Data-holidays'!A:B,MATCH(Overview!A1813,'Data-holidays'!A:A,0),2)</f>
        <v>0</v>
      </c>
    </row>
    <row r="1814" spans="1:9" x14ac:dyDescent="0.2">
      <c r="A1814" s="2">
        <v>44695</v>
      </c>
      <c r="B1814">
        <f>INDEX('Data-monthly'!A:B,MATCH(_xlfn.NUMBERVALUE(_xlfn.CONCAT(YEAR(A1814),IF(MONTH(A1814)&lt;10,_xlfn.CONCAT("0",MONTH(A1814)),MONTH(A1814)))),'Data-monthly'!A:A,0),2)</f>
        <v>2.6480000000000001</v>
      </c>
      <c r="C1814">
        <f>INDEX('Data-monthly'!A:C,MATCH(_xlfn.NUMBERVALUE(_xlfn.CONCAT(YEAR(A1814),IF(MONTH(A1814)&lt;10,_xlfn.CONCAT("0",MONTH(A1814)),MONTH(A1814)))),'Data-monthly'!A:A,0),3)</f>
        <v>58.4</v>
      </c>
      <c r="D1814">
        <f>INDEX('Data-monthly'!A:D,MATCH(_xlfn.NUMBERVALUE(_xlfn.CONCAT(YEAR(A1814),IF(MONTH(A1814)&lt;10,_xlfn.CONCAT("0",MONTH(A1814)),MONTH(A1814)))),'Data-monthly'!A:A,0),4)</f>
        <v>3.6</v>
      </c>
      <c r="E1814">
        <f>INDEX('Data-monthly'!A:E,MATCH(_xlfn.NUMBERVALUE(_xlfn.CONCAT(YEAR(A1814),IF(MONTH(A1814)&lt;10,_xlfn.CONCAT("0",MONTH(A1814)),MONTH(A1814)))),'Data-monthly'!A:A,0),5)</f>
        <v>8.5800000000000001E-2</v>
      </c>
      <c r="F1814" s="4">
        <f>INDEX('Data-monthly'!A:F,MATCH(_xlfn.NUMBERVALUE(_xlfn.CONCAT(YEAR(A1814),IF(MONTH(A1814)&lt;10,_xlfn.CONCAT("0",MONTH(A1814)),MONTH(A1814)))),'Data-monthly'!A:A,0),6)</f>
        <v>17231.099999999999</v>
      </c>
      <c r="G1814">
        <f>_xlfn.IFNA(INDEX('Data-covid'!A:B,MATCH(Overview!A1814,'Data-covid'!A:A,0),2),0)</f>
        <v>18121</v>
      </c>
      <c r="H1814">
        <f>INDEX('Data-weather-dates'!D:F,MATCH(Overview!A1814,'Data-weather-dates'!D:D,0),3)</f>
        <v>0</v>
      </c>
      <c r="I1814">
        <f>INDEX('Data-holidays'!A:B,MATCH(Overview!A1814,'Data-holidays'!A:A,0),2)</f>
        <v>0</v>
      </c>
    </row>
    <row r="1815" spans="1:9" x14ac:dyDescent="0.2">
      <c r="A1815" s="2">
        <v>44696</v>
      </c>
      <c r="B1815">
        <f>INDEX('Data-monthly'!A:B,MATCH(_xlfn.NUMBERVALUE(_xlfn.CONCAT(YEAR(A1815),IF(MONTH(A1815)&lt;10,_xlfn.CONCAT("0",MONTH(A1815)),MONTH(A1815)))),'Data-monthly'!A:A,0),2)</f>
        <v>2.6480000000000001</v>
      </c>
      <c r="C1815">
        <f>INDEX('Data-monthly'!A:C,MATCH(_xlfn.NUMBERVALUE(_xlfn.CONCAT(YEAR(A1815),IF(MONTH(A1815)&lt;10,_xlfn.CONCAT("0",MONTH(A1815)),MONTH(A1815)))),'Data-monthly'!A:A,0),3)</f>
        <v>58.4</v>
      </c>
      <c r="D1815">
        <f>INDEX('Data-monthly'!A:D,MATCH(_xlfn.NUMBERVALUE(_xlfn.CONCAT(YEAR(A1815),IF(MONTH(A1815)&lt;10,_xlfn.CONCAT("0",MONTH(A1815)),MONTH(A1815)))),'Data-monthly'!A:A,0),4)</f>
        <v>3.6</v>
      </c>
      <c r="E1815">
        <f>INDEX('Data-monthly'!A:E,MATCH(_xlfn.NUMBERVALUE(_xlfn.CONCAT(YEAR(A1815),IF(MONTH(A1815)&lt;10,_xlfn.CONCAT("0",MONTH(A1815)),MONTH(A1815)))),'Data-monthly'!A:A,0),5)</f>
        <v>8.5800000000000001E-2</v>
      </c>
      <c r="F1815" s="4">
        <f>INDEX('Data-monthly'!A:F,MATCH(_xlfn.NUMBERVALUE(_xlfn.CONCAT(YEAR(A1815),IF(MONTH(A1815)&lt;10,_xlfn.CONCAT("0",MONTH(A1815)),MONTH(A1815)))),'Data-monthly'!A:A,0),6)</f>
        <v>17231.099999999999</v>
      </c>
      <c r="G1815">
        <f>_xlfn.IFNA(INDEX('Data-covid'!A:B,MATCH(Overview!A1815,'Data-covid'!A:A,0),2),0)</f>
        <v>33121</v>
      </c>
      <c r="H1815">
        <f>INDEX('Data-weather-dates'!D:F,MATCH(Overview!A1815,'Data-weather-dates'!D:D,0),3)</f>
        <v>0</v>
      </c>
      <c r="I1815">
        <f>INDEX('Data-holidays'!A:B,MATCH(Overview!A1815,'Data-holidays'!A:A,0),2)</f>
        <v>0</v>
      </c>
    </row>
    <row r="1816" spans="1:9" x14ac:dyDescent="0.2">
      <c r="A1816" s="2">
        <v>44697</v>
      </c>
      <c r="B1816">
        <f>INDEX('Data-monthly'!A:B,MATCH(_xlfn.NUMBERVALUE(_xlfn.CONCAT(YEAR(A1816),IF(MONTH(A1816)&lt;10,_xlfn.CONCAT("0",MONTH(A1816)),MONTH(A1816)))),'Data-monthly'!A:A,0),2)</f>
        <v>2.6480000000000001</v>
      </c>
      <c r="C1816">
        <f>INDEX('Data-monthly'!A:C,MATCH(_xlfn.NUMBERVALUE(_xlfn.CONCAT(YEAR(A1816),IF(MONTH(A1816)&lt;10,_xlfn.CONCAT("0",MONTH(A1816)),MONTH(A1816)))),'Data-monthly'!A:A,0),3)</f>
        <v>58.4</v>
      </c>
      <c r="D1816">
        <f>INDEX('Data-monthly'!A:D,MATCH(_xlfn.NUMBERVALUE(_xlfn.CONCAT(YEAR(A1816),IF(MONTH(A1816)&lt;10,_xlfn.CONCAT("0",MONTH(A1816)),MONTH(A1816)))),'Data-monthly'!A:A,0),4)</f>
        <v>3.6</v>
      </c>
      <c r="E1816">
        <f>INDEX('Data-monthly'!A:E,MATCH(_xlfn.NUMBERVALUE(_xlfn.CONCAT(YEAR(A1816),IF(MONTH(A1816)&lt;10,_xlfn.CONCAT("0",MONTH(A1816)),MONTH(A1816)))),'Data-monthly'!A:A,0),5)</f>
        <v>8.5800000000000001E-2</v>
      </c>
      <c r="F1816" s="4">
        <f>INDEX('Data-monthly'!A:F,MATCH(_xlfn.NUMBERVALUE(_xlfn.CONCAT(YEAR(A1816),IF(MONTH(A1816)&lt;10,_xlfn.CONCAT("0",MONTH(A1816)),MONTH(A1816)))),'Data-monthly'!A:A,0),6)</f>
        <v>17231.099999999999</v>
      </c>
      <c r="G1816">
        <f>_xlfn.IFNA(INDEX('Data-covid'!A:B,MATCH(Overview!A1816,'Data-covid'!A:A,0),2),0)</f>
        <v>176967</v>
      </c>
      <c r="H1816">
        <f>INDEX('Data-weather-dates'!D:F,MATCH(Overview!A1816,'Data-weather-dates'!D:D,0),3)</f>
        <v>0</v>
      </c>
      <c r="I1816">
        <f>INDEX('Data-holidays'!A:B,MATCH(Overview!A1816,'Data-holidays'!A:A,0),2)</f>
        <v>0</v>
      </c>
    </row>
    <row r="1817" spans="1:9" x14ac:dyDescent="0.2">
      <c r="A1817" s="2">
        <v>44698</v>
      </c>
      <c r="B1817">
        <f>INDEX('Data-monthly'!A:B,MATCH(_xlfn.NUMBERVALUE(_xlfn.CONCAT(YEAR(A1817),IF(MONTH(A1817)&lt;10,_xlfn.CONCAT("0",MONTH(A1817)),MONTH(A1817)))),'Data-monthly'!A:A,0),2)</f>
        <v>2.6480000000000001</v>
      </c>
      <c r="C1817">
        <f>INDEX('Data-monthly'!A:C,MATCH(_xlfn.NUMBERVALUE(_xlfn.CONCAT(YEAR(A1817),IF(MONTH(A1817)&lt;10,_xlfn.CONCAT("0",MONTH(A1817)),MONTH(A1817)))),'Data-monthly'!A:A,0),3)</f>
        <v>58.4</v>
      </c>
      <c r="D1817">
        <f>INDEX('Data-monthly'!A:D,MATCH(_xlfn.NUMBERVALUE(_xlfn.CONCAT(YEAR(A1817),IF(MONTH(A1817)&lt;10,_xlfn.CONCAT("0",MONTH(A1817)),MONTH(A1817)))),'Data-monthly'!A:A,0),4)</f>
        <v>3.6</v>
      </c>
      <c r="E1817">
        <f>INDEX('Data-monthly'!A:E,MATCH(_xlfn.NUMBERVALUE(_xlfn.CONCAT(YEAR(A1817),IF(MONTH(A1817)&lt;10,_xlfn.CONCAT("0",MONTH(A1817)),MONTH(A1817)))),'Data-monthly'!A:A,0),5)</f>
        <v>8.5800000000000001E-2</v>
      </c>
      <c r="F1817" s="4">
        <f>INDEX('Data-monthly'!A:F,MATCH(_xlfn.NUMBERVALUE(_xlfn.CONCAT(YEAR(A1817),IF(MONTH(A1817)&lt;10,_xlfn.CONCAT("0",MONTH(A1817)),MONTH(A1817)))),'Data-monthly'!A:A,0),6)</f>
        <v>17231.099999999999</v>
      </c>
      <c r="G1817">
        <f>_xlfn.IFNA(INDEX('Data-covid'!A:B,MATCH(Overview!A1817,'Data-covid'!A:A,0),2),0)</f>
        <v>85471</v>
      </c>
      <c r="H1817">
        <f>INDEX('Data-weather-dates'!D:F,MATCH(Overview!A1817,'Data-weather-dates'!D:D,0),3)</f>
        <v>0</v>
      </c>
      <c r="I1817">
        <f>INDEX('Data-holidays'!A:B,MATCH(Overview!A1817,'Data-holidays'!A:A,0),2)</f>
        <v>0</v>
      </c>
    </row>
    <row r="1818" spans="1:9" x14ac:dyDescent="0.2">
      <c r="A1818" s="2">
        <v>44699</v>
      </c>
      <c r="B1818">
        <f>INDEX('Data-monthly'!A:B,MATCH(_xlfn.NUMBERVALUE(_xlfn.CONCAT(YEAR(A1818),IF(MONTH(A1818)&lt;10,_xlfn.CONCAT("0",MONTH(A1818)),MONTH(A1818)))),'Data-monthly'!A:A,0),2)</f>
        <v>2.6480000000000001</v>
      </c>
      <c r="C1818">
        <f>INDEX('Data-monthly'!A:C,MATCH(_xlfn.NUMBERVALUE(_xlfn.CONCAT(YEAR(A1818),IF(MONTH(A1818)&lt;10,_xlfn.CONCAT("0",MONTH(A1818)),MONTH(A1818)))),'Data-monthly'!A:A,0),3)</f>
        <v>58.4</v>
      </c>
      <c r="D1818">
        <f>INDEX('Data-monthly'!A:D,MATCH(_xlfn.NUMBERVALUE(_xlfn.CONCAT(YEAR(A1818),IF(MONTH(A1818)&lt;10,_xlfn.CONCAT("0",MONTH(A1818)),MONTH(A1818)))),'Data-monthly'!A:A,0),4)</f>
        <v>3.6</v>
      </c>
      <c r="E1818">
        <f>INDEX('Data-monthly'!A:E,MATCH(_xlfn.NUMBERVALUE(_xlfn.CONCAT(YEAR(A1818),IF(MONTH(A1818)&lt;10,_xlfn.CONCAT("0",MONTH(A1818)),MONTH(A1818)))),'Data-monthly'!A:A,0),5)</f>
        <v>8.5800000000000001E-2</v>
      </c>
      <c r="F1818" s="4">
        <f>INDEX('Data-monthly'!A:F,MATCH(_xlfn.NUMBERVALUE(_xlfn.CONCAT(YEAR(A1818),IF(MONTH(A1818)&lt;10,_xlfn.CONCAT("0",MONTH(A1818)),MONTH(A1818)))),'Data-monthly'!A:A,0),6)</f>
        <v>17231.099999999999</v>
      </c>
      <c r="G1818">
        <f>_xlfn.IFNA(INDEX('Data-covid'!A:B,MATCH(Overview!A1818,'Data-covid'!A:A,0),2),0)</f>
        <v>203882</v>
      </c>
      <c r="H1818">
        <f>INDEX('Data-weather-dates'!D:F,MATCH(Overview!A1818,'Data-weather-dates'!D:D,0),3)</f>
        <v>0</v>
      </c>
      <c r="I1818">
        <f>INDEX('Data-holidays'!A:B,MATCH(Overview!A1818,'Data-holidays'!A:A,0),2)</f>
        <v>0</v>
      </c>
    </row>
    <row r="1819" spans="1:9" x14ac:dyDescent="0.2">
      <c r="A1819" s="2">
        <v>44700</v>
      </c>
      <c r="B1819">
        <f>INDEX('Data-monthly'!A:B,MATCH(_xlfn.NUMBERVALUE(_xlfn.CONCAT(YEAR(A1819),IF(MONTH(A1819)&lt;10,_xlfn.CONCAT("0",MONTH(A1819)),MONTH(A1819)))),'Data-monthly'!A:A,0),2)</f>
        <v>2.6480000000000001</v>
      </c>
      <c r="C1819">
        <f>INDEX('Data-monthly'!A:C,MATCH(_xlfn.NUMBERVALUE(_xlfn.CONCAT(YEAR(A1819),IF(MONTH(A1819)&lt;10,_xlfn.CONCAT("0",MONTH(A1819)),MONTH(A1819)))),'Data-monthly'!A:A,0),3)</f>
        <v>58.4</v>
      </c>
      <c r="D1819">
        <f>INDEX('Data-monthly'!A:D,MATCH(_xlfn.NUMBERVALUE(_xlfn.CONCAT(YEAR(A1819),IF(MONTH(A1819)&lt;10,_xlfn.CONCAT("0",MONTH(A1819)),MONTH(A1819)))),'Data-monthly'!A:A,0),4)</f>
        <v>3.6</v>
      </c>
      <c r="E1819">
        <f>INDEX('Data-monthly'!A:E,MATCH(_xlfn.NUMBERVALUE(_xlfn.CONCAT(YEAR(A1819),IF(MONTH(A1819)&lt;10,_xlfn.CONCAT("0",MONTH(A1819)),MONTH(A1819)))),'Data-monthly'!A:A,0),5)</f>
        <v>8.5800000000000001E-2</v>
      </c>
      <c r="F1819" s="4">
        <f>INDEX('Data-monthly'!A:F,MATCH(_xlfn.NUMBERVALUE(_xlfn.CONCAT(YEAR(A1819),IF(MONTH(A1819)&lt;10,_xlfn.CONCAT("0",MONTH(A1819)),MONTH(A1819)))),'Data-monthly'!A:A,0),6)</f>
        <v>17231.099999999999</v>
      </c>
      <c r="G1819">
        <f>_xlfn.IFNA(INDEX('Data-covid'!A:B,MATCH(Overview!A1819,'Data-covid'!A:A,0),2),0)</f>
        <v>135475</v>
      </c>
      <c r="H1819">
        <f>INDEX('Data-weather-dates'!D:F,MATCH(Overview!A1819,'Data-weather-dates'!D:D,0),3)</f>
        <v>1</v>
      </c>
      <c r="I1819">
        <f>INDEX('Data-holidays'!A:B,MATCH(Overview!A1819,'Data-holidays'!A:A,0),2)</f>
        <v>0</v>
      </c>
    </row>
    <row r="1820" spans="1:9" x14ac:dyDescent="0.2">
      <c r="A1820" s="2">
        <v>44701</v>
      </c>
      <c r="B1820">
        <f>INDEX('Data-monthly'!A:B,MATCH(_xlfn.NUMBERVALUE(_xlfn.CONCAT(YEAR(A1820),IF(MONTH(A1820)&lt;10,_xlfn.CONCAT("0",MONTH(A1820)),MONTH(A1820)))),'Data-monthly'!A:A,0),2)</f>
        <v>2.6480000000000001</v>
      </c>
      <c r="C1820">
        <f>INDEX('Data-monthly'!A:C,MATCH(_xlfn.NUMBERVALUE(_xlfn.CONCAT(YEAR(A1820),IF(MONTH(A1820)&lt;10,_xlfn.CONCAT("0",MONTH(A1820)),MONTH(A1820)))),'Data-monthly'!A:A,0),3)</f>
        <v>58.4</v>
      </c>
      <c r="D1820">
        <f>INDEX('Data-monthly'!A:D,MATCH(_xlfn.NUMBERVALUE(_xlfn.CONCAT(YEAR(A1820),IF(MONTH(A1820)&lt;10,_xlfn.CONCAT("0",MONTH(A1820)),MONTH(A1820)))),'Data-monthly'!A:A,0),4)</f>
        <v>3.6</v>
      </c>
      <c r="E1820">
        <f>INDEX('Data-monthly'!A:E,MATCH(_xlfn.NUMBERVALUE(_xlfn.CONCAT(YEAR(A1820),IF(MONTH(A1820)&lt;10,_xlfn.CONCAT("0",MONTH(A1820)),MONTH(A1820)))),'Data-monthly'!A:A,0),5)</f>
        <v>8.5800000000000001E-2</v>
      </c>
      <c r="F1820" s="4">
        <f>INDEX('Data-monthly'!A:F,MATCH(_xlfn.NUMBERVALUE(_xlfn.CONCAT(YEAR(A1820),IF(MONTH(A1820)&lt;10,_xlfn.CONCAT("0",MONTH(A1820)),MONTH(A1820)))),'Data-monthly'!A:A,0),6)</f>
        <v>17231.099999999999</v>
      </c>
      <c r="G1820">
        <f>_xlfn.IFNA(INDEX('Data-covid'!A:B,MATCH(Overview!A1820,'Data-covid'!A:A,0),2),0)</f>
        <v>148784</v>
      </c>
      <c r="H1820">
        <f>INDEX('Data-weather-dates'!D:F,MATCH(Overview!A1820,'Data-weather-dates'!D:D,0),3)</f>
        <v>0</v>
      </c>
      <c r="I1820">
        <f>INDEX('Data-holidays'!A:B,MATCH(Overview!A1820,'Data-holidays'!A:A,0),2)</f>
        <v>0</v>
      </c>
    </row>
    <row r="1821" spans="1:9" x14ac:dyDescent="0.2">
      <c r="A1821" s="2">
        <v>44702</v>
      </c>
      <c r="B1821">
        <f>INDEX('Data-monthly'!A:B,MATCH(_xlfn.NUMBERVALUE(_xlfn.CONCAT(YEAR(A1821),IF(MONTH(A1821)&lt;10,_xlfn.CONCAT("0",MONTH(A1821)),MONTH(A1821)))),'Data-monthly'!A:A,0),2)</f>
        <v>2.6480000000000001</v>
      </c>
      <c r="C1821">
        <f>INDEX('Data-monthly'!A:C,MATCH(_xlfn.NUMBERVALUE(_xlfn.CONCAT(YEAR(A1821),IF(MONTH(A1821)&lt;10,_xlfn.CONCAT("0",MONTH(A1821)),MONTH(A1821)))),'Data-monthly'!A:A,0),3)</f>
        <v>58.4</v>
      </c>
      <c r="D1821">
        <f>INDEX('Data-monthly'!A:D,MATCH(_xlfn.NUMBERVALUE(_xlfn.CONCAT(YEAR(A1821),IF(MONTH(A1821)&lt;10,_xlfn.CONCAT("0",MONTH(A1821)),MONTH(A1821)))),'Data-monthly'!A:A,0),4)</f>
        <v>3.6</v>
      </c>
      <c r="E1821">
        <f>INDEX('Data-monthly'!A:E,MATCH(_xlfn.NUMBERVALUE(_xlfn.CONCAT(YEAR(A1821),IF(MONTH(A1821)&lt;10,_xlfn.CONCAT("0",MONTH(A1821)),MONTH(A1821)))),'Data-monthly'!A:A,0),5)</f>
        <v>8.5800000000000001E-2</v>
      </c>
      <c r="F1821" s="4">
        <f>INDEX('Data-monthly'!A:F,MATCH(_xlfn.NUMBERVALUE(_xlfn.CONCAT(YEAR(A1821),IF(MONTH(A1821)&lt;10,_xlfn.CONCAT("0",MONTH(A1821)),MONTH(A1821)))),'Data-monthly'!A:A,0),6)</f>
        <v>17231.099999999999</v>
      </c>
      <c r="G1821">
        <f>_xlfn.IFNA(INDEX('Data-covid'!A:B,MATCH(Overview!A1821,'Data-covid'!A:A,0),2),0)</f>
        <v>28103</v>
      </c>
      <c r="H1821">
        <f>INDEX('Data-weather-dates'!D:F,MATCH(Overview!A1821,'Data-weather-dates'!D:D,0),3)</f>
        <v>0</v>
      </c>
      <c r="I1821">
        <f>INDEX('Data-holidays'!A:B,MATCH(Overview!A1821,'Data-holidays'!A:A,0),2)</f>
        <v>0</v>
      </c>
    </row>
    <row r="1822" spans="1:9" x14ac:dyDescent="0.2">
      <c r="A1822" s="2">
        <v>44703</v>
      </c>
      <c r="B1822">
        <f>INDEX('Data-monthly'!A:B,MATCH(_xlfn.NUMBERVALUE(_xlfn.CONCAT(YEAR(A1822),IF(MONTH(A1822)&lt;10,_xlfn.CONCAT("0",MONTH(A1822)),MONTH(A1822)))),'Data-monthly'!A:A,0),2)</f>
        <v>2.6480000000000001</v>
      </c>
      <c r="C1822">
        <f>INDEX('Data-monthly'!A:C,MATCH(_xlfn.NUMBERVALUE(_xlfn.CONCAT(YEAR(A1822),IF(MONTH(A1822)&lt;10,_xlfn.CONCAT("0",MONTH(A1822)),MONTH(A1822)))),'Data-monthly'!A:A,0),3)</f>
        <v>58.4</v>
      </c>
      <c r="D1822">
        <f>INDEX('Data-monthly'!A:D,MATCH(_xlfn.NUMBERVALUE(_xlfn.CONCAT(YEAR(A1822),IF(MONTH(A1822)&lt;10,_xlfn.CONCAT("0",MONTH(A1822)),MONTH(A1822)))),'Data-monthly'!A:A,0),4)</f>
        <v>3.6</v>
      </c>
      <c r="E1822">
        <f>INDEX('Data-monthly'!A:E,MATCH(_xlfn.NUMBERVALUE(_xlfn.CONCAT(YEAR(A1822),IF(MONTH(A1822)&lt;10,_xlfn.CONCAT("0",MONTH(A1822)),MONTH(A1822)))),'Data-monthly'!A:A,0),5)</f>
        <v>8.5800000000000001E-2</v>
      </c>
      <c r="F1822" s="4">
        <f>INDEX('Data-monthly'!A:F,MATCH(_xlfn.NUMBERVALUE(_xlfn.CONCAT(YEAR(A1822),IF(MONTH(A1822)&lt;10,_xlfn.CONCAT("0",MONTH(A1822)),MONTH(A1822)))),'Data-monthly'!A:A,0),6)</f>
        <v>17231.099999999999</v>
      </c>
      <c r="G1822">
        <f>_xlfn.IFNA(INDEX('Data-covid'!A:B,MATCH(Overview!A1822,'Data-covid'!A:A,0),2),0)</f>
        <v>13363</v>
      </c>
      <c r="H1822">
        <f>INDEX('Data-weather-dates'!D:F,MATCH(Overview!A1822,'Data-weather-dates'!D:D,0),3)</f>
        <v>0</v>
      </c>
      <c r="I1822">
        <f>INDEX('Data-holidays'!A:B,MATCH(Overview!A1822,'Data-holidays'!A:A,0),2)</f>
        <v>0</v>
      </c>
    </row>
    <row r="1823" spans="1:9" x14ac:dyDescent="0.2">
      <c r="A1823" s="2">
        <v>44704</v>
      </c>
      <c r="B1823">
        <f>INDEX('Data-monthly'!A:B,MATCH(_xlfn.NUMBERVALUE(_xlfn.CONCAT(YEAR(A1823),IF(MONTH(A1823)&lt;10,_xlfn.CONCAT("0",MONTH(A1823)),MONTH(A1823)))),'Data-monthly'!A:A,0),2)</f>
        <v>2.6480000000000001</v>
      </c>
      <c r="C1823">
        <f>INDEX('Data-monthly'!A:C,MATCH(_xlfn.NUMBERVALUE(_xlfn.CONCAT(YEAR(A1823),IF(MONTH(A1823)&lt;10,_xlfn.CONCAT("0",MONTH(A1823)),MONTH(A1823)))),'Data-monthly'!A:A,0),3)</f>
        <v>58.4</v>
      </c>
      <c r="D1823">
        <f>INDEX('Data-monthly'!A:D,MATCH(_xlfn.NUMBERVALUE(_xlfn.CONCAT(YEAR(A1823),IF(MONTH(A1823)&lt;10,_xlfn.CONCAT("0",MONTH(A1823)),MONTH(A1823)))),'Data-monthly'!A:A,0),4)</f>
        <v>3.6</v>
      </c>
      <c r="E1823">
        <f>INDEX('Data-monthly'!A:E,MATCH(_xlfn.NUMBERVALUE(_xlfn.CONCAT(YEAR(A1823),IF(MONTH(A1823)&lt;10,_xlfn.CONCAT("0",MONTH(A1823)),MONTH(A1823)))),'Data-monthly'!A:A,0),5)</f>
        <v>8.5800000000000001E-2</v>
      </c>
      <c r="F1823" s="4">
        <f>INDEX('Data-monthly'!A:F,MATCH(_xlfn.NUMBERVALUE(_xlfn.CONCAT(YEAR(A1823),IF(MONTH(A1823)&lt;10,_xlfn.CONCAT("0",MONTH(A1823)),MONTH(A1823)))),'Data-monthly'!A:A,0),6)</f>
        <v>17231.099999999999</v>
      </c>
      <c r="G1823">
        <f>_xlfn.IFNA(INDEX('Data-covid'!A:B,MATCH(Overview!A1823,'Data-covid'!A:A,0),2),0)</f>
        <v>149048</v>
      </c>
      <c r="H1823">
        <f>INDEX('Data-weather-dates'!D:F,MATCH(Overview!A1823,'Data-weather-dates'!D:D,0),3)</f>
        <v>0</v>
      </c>
      <c r="I1823">
        <f>INDEX('Data-holidays'!A:B,MATCH(Overview!A1823,'Data-holidays'!A:A,0),2)</f>
        <v>0</v>
      </c>
    </row>
    <row r="1824" spans="1:9" x14ac:dyDescent="0.2">
      <c r="A1824" s="2">
        <v>44705</v>
      </c>
      <c r="B1824">
        <f>INDEX('Data-monthly'!A:B,MATCH(_xlfn.NUMBERVALUE(_xlfn.CONCAT(YEAR(A1824),IF(MONTH(A1824)&lt;10,_xlfn.CONCAT("0",MONTH(A1824)),MONTH(A1824)))),'Data-monthly'!A:A,0),2)</f>
        <v>2.6480000000000001</v>
      </c>
      <c r="C1824">
        <f>INDEX('Data-monthly'!A:C,MATCH(_xlfn.NUMBERVALUE(_xlfn.CONCAT(YEAR(A1824),IF(MONTH(A1824)&lt;10,_xlfn.CONCAT("0",MONTH(A1824)),MONTH(A1824)))),'Data-monthly'!A:A,0),3)</f>
        <v>58.4</v>
      </c>
      <c r="D1824">
        <f>INDEX('Data-monthly'!A:D,MATCH(_xlfn.NUMBERVALUE(_xlfn.CONCAT(YEAR(A1824),IF(MONTH(A1824)&lt;10,_xlfn.CONCAT("0",MONTH(A1824)),MONTH(A1824)))),'Data-monthly'!A:A,0),4)</f>
        <v>3.6</v>
      </c>
      <c r="E1824">
        <f>INDEX('Data-monthly'!A:E,MATCH(_xlfn.NUMBERVALUE(_xlfn.CONCAT(YEAR(A1824),IF(MONTH(A1824)&lt;10,_xlfn.CONCAT("0",MONTH(A1824)),MONTH(A1824)))),'Data-monthly'!A:A,0),5)</f>
        <v>8.5800000000000001E-2</v>
      </c>
      <c r="F1824" s="4">
        <f>INDEX('Data-monthly'!A:F,MATCH(_xlfn.NUMBERVALUE(_xlfn.CONCAT(YEAR(A1824),IF(MONTH(A1824)&lt;10,_xlfn.CONCAT("0",MONTH(A1824)),MONTH(A1824)))),'Data-monthly'!A:A,0),6)</f>
        <v>17231.099999999999</v>
      </c>
      <c r="G1824">
        <f>_xlfn.IFNA(INDEX('Data-covid'!A:B,MATCH(Overview!A1824,'Data-covid'!A:A,0),2),0)</f>
        <v>83873</v>
      </c>
      <c r="H1824">
        <f>INDEX('Data-weather-dates'!D:F,MATCH(Overview!A1824,'Data-weather-dates'!D:D,0),3)</f>
        <v>0</v>
      </c>
      <c r="I1824">
        <f>INDEX('Data-holidays'!A:B,MATCH(Overview!A1824,'Data-holidays'!A:A,0),2)</f>
        <v>0</v>
      </c>
    </row>
    <row r="1825" spans="1:9" x14ac:dyDescent="0.2">
      <c r="A1825" s="2">
        <v>44706</v>
      </c>
      <c r="B1825">
        <f>INDEX('Data-monthly'!A:B,MATCH(_xlfn.NUMBERVALUE(_xlfn.CONCAT(YEAR(A1825),IF(MONTH(A1825)&lt;10,_xlfn.CONCAT("0",MONTH(A1825)),MONTH(A1825)))),'Data-monthly'!A:A,0),2)</f>
        <v>2.6480000000000001</v>
      </c>
      <c r="C1825">
        <f>INDEX('Data-monthly'!A:C,MATCH(_xlfn.NUMBERVALUE(_xlfn.CONCAT(YEAR(A1825),IF(MONTH(A1825)&lt;10,_xlfn.CONCAT("0",MONTH(A1825)),MONTH(A1825)))),'Data-monthly'!A:A,0),3)</f>
        <v>58.4</v>
      </c>
      <c r="D1825">
        <f>INDEX('Data-monthly'!A:D,MATCH(_xlfn.NUMBERVALUE(_xlfn.CONCAT(YEAR(A1825),IF(MONTH(A1825)&lt;10,_xlfn.CONCAT("0",MONTH(A1825)),MONTH(A1825)))),'Data-monthly'!A:A,0),4)</f>
        <v>3.6</v>
      </c>
      <c r="E1825">
        <f>INDEX('Data-monthly'!A:E,MATCH(_xlfn.NUMBERVALUE(_xlfn.CONCAT(YEAR(A1825),IF(MONTH(A1825)&lt;10,_xlfn.CONCAT("0",MONTH(A1825)),MONTH(A1825)))),'Data-monthly'!A:A,0),5)</f>
        <v>8.5800000000000001E-2</v>
      </c>
      <c r="F1825" s="4">
        <f>INDEX('Data-monthly'!A:F,MATCH(_xlfn.NUMBERVALUE(_xlfn.CONCAT(YEAR(A1825),IF(MONTH(A1825)&lt;10,_xlfn.CONCAT("0",MONTH(A1825)),MONTH(A1825)))),'Data-monthly'!A:A,0),6)</f>
        <v>17231.099999999999</v>
      </c>
      <c r="G1825">
        <f>_xlfn.IFNA(INDEX('Data-covid'!A:B,MATCH(Overview!A1825,'Data-covid'!A:A,0),2),0)</f>
        <v>210759</v>
      </c>
      <c r="H1825">
        <f>INDEX('Data-weather-dates'!D:F,MATCH(Overview!A1825,'Data-weather-dates'!D:D,0),3)</f>
        <v>0</v>
      </c>
      <c r="I1825">
        <f>INDEX('Data-holidays'!A:B,MATCH(Overview!A1825,'Data-holidays'!A:A,0),2)</f>
        <v>0</v>
      </c>
    </row>
    <row r="1826" spans="1:9" x14ac:dyDescent="0.2">
      <c r="A1826" s="2">
        <v>44707</v>
      </c>
      <c r="B1826">
        <f>INDEX('Data-monthly'!A:B,MATCH(_xlfn.NUMBERVALUE(_xlfn.CONCAT(YEAR(A1826),IF(MONTH(A1826)&lt;10,_xlfn.CONCAT("0",MONTH(A1826)),MONTH(A1826)))),'Data-monthly'!A:A,0),2)</f>
        <v>2.6480000000000001</v>
      </c>
      <c r="C1826">
        <f>INDEX('Data-monthly'!A:C,MATCH(_xlfn.NUMBERVALUE(_xlfn.CONCAT(YEAR(A1826),IF(MONTH(A1826)&lt;10,_xlfn.CONCAT("0",MONTH(A1826)),MONTH(A1826)))),'Data-monthly'!A:A,0),3)</f>
        <v>58.4</v>
      </c>
      <c r="D1826">
        <f>INDEX('Data-monthly'!A:D,MATCH(_xlfn.NUMBERVALUE(_xlfn.CONCAT(YEAR(A1826),IF(MONTH(A1826)&lt;10,_xlfn.CONCAT("0",MONTH(A1826)),MONTH(A1826)))),'Data-monthly'!A:A,0),4)</f>
        <v>3.6</v>
      </c>
      <c r="E1826">
        <f>INDEX('Data-monthly'!A:E,MATCH(_xlfn.NUMBERVALUE(_xlfn.CONCAT(YEAR(A1826),IF(MONTH(A1826)&lt;10,_xlfn.CONCAT("0",MONTH(A1826)),MONTH(A1826)))),'Data-monthly'!A:A,0),5)</f>
        <v>8.5800000000000001E-2</v>
      </c>
      <c r="F1826" s="4">
        <f>INDEX('Data-monthly'!A:F,MATCH(_xlfn.NUMBERVALUE(_xlfn.CONCAT(YEAR(A1826),IF(MONTH(A1826)&lt;10,_xlfn.CONCAT("0",MONTH(A1826)),MONTH(A1826)))),'Data-monthly'!A:A,0),6)</f>
        <v>17231.099999999999</v>
      </c>
      <c r="G1826">
        <f>_xlfn.IFNA(INDEX('Data-covid'!A:B,MATCH(Overview!A1826,'Data-covid'!A:A,0),2),0)</f>
        <v>135317</v>
      </c>
      <c r="H1826">
        <f>INDEX('Data-weather-dates'!D:F,MATCH(Overview!A1826,'Data-weather-dates'!D:D,0),3)</f>
        <v>0</v>
      </c>
      <c r="I1826">
        <f>INDEX('Data-holidays'!A:B,MATCH(Overview!A1826,'Data-holidays'!A:A,0),2)</f>
        <v>0</v>
      </c>
    </row>
    <row r="1827" spans="1:9" x14ac:dyDescent="0.2">
      <c r="A1827" s="2">
        <v>44708</v>
      </c>
      <c r="B1827">
        <f>INDEX('Data-monthly'!A:B,MATCH(_xlfn.NUMBERVALUE(_xlfn.CONCAT(YEAR(A1827),IF(MONTH(A1827)&lt;10,_xlfn.CONCAT("0",MONTH(A1827)),MONTH(A1827)))),'Data-monthly'!A:A,0),2)</f>
        <v>2.6480000000000001</v>
      </c>
      <c r="C1827">
        <f>INDEX('Data-monthly'!A:C,MATCH(_xlfn.NUMBERVALUE(_xlfn.CONCAT(YEAR(A1827),IF(MONTH(A1827)&lt;10,_xlfn.CONCAT("0",MONTH(A1827)),MONTH(A1827)))),'Data-monthly'!A:A,0),3)</f>
        <v>58.4</v>
      </c>
      <c r="D1827">
        <f>INDEX('Data-monthly'!A:D,MATCH(_xlfn.NUMBERVALUE(_xlfn.CONCAT(YEAR(A1827),IF(MONTH(A1827)&lt;10,_xlfn.CONCAT("0",MONTH(A1827)),MONTH(A1827)))),'Data-monthly'!A:A,0),4)</f>
        <v>3.6</v>
      </c>
      <c r="E1827">
        <f>INDEX('Data-monthly'!A:E,MATCH(_xlfn.NUMBERVALUE(_xlfn.CONCAT(YEAR(A1827),IF(MONTH(A1827)&lt;10,_xlfn.CONCAT("0",MONTH(A1827)),MONTH(A1827)))),'Data-monthly'!A:A,0),5)</f>
        <v>8.5800000000000001E-2</v>
      </c>
      <c r="F1827" s="4">
        <f>INDEX('Data-monthly'!A:F,MATCH(_xlfn.NUMBERVALUE(_xlfn.CONCAT(YEAR(A1827),IF(MONTH(A1827)&lt;10,_xlfn.CONCAT("0",MONTH(A1827)),MONTH(A1827)))),'Data-monthly'!A:A,0),6)</f>
        <v>17231.099999999999</v>
      </c>
      <c r="G1827">
        <f>_xlfn.IFNA(INDEX('Data-covid'!A:B,MATCH(Overview!A1827,'Data-covid'!A:A,0),2),0)</f>
        <v>108002</v>
      </c>
      <c r="H1827">
        <f>INDEX('Data-weather-dates'!D:F,MATCH(Overview!A1827,'Data-weather-dates'!D:D,0),3)</f>
        <v>0</v>
      </c>
      <c r="I1827">
        <f>INDEX('Data-holidays'!A:B,MATCH(Overview!A1827,'Data-holidays'!A:A,0),2)</f>
        <v>0</v>
      </c>
    </row>
    <row r="1828" spans="1:9" x14ac:dyDescent="0.2">
      <c r="A1828" s="2">
        <v>44709</v>
      </c>
      <c r="B1828">
        <f>INDEX('Data-monthly'!A:B,MATCH(_xlfn.NUMBERVALUE(_xlfn.CONCAT(YEAR(A1828),IF(MONTH(A1828)&lt;10,_xlfn.CONCAT("0",MONTH(A1828)),MONTH(A1828)))),'Data-monthly'!A:A,0),2)</f>
        <v>2.6480000000000001</v>
      </c>
      <c r="C1828">
        <f>INDEX('Data-monthly'!A:C,MATCH(_xlfn.NUMBERVALUE(_xlfn.CONCAT(YEAR(A1828),IF(MONTH(A1828)&lt;10,_xlfn.CONCAT("0",MONTH(A1828)),MONTH(A1828)))),'Data-monthly'!A:A,0),3)</f>
        <v>58.4</v>
      </c>
      <c r="D1828">
        <f>INDEX('Data-monthly'!A:D,MATCH(_xlfn.NUMBERVALUE(_xlfn.CONCAT(YEAR(A1828),IF(MONTH(A1828)&lt;10,_xlfn.CONCAT("0",MONTH(A1828)),MONTH(A1828)))),'Data-monthly'!A:A,0),4)</f>
        <v>3.6</v>
      </c>
      <c r="E1828">
        <f>INDEX('Data-monthly'!A:E,MATCH(_xlfn.NUMBERVALUE(_xlfn.CONCAT(YEAR(A1828),IF(MONTH(A1828)&lt;10,_xlfn.CONCAT("0",MONTH(A1828)),MONTH(A1828)))),'Data-monthly'!A:A,0),5)</f>
        <v>8.5800000000000001E-2</v>
      </c>
      <c r="F1828" s="4">
        <f>INDEX('Data-monthly'!A:F,MATCH(_xlfn.NUMBERVALUE(_xlfn.CONCAT(YEAR(A1828),IF(MONTH(A1828)&lt;10,_xlfn.CONCAT("0",MONTH(A1828)),MONTH(A1828)))),'Data-monthly'!A:A,0),6)</f>
        <v>17231.099999999999</v>
      </c>
      <c r="G1828">
        <f>_xlfn.IFNA(INDEX('Data-covid'!A:B,MATCH(Overview!A1828,'Data-covid'!A:A,0),2),0)</f>
        <v>14198</v>
      </c>
      <c r="H1828">
        <f>INDEX('Data-weather-dates'!D:F,MATCH(Overview!A1828,'Data-weather-dates'!D:D,0),3)</f>
        <v>0</v>
      </c>
      <c r="I1828">
        <f>INDEX('Data-holidays'!A:B,MATCH(Overview!A1828,'Data-holidays'!A:A,0),2)</f>
        <v>0</v>
      </c>
    </row>
    <row r="1829" spans="1:9" x14ac:dyDescent="0.2">
      <c r="A1829" s="2">
        <v>44710</v>
      </c>
      <c r="B1829">
        <f>INDEX('Data-monthly'!A:B,MATCH(_xlfn.NUMBERVALUE(_xlfn.CONCAT(YEAR(A1829),IF(MONTH(A1829)&lt;10,_xlfn.CONCAT("0",MONTH(A1829)),MONTH(A1829)))),'Data-monthly'!A:A,0),2)</f>
        <v>2.6480000000000001</v>
      </c>
      <c r="C1829">
        <f>INDEX('Data-monthly'!A:C,MATCH(_xlfn.NUMBERVALUE(_xlfn.CONCAT(YEAR(A1829),IF(MONTH(A1829)&lt;10,_xlfn.CONCAT("0",MONTH(A1829)),MONTH(A1829)))),'Data-monthly'!A:A,0),3)</f>
        <v>58.4</v>
      </c>
      <c r="D1829">
        <f>INDEX('Data-monthly'!A:D,MATCH(_xlfn.NUMBERVALUE(_xlfn.CONCAT(YEAR(A1829),IF(MONTH(A1829)&lt;10,_xlfn.CONCAT("0",MONTH(A1829)),MONTH(A1829)))),'Data-monthly'!A:A,0),4)</f>
        <v>3.6</v>
      </c>
      <c r="E1829">
        <f>INDEX('Data-monthly'!A:E,MATCH(_xlfn.NUMBERVALUE(_xlfn.CONCAT(YEAR(A1829),IF(MONTH(A1829)&lt;10,_xlfn.CONCAT("0",MONTH(A1829)),MONTH(A1829)))),'Data-monthly'!A:A,0),5)</f>
        <v>8.5800000000000001E-2</v>
      </c>
      <c r="F1829" s="4">
        <f>INDEX('Data-monthly'!A:F,MATCH(_xlfn.NUMBERVALUE(_xlfn.CONCAT(YEAR(A1829),IF(MONTH(A1829)&lt;10,_xlfn.CONCAT("0",MONTH(A1829)),MONTH(A1829)))),'Data-monthly'!A:A,0),6)</f>
        <v>17231.099999999999</v>
      </c>
      <c r="G1829">
        <f>_xlfn.IFNA(INDEX('Data-covid'!A:B,MATCH(Overview!A1829,'Data-covid'!A:A,0),2),0)</f>
        <v>7059</v>
      </c>
      <c r="H1829">
        <f>INDEX('Data-weather-dates'!D:F,MATCH(Overview!A1829,'Data-weather-dates'!D:D,0),3)</f>
        <v>0</v>
      </c>
      <c r="I1829">
        <f>INDEX('Data-holidays'!A:B,MATCH(Overview!A1829,'Data-holidays'!A:A,0),2)</f>
        <v>0</v>
      </c>
    </row>
    <row r="1830" spans="1:9" x14ac:dyDescent="0.2">
      <c r="A1830" s="2">
        <v>44711</v>
      </c>
      <c r="B1830">
        <f>INDEX('Data-monthly'!A:B,MATCH(_xlfn.NUMBERVALUE(_xlfn.CONCAT(YEAR(A1830),IF(MONTH(A1830)&lt;10,_xlfn.CONCAT("0",MONTH(A1830)),MONTH(A1830)))),'Data-monthly'!A:A,0),2)</f>
        <v>2.6480000000000001</v>
      </c>
      <c r="C1830">
        <f>INDEX('Data-monthly'!A:C,MATCH(_xlfn.NUMBERVALUE(_xlfn.CONCAT(YEAR(A1830),IF(MONTH(A1830)&lt;10,_xlfn.CONCAT("0",MONTH(A1830)),MONTH(A1830)))),'Data-monthly'!A:A,0),3)</f>
        <v>58.4</v>
      </c>
      <c r="D1830">
        <f>INDEX('Data-monthly'!A:D,MATCH(_xlfn.NUMBERVALUE(_xlfn.CONCAT(YEAR(A1830),IF(MONTH(A1830)&lt;10,_xlfn.CONCAT("0",MONTH(A1830)),MONTH(A1830)))),'Data-monthly'!A:A,0),4)</f>
        <v>3.6</v>
      </c>
      <c r="E1830">
        <f>INDEX('Data-monthly'!A:E,MATCH(_xlfn.NUMBERVALUE(_xlfn.CONCAT(YEAR(A1830),IF(MONTH(A1830)&lt;10,_xlfn.CONCAT("0",MONTH(A1830)),MONTH(A1830)))),'Data-monthly'!A:A,0),5)</f>
        <v>8.5800000000000001E-2</v>
      </c>
      <c r="F1830" s="4">
        <f>INDEX('Data-monthly'!A:F,MATCH(_xlfn.NUMBERVALUE(_xlfn.CONCAT(YEAR(A1830),IF(MONTH(A1830)&lt;10,_xlfn.CONCAT("0",MONTH(A1830)),MONTH(A1830)))),'Data-monthly'!A:A,0),6)</f>
        <v>17231.099999999999</v>
      </c>
      <c r="G1830">
        <f>_xlfn.IFNA(INDEX('Data-covid'!A:B,MATCH(Overview!A1830,'Data-covid'!A:A,0),2),0)</f>
        <v>62461</v>
      </c>
      <c r="H1830">
        <f>INDEX('Data-weather-dates'!D:F,MATCH(Overview!A1830,'Data-weather-dates'!D:D,0),3)</f>
        <v>0</v>
      </c>
      <c r="I1830">
        <f>INDEX('Data-holidays'!A:B,MATCH(Overview!A1830,'Data-holidays'!A:A,0),2)</f>
        <v>0</v>
      </c>
    </row>
    <row r="1831" spans="1:9" x14ac:dyDescent="0.2">
      <c r="A1831" s="2">
        <v>44712</v>
      </c>
      <c r="B1831">
        <f>INDEX('Data-monthly'!A:B,MATCH(_xlfn.NUMBERVALUE(_xlfn.CONCAT(YEAR(A1831),IF(MONTH(A1831)&lt;10,_xlfn.CONCAT("0",MONTH(A1831)),MONTH(A1831)))),'Data-monthly'!A:A,0),2)</f>
        <v>2.6480000000000001</v>
      </c>
      <c r="C1831">
        <f>INDEX('Data-monthly'!A:C,MATCH(_xlfn.NUMBERVALUE(_xlfn.CONCAT(YEAR(A1831),IF(MONTH(A1831)&lt;10,_xlfn.CONCAT("0",MONTH(A1831)),MONTH(A1831)))),'Data-monthly'!A:A,0),3)</f>
        <v>58.4</v>
      </c>
      <c r="D1831">
        <f>INDEX('Data-monthly'!A:D,MATCH(_xlfn.NUMBERVALUE(_xlfn.CONCAT(YEAR(A1831),IF(MONTH(A1831)&lt;10,_xlfn.CONCAT("0",MONTH(A1831)),MONTH(A1831)))),'Data-monthly'!A:A,0),4)</f>
        <v>3.6</v>
      </c>
      <c r="E1831">
        <f>INDEX('Data-monthly'!A:E,MATCH(_xlfn.NUMBERVALUE(_xlfn.CONCAT(YEAR(A1831),IF(MONTH(A1831)&lt;10,_xlfn.CONCAT("0",MONTH(A1831)),MONTH(A1831)))),'Data-monthly'!A:A,0),5)</f>
        <v>8.5800000000000001E-2</v>
      </c>
      <c r="F1831" s="4">
        <f>INDEX('Data-monthly'!A:F,MATCH(_xlfn.NUMBERVALUE(_xlfn.CONCAT(YEAR(A1831),IF(MONTH(A1831)&lt;10,_xlfn.CONCAT("0",MONTH(A1831)),MONTH(A1831)))),'Data-monthly'!A:A,0),6)</f>
        <v>17231.099999999999</v>
      </c>
      <c r="G1831">
        <f>_xlfn.IFNA(INDEX('Data-covid'!A:B,MATCH(Overview!A1831,'Data-covid'!A:A,0),2),0)</f>
        <v>167335</v>
      </c>
      <c r="H1831">
        <f>INDEX('Data-weather-dates'!D:F,MATCH(Overview!A1831,'Data-weather-dates'!D:D,0),3)</f>
        <v>0</v>
      </c>
      <c r="I1831">
        <f>INDEX('Data-holidays'!A:B,MATCH(Overview!A1831,'Data-holidays'!A:A,0),2)</f>
        <v>0</v>
      </c>
    </row>
    <row r="1832" spans="1:9" x14ac:dyDescent="0.2">
      <c r="A1832" s="2">
        <v>44713</v>
      </c>
      <c r="B1832">
        <f>INDEX('Data-monthly'!A:B,MATCH(_xlfn.NUMBERVALUE(_xlfn.CONCAT(YEAR(A1832),IF(MONTH(A1832)&lt;10,_xlfn.CONCAT("0",MONTH(A1832)),MONTH(A1832)))),'Data-monthly'!A:A,0),2)</f>
        <v>2.351</v>
      </c>
      <c r="C1832">
        <f>INDEX('Data-monthly'!A:C,MATCH(_xlfn.NUMBERVALUE(_xlfn.CONCAT(YEAR(A1832),IF(MONTH(A1832)&lt;10,_xlfn.CONCAT("0",MONTH(A1832)),MONTH(A1832)))),'Data-monthly'!A:A,0),3)</f>
        <v>50</v>
      </c>
      <c r="D1832">
        <f>INDEX('Data-monthly'!A:D,MATCH(_xlfn.NUMBERVALUE(_xlfn.CONCAT(YEAR(A1832),IF(MONTH(A1832)&lt;10,_xlfn.CONCAT("0",MONTH(A1832)),MONTH(A1832)))),'Data-monthly'!A:A,0),4)</f>
        <v>3.6</v>
      </c>
      <c r="E1832">
        <f>INDEX('Data-monthly'!A:E,MATCH(_xlfn.NUMBERVALUE(_xlfn.CONCAT(YEAR(A1832),IF(MONTH(A1832)&lt;10,_xlfn.CONCAT("0",MONTH(A1832)),MONTH(A1832)))),'Data-monthly'!A:A,0),5)</f>
        <v>9.06E-2</v>
      </c>
      <c r="F1832" s="4">
        <f>INDEX('Data-monthly'!A:F,MATCH(_xlfn.NUMBERVALUE(_xlfn.CONCAT(YEAR(A1832),IF(MONTH(A1832)&lt;10,_xlfn.CONCAT("0",MONTH(A1832)),MONTH(A1832)))),'Data-monthly'!A:A,0),6)</f>
        <v>17437.400000000001</v>
      </c>
      <c r="G1832">
        <f>_xlfn.IFNA(INDEX('Data-covid'!A:B,MATCH(Overview!A1832,'Data-covid'!A:A,0),2),0)</f>
        <v>228960</v>
      </c>
      <c r="H1832">
        <f>INDEX('Data-weather-dates'!D:F,MATCH(Overview!A1832,'Data-weather-dates'!D:D,0),3)</f>
        <v>0</v>
      </c>
      <c r="I1832">
        <f>INDEX('Data-holidays'!A:B,MATCH(Overview!A1832,'Data-holidays'!A:A,0),2)</f>
        <v>0</v>
      </c>
    </row>
    <row r="1833" spans="1:9" x14ac:dyDescent="0.2">
      <c r="A1833" s="2">
        <v>44714</v>
      </c>
      <c r="B1833">
        <f>INDEX('Data-monthly'!A:B,MATCH(_xlfn.NUMBERVALUE(_xlfn.CONCAT(YEAR(A1833),IF(MONTH(A1833)&lt;10,_xlfn.CONCAT("0",MONTH(A1833)),MONTH(A1833)))),'Data-monthly'!A:A,0),2)</f>
        <v>2.351</v>
      </c>
      <c r="C1833">
        <f>INDEX('Data-monthly'!A:C,MATCH(_xlfn.NUMBERVALUE(_xlfn.CONCAT(YEAR(A1833),IF(MONTH(A1833)&lt;10,_xlfn.CONCAT("0",MONTH(A1833)),MONTH(A1833)))),'Data-monthly'!A:A,0),3)</f>
        <v>50</v>
      </c>
      <c r="D1833">
        <f>INDEX('Data-monthly'!A:D,MATCH(_xlfn.NUMBERVALUE(_xlfn.CONCAT(YEAR(A1833),IF(MONTH(A1833)&lt;10,_xlfn.CONCAT("0",MONTH(A1833)),MONTH(A1833)))),'Data-monthly'!A:A,0),4)</f>
        <v>3.6</v>
      </c>
      <c r="E1833">
        <f>INDEX('Data-monthly'!A:E,MATCH(_xlfn.NUMBERVALUE(_xlfn.CONCAT(YEAR(A1833),IF(MONTH(A1833)&lt;10,_xlfn.CONCAT("0",MONTH(A1833)),MONTH(A1833)))),'Data-monthly'!A:A,0),5)</f>
        <v>9.06E-2</v>
      </c>
      <c r="F1833" s="4">
        <f>INDEX('Data-monthly'!A:F,MATCH(_xlfn.NUMBERVALUE(_xlfn.CONCAT(YEAR(A1833),IF(MONTH(A1833)&lt;10,_xlfn.CONCAT("0",MONTH(A1833)),MONTH(A1833)))),'Data-monthly'!A:A,0),6)</f>
        <v>17437.400000000001</v>
      </c>
      <c r="G1833">
        <f>_xlfn.IFNA(INDEX('Data-covid'!A:B,MATCH(Overview!A1833,'Data-covid'!A:A,0),2),0)</f>
        <v>122134</v>
      </c>
      <c r="H1833">
        <f>INDEX('Data-weather-dates'!D:F,MATCH(Overview!A1833,'Data-weather-dates'!D:D,0),3)</f>
        <v>0</v>
      </c>
      <c r="I1833">
        <f>INDEX('Data-holidays'!A:B,MATCH(Overview!A1833,'Data-holidays'!A:A,0),2)</f>
        <v>0</v>
      </c>
    </row>
    <row r="1834" spans="1:9" x14ac:dyDescent="0.2">
      <c r="A1834" s="2">
        <v>44715</v>
      </c>
      <c r="B1834">
        <f>INDEX('Data-monthly'!A:B,MATCH(_xlfn.NUMBERVALUE(_xlfn.CONCAT(YEAR(A1834),IF(MONTH(A1834)&lt;10,_xlfn.CONCAT("0",MONTH(A1834)),MONTH(A1834)))),'Data-monthly'!A:A,0),2)</f>
        <v>2.351</v>
      </c>
      <c r="C1834">
        <f>INDEX('Data-monthly'!A:C,MATCH(_xlfn.NUMBERVALUE(_xlfn.CONCAT(YEAR(A1834),IF(MONTH(A1834)&lt;10,_xlfn.CONCAT("0",MONTH(A1834)),MONTH(A1834)))),'Data-monthly'!A:A,0),3)</f>
        <v>50</v>
      </c>
      <c r="D1834">
        <f>INDEX('Data-monthly'!A:D,MATCH(_xlfn.NUMBERVALUE(_xlfn.CONCAT(YEAR(A1834),IF(MONTH(A1834)&lt;10,_xlfn.CONCAT("0",MONTH(A1834)),MONTH(A1834)))),'Data-monthly'!A:A,0),4)</f>
        <v>3.6</v>
      </c>
      <c r="E1834">
        <f>INDEX('Data-monthly'!A:E,MATCH(_xlfn.NUMBERVALUE(_xlfn.CONCAT(YEAR(A1834),IF(MONTH(A1834)&lt;10,_xlfn.CONCAT("0",MONTH(A1834)),MONTH(A1834)))),'Data-monthly'!A:A,0),5)</f>
        <v>9.06E-2</v>
      </c>
      <c r="F1834" s="4">
        <f>INDEX('Data-monthly'!A:F,MATCH(_xlfn.NUMBERVALUE(_xlfn.CONCAT(YEAR(A1834),IF(MONTH(A1834)&lt;10,_xlfn.CONCAT("0",MONTH(A1834)),MONTH(A1834)))),'Data-monthly'!A:A,0),6)</f>
        <v>17437.400000000001</v>
      </c>
      <c r="G1834">
        <f>_xlfn.IFNA(INDEX('Data-covid'!A:B,MATCH(Overview!A1834,'Data-covid'!A:A,0),2),0)</f>
        <v>156992</v>
      </c>
      <c r="H1834">
        <f>INDEX('Data-weather-dates'!D:F,MATCH(Overview!A1834,'Data-weather-dates'!D:D,0),3)</f>
        <v>0</v>
      </c>
      <c r="I1834">
        <f>INDEX('Data-holidays'!A:B,MATCH(Overview!A1834,'Data-holidays'!A:A,0),2)</f>
        <v>0</v>
      </c>
    </row>
    <row r="1835" spans="1:9" x14ac:dyDescent="0.2">
      <c r="A1835" s="2">
        <v>44716</v>
      </c>
      <c r="B1835">
        <f>INDEX('Data-monthly'!A:B,MATCH(_xlfn.NUMBERVALUE(_xlfn.CONCAT(YEAR(A1835),IF(MONTH(A1835)&lt;10,_xlfn.CONCAT("0",MONTH(A1835)),MONTH(A1835)))),'Data-monthly'!A:A,0),2)</f>
        <v>2.351</v>
      </c>
      <c r="C1835">
        <f>INDEX('Data-monthly'!A:C,MATCH(_xlfn.NUMBERVALUE(_xlfn.CONCAT(YEAR(A1835),IF(MONTH(A1835)&lt;10,_xlfn.CONCAT("0",MONTH(A1835)),MONTH(A1835)))),'Data-monthly'!A:A,0),3)</f>
        <v>50</v>
      </c>
      <c r="D1835">
        <f>INDEX('Data-monthly'!A:D,MATCH(_xlfn.NUMBERVALUE(_xlfn.CONCAT(YEAR(A1835),IF(MONTH(A1835)&lt;10,_xlfn.CONCAT("0",MONTH(A1835)),MONTH(A1835)))),'Data-monthly'!A:A,0),4)</f>
        <v>3.6</v>
      </c>
      <c r="E1835">
        <f>INDEX('Data-monthly'!A:E,MATCH(_xlfn.NUMBERVALUE(_xlfn.CONCAT(YEAR(A1835),IF(MONTH(A1835)&lt;10,_xlfn.CONCAT("0",MONTH(A1835)),MONTH(A1835)))),'Data-monthly'!A:A,0),5)</f>
        <v>9.06E-2</v>
      </c>
      <c r="F1835" s="4">
        <f>INDEX('Data-monthly'!A:F,MATCH(_xlfn.NUMBERVALUE(_xlfn.CONCAT(YEAR(A1835),IF(MONTH(A1835)&lt;10,_xlfn.CONCAT("0",MONTH(A1835)),MONTH(A1835)))),'Data-monthly'!A:A,0),6)</f>
        <v>17437.400000000001</v>
      </c>
      <c r="G1835">
        <f>_xlfn.IFNA(INDEX('Data-covid'!A:B,MATCH(Overview!A1835,'Data-covid'!A:A,0),2),0)</f>
        <v>28057</v>
      </c>
      <c r="H1835">
        <f>INDEX('Data-weather-dates'!D:F,MATCH(Overview!A1835,'Data-weather-dates'!D:D,0),3)</f>
        <v>0</v>
      </c>
      <c r="I1835">
        <f>INDEX('Data-holidays'!A:B,MATCH(Overview!A1835,'Data-holidays'!A:A,0),2)</f>
        <v>0</v>
      </c>
    </row>
    <row r="1836" spans="1:9" x14ac:dyDescent="0.2">
      <c r="A1836" s="2">
        <v>44717</v>
      </c>
      <c r="B1836">
        <f>INDEX('Data-monthly'!A:B,MATCH(_xlfn.NUMBERVALUE(_xlfn.CONCAT(YEAR(A1836),IF(MONTH(A1836)&lt;10,_xlfn.CONCAT("0",MONTH(A1836)),MONTH(A1836)))),'Data-monthly'!A:A,0),2)</f>
        <v>2.351</v>
      </c>
      <c r="C1836">
        <f>INDEX('Data-monthly'!A:C,MATCH(_xlfn.NUMBERVALUE(_xlfn.CONCAT(YEAR(A1836),IF(MONTH(A1836)&lt;10,_xlfn.CONCAT("0",MONTH(A1836)),MONTH(A1836)))),'Data-monthly'!A:A,0),3)</f>
        <v>50</v>
      </c>
      <c r="D1836">
        <f>INDEX('Data-monthly'!A:D,MATCH(_xlfn.NUMBERVALUE(_xlfn.CONCAT(YEAR(A1836),IF(MONTH(A1836)&lt;10,_xlfn.CONCAT("0",MONTH(A1836)),MONTH(A1836)))),'Data-monthly'!A:A,0),4)</f>
        <v>3.6</v>
      </c>
      <c r="E1836">
        <f>INDEX('Data-monthly'!A:E,MATCH(_xlfn.NUMBERVALUE(_xlfn.CONCAT(YEAR(A1836),IF(MONTH(A1836)&lt;10,_xlfn.CONCAT("0",MONTH(A1836)),MONTH(A1836)))),'Data-monthly'!A:A,0),5)</f>
        <v>9.06E-2</v>
      </c>
      <c r="F1836" s="4">
        <f>INDEX('Data-monthly'!A:F,MATCH(_xlfn.NUMBERVALUE(_xlfn.CONCAT(YEAR(A1836),IF(MONTH(A1836)&lt;10,_xlfn.CONCAT("0",MONTH(A1836)),MONTH(A1836)))),'Data-monthly'!A:A,0),6)</f>
        <v>17437.400000000001</v>
      </c>
      <c r="G1836">
        <f>_xlfn.IFNA(INDEX('Data-covid'!A:B,MATCH(Overview!A1836,'Data-covid'!A:A,0),2),0)</f>
        <v>16286</v>
      </c>
      <c r="H1836">
        <f>INDEX('Data-weather-dates'!D:F,MATCH(Overview!A1836,'Data-weather-dates'!D:D,0),3)</f>
        <v>0</v>
      </c>
      <c r="I1836">
        <f>INDEX('Data-holidays'!A:B,MATCH(Overview!A1836,'Data-holidays'!A:A,0),2)</f>
        <v>0</v>
      </c>
    </row>
    <row r="1837" spans="1:9" x14ac:dyDescent="0.2">
      <c r="A1837" s="2">
        <v>44718</v>
      </c>
      <c r="B1837">
        <f>INDEX('Data-monthly'!A:B,MATCH(_xlfn.NUMBERVALUE(_xlfn.CONCAT(YEAR(A1837),IF(MONTH(A1837)&lt;10,_xlfn.CONCAT("0",MONTH(A1837)),MONTH(A1837)))),'Data-monthly'!A:A,0),2)</f>
        <v>2.351</v>
      </c>
      <c r="C1837">
        <f>INDEX('Data-monthly'!A:C,MATCH(_xlfn.NUMBERVALUE(_xlfn.CONCAT(YEAR(A1837),IF(MONTH(A1837)&lt;10,_xlfn.CONCAT("0",MONTH(A1837)),MONTH(A1837)))),'Data-monthly'!A:A,0),3)</f>
        <v>50</v>
      </c>
      <c r="D1837">
        <f>INDEX('Data-monthly'!A:D,MATCH(_xlfn.NUMBERVALUE(_xlfn.CONCAT(YEAR(A1837),IF(MONTH(A1837)&lt;10,_xlfn.CONCAT("0",MONTH(A1837)),MONTH(A1837)))),'Data-monthly'!A:A,0),4)</f>
        <v>3.6</v>
      </c>
      <c r="E1837">
        <f>INDEX('Data-monthly'!A:E,MATCH(_xlfn.NUMBERVALUE(_xlfn.CONCAT(YEAR(A1837),IF(MONTH(A1837)&lt;10,_xlfn.CONCAT("0",MONTH(A1837)),MONTH(A1837)))),'Data-monthly'!A:A,0),5)</f>
        <v>9.06E-2</v>
      </c>
      <c r="F1837" s="4">
        <f>INDEX('Data-monthly'!A:F,MATCH(_xlfn.NUMBERVALUE(_xlfn.CONCAT(YEAR(A1837),IF(MONTH(A1837)&lt;10,_xlfn.CONCAT("0",MONTH(A1837)),MONTH(A1837)))),'Data-monthly'!A:A,0),6)</f>
        <v>17437.400000000001</v>
      </c>
      <c r="G1837">
        <f>_xlfn.IFNA(INDEX('Data-covid'!A:B,MATCH(Overview!A1837,'Data-covid'!A:A,0),2),0)</f>
        <v>159742</v>
      </c>
      <c r="H1837">
        <f>INDEX('Data-weather-dates'!D:F,MATCH(Overview!A1837,'Data-weather-dates'!D:D,0),3)</f>
        <v>0</v>
      </c>
      <c r="I1837">
        <f>INDEX('Data-holidays'!A:B,MATCH(Overview!A1837,'Data-holidays'!A:A,0),2)</f>
        <v>0</v>
      </c>
    </row>
    <row r="1838" spans="1:9" x14ac:dyDescent="0.2">
      <c r="A1838" s="2">
        <v>44719</v>
      </c>
      <c r="B1838">
        <f>INDEX('Data-monthly'!A:B,MATCH(_xlfn.NUMBERVALUE(_xlfn.CONCAT(YEAR(A1838),IF(MONTH(A1838)&lt;10,_xlfn.CONCAT("0",MONTH(A1838)),MONTH(A1838)))),'Data-monthly'!A:A,0),2)</f>
        <v>2.351</v>
      </c>
      <c r="C1838">
        <f>INDEX('Data-monthly'!A:C,MATCH(_xlfn.NUMBERVALUE(_xlfn.CONCAT(YEAR(A1838),IF(MONTH(A1838)&lt;10,_xlfn.CONCAT("0",MONTH(A1838)),MONTH(A1838)))),'Data-monthly'!A:A,0),3)</f>
        <v>50</v>
      </c>
      <c r="D1838">
        <f>INDEX('Data-monthly'!A:D,MATCH(_xlfn.NUMBERVALUE(_xlfn.CONCAT(YEAR(A1838),IF(MONTH(A1838)&lt;10,_xlfn.CONCAT("0",MONTH(A1838)),MONTH(A1838)))),'Data-monthly'!A:A,0),4)</f>
        <v>3.6</v>
      </c>
      <c r="E1838">
        <f>INDEX('Data-monthly'!A:E,MATCH(_xlfn.NUMBERVALUE(_xlfn.CONCAT(YEAR(A1838),IF(MONTH(A1838)&lt;10,_xlfn.CONCAT("0",MONTH(A1838)),MONTH(A1838)))),'Data-monthly'!A:A,0),5)</f>
        <v>9.06E-2</v>
      </c>
      <c r="F1838" s="4">
        <f>INDEX('Data-monthly'!A:F,MATCH(_xlfn.NUMBERVALUE(_xlfn.CONCAT(YEAR(A1838),IF(MONTH(A1838)&lt;10,_xlfn.CONCAT("0",MONTH(A1838)),MONTH(A1838)))),'Data-monthly'!A:A,0),6)</f>
        <v>17437.400000000001</v>
      </c>
      <c r="G1838">
        <f>_xlfn.IFNA(INDEX('Data-covid'!A:B,MATCH(Overview!A1838,'Data-covid'!A:A,0),2),0)</f>
        <v>86881</v>
      </c>
      <c r="H1838">
        <f>INDEX('Data-weather-dates'!D:F,MATCH(Overview!A1838,'Data-weather-dates'!D:D,0),3)</f>
        <v>1</v>
      </c>
      <c r="I1838">
        <f>INDEX('Data-holidays'!A:B,MATCH(Overview!A1838,'Data-holidays'!A:A,0),2)</f>
        <v>0</v>
      </c>
    </row>
    <row r="1839" spans="1:9" x14ac:dyDescent="0.2">
      <c r="A1839" s="2">
        <v>44720</v>
      </c>
      <c r="B1839">
        <f>INDEX('Data-monthly'!A:B,MATCH(_xlfn.NUMBERVALUE(_xlfn.CONCAT(YEAR(A1839),IF(MONTH(A1839)&lt;10,_xlfn.CONCAT("0",MONTH(A1839)),MONTH(A1839)))),'Data-monthly'!A:A,0),2)</f>
        <v>2.351</v>
      </c>
      <c r="C1839">
        <f>INDEX('Data-monthly'!A:C,MATCH(_xlfn.NUMBERVALUE(_xlfn.CONCAT(YEAR(A1839),IF(MONTH(A1839)&lt;10,_xlfn.CONCAT("0",MONTH(A1839)),MONTH(A1839)))),'Data-monthly'!A:A,0),3)</f>
        <v>50</v>
      </c>
      <c r="D1839">
        <f>INDEX('Data-monthly'!A:D,MATCH(_xlfn.NUMBERVALUE(_xlfn.CONCAT(YEAR(A1839),IF(MONTH(A1839)&lt;10,_xlfn.CONCAT("0",MONTH(A1839)),MONTH(A1839)))),'Data-monthly'!A:A,0),4)</f>
        <v>3.6</v>
      </c>
      <c r="E1839">
        <f>INDEX('Data-monthly'!A:E,MATCH(_xlfn.NUMBERVALUE(_xlfn.CONCAT(YEAR(A1839),IF(MONTH(A1839)&lt;10,_xlfn.CONCAT("0",MONTH(A1839)),MONTH(A1839)))),'Data-monthly'!A:A,0),5)</f>
        <v>9.06E-2</v>
      </c>
      <c r="F1839" s="4">
        <f>INDEX('Data-monthly'!A:F,MATCH(_xlfn.NUMBERVALUE(_xlfn.CONCAT(YEAR(A1839),IF(MONTH(A1839)&lt;10,_xlfn.CONCAT("0",MONTH(A1839)),MONTH(A1839)))),'Data-monthly'!A:A,0),6)</f>
        <v>17437.400000000001</v>
      </c>
      <c r="G1839">
        <f>_xlfn.IFNA(INDEX('Data-covid'!A:B,MATCH(Overview!A1839,'Data-covid'!A:A,0),2),0)</f>
        <v>198920</v>
      </c>
      <c r="H1839">
        <f>INDEX('Data-weather-dates'!D:F,MATCH(Overview!A1839,'Data-weather-dates'!D:D,0),3)</f>
        <v>1</v>
      </c>
      <c r="I1839">
        <f>INDEX('Data-holidays'!A:B,MATCH(Overview!A1839,'Data-holidays'!A:A,0),2)</f>
        <v>0</v>
      </c>
    </row>
    <row r="1840" spans="1:9" x14ac:dyDescent="0.2">
      <c r="A1840" s="2">
        <v>44721</v>
      </c>
      <c r="B1840">
        <f>INDEX('Data-monthly'!A:B,MATCH(_xlfn.NUMBERVALUE(_xlfn.CONCAT(YEAR(A1840),IF(MONTH(A1840)&lt;10,_xlfn.CONCAT("0",MONTH(A1840)),MONTH(A1840)))),'Data-monthly'!A:A,0),2)</f>
        <v>2.351</v>
      </c>
      <c r="C1840">
        <f>INDEX('Data-monthly'!A:C,MATCH(_xlfn.NUMBERVALUE(_xlfn.CONCAT(YEAR(A1840),IF(MONTH(A1840)&lt;10,_xlfn.CONCAT("0",MONTH(A1840)),MONTH(A1840)))),'Data-monthly'!A:A,0),3)</f>
        <v>50</v>
      </c>
      <c r="D1840">
        <f>INDEX('Data-monthly'!A:D,MATCH(_xlfn.NUMBERVALUE(_xlfn.CONCAT(YEAR(A1840),IF(MONTH(A1840)&lt;10,_xlfn.CONCAT("0",MONTH(A1840)),MONTH(A1840)))),'Data-monthly'!A:A,0),4)</f>
        <v>3.6</v>
      </c>
      <c r="E1840">
        <f>INDEX('Data-monthly'!A:E,MATCH(_xlfn.NUMBERVALUE(_xlfn.CONCAT(YEAR(A1840),IF(MONTH(A1840)&lt;10,_xlfn.CONCAT("0",MONTH(A1840)),MONTH(A1840)))),'Data-monthly'!A:A,0),5)</f>
        <v>9.06E-2</v>
      </c>
      <c r="F1840" s="4">
        <f>INDEX('Data-monthly'!A:F,MATCH(_xlfn.NUMBERVALUE(_xlfn.CONCAT(YEAR(A1840),IF(MONTH(A1840)&lt;10,_xlfn.CONCAT("0",MONTH(A1840)),MONTH(A1840)))),'Data-monthly'!A:A,0),6)</f>
        <v>17437.400000000001</v>
      </c>
      <c r="G1840">
        <f>_xlfn.IFNA(INDEX('Data-covid'!A:B,MATCH(Overview!A1840,'Data-covid'!A:A,0),2),0)</f>
        <v>131627</v>
      </c>
      <c r="H1840">
        <f>INDEX('Data-weather-dates'!D:F,MATCH(Overview!A1840,'Data-weather-dates'!D:D,0),3)</f>
        <v>0</v>
      </c>
      <c r="I1840">
        <f>INDEX('Data-holidays'!A:B,MATCH(Overview!A1840,'Data-holidays'!A:A,0),2)</f>
        <v>0</v>
      </c>
    </row>
    <row r="1841" spans="1:9" x14ac:dyDescent="0.2">
      <c r="A1841" s="2">
        <v>44722</v>
      </c>
      <c r="B1841">
        <f>INDEX('Data-monthly'!A:B,MATCH(_xlfn.NUMBERVALUE(_xlfn.CONCAT(YEAR(A1841),IF(MONTH(A1841)&lt;10,_xlfn.CONCAT("0",MONTH(A1841)),MONTH(A1841)))),'Data-monthly'!A:A,0),2)</f>
        <v>2.351</v>
      </c>
      <c r="C1841">
        <f>INDEX('Data-monthly'!A:C,MATCH(_xlfn.NUMBERVALUE(_xlfn.CONCAT(YEAR(A1841),IF(MONTH(A1841)&lt;10,_xlfn.CONCAT("0",MONTH(A1841)),MONTH(A1841)))),'Data-monthly'!A:A,0),3)</f>
        <v>50</v>
      </c>
      <c r="D1841">
        <f>INDEX('Data-monthly'!A:D,MATCH(_xlfn.NUMBERVALUE(_xlfn.CONCAT(YEAR(A1841),IF(MONTH(A1841)&lt;10,_xlfn.CONCAT("0",MONTH(A1841)),MONTH(A1841)))),'Data-monthly'!A:A,0),4)</f>
        <v>3.6</v>
      </c>
      <c r="E1841">
        <f>INDEX('Data-monthly'!A:E,MATCH(_xlfn.NUMBERVALUE(_xlfn.CONCAT(YEAR(A1841),IF(MONTH(A1841)&lt;10,_xlfn.CONCAT("0",MONTH(A1841)),MONTH(A1841)))),'Data-monthly'!A:A,0),5)</f>
        <v>9.06E-2</v>
      </c>
      <c r="F1841" s="4">
        <f>INDEX('Data-monthly'!A:F,MATCH(_xlfn.NUMBERVALUE(_xlfn.CONCAT(YEAR(A1841),IF(MONTH(A1841)&lt;10,_xlfn.CONCAT("0",MONTH(A1841)),MONTH(A1841)))),'Data-monthly'!A:A,0),6)</f>
        <v>17437.400000000001</v>
      </c>
      <c r="G1841">
        <f>_xlfn.IFNA(INDEX('Data-covid'!A:B,MATCH(Overview!A1841,'Data-covid'!A:A,0),2),0)</f>
        <v>106210</v>
      </c>
      <c r="H1841">
        <f>INDEX('Data-weather-dates'!D:F,MATCH(Overview!A1841,'Data-weather-dates'!D:D,0),3)</f>
        <v>0</v>
      </c>
      <c r="I1841">
        <f>INDEX('Data-holidays'!A:B,MATCH(Overview!A1841,'Data-holidays'!A:A,0),2)</f>
        <v>0</v>
      </c>
    </row>
    <row r="1842" spans="1:9" x14ac:dyDescent="0.2">
      <c r="A1842" s="2">
        <v>44723</v>
      </c>
      <c r="B1842">
        <f>INDEX('Data-monthly'!A:B,MATCH(_xlfn.NUMBERVALUE(_xlfn.CONCAT(YEAR(A1842),IF(MONTH(A1842)&lt;10,_xlfn.CONCAT("0",MONTH(A1842)),MONTH(A1842)))),'Data-monthly'!A:A,0),2)</f>
        <v>2.351</v>
      </c>
      <c r="C1842">
        <f>INDEX('Data-monthly'!A:C,MATCH(_xlfn.NUMBERVALUE(_xlfn.CONCAT(YEAR(A1842),IF(MONTH(A1842)&lt;10,_xlfn.CONCAT("0",MONTH(A1842)),MONTH(A1842)))),'Data-monthly'!A:A,0),3)</f>
        <v>50</v>
      </c>
      <c r="D1842">
        <f>INDEX('Data-monthly'!A:D,MATCH(_xlfn.NUMBERVALUE(_xlfn.CONCAT(YEAR(A1842),IF(MONTH(A1842)&lt;10,_xlfn.CONCAT("0",MONTH(A1842)),MONTH(A1842)))),'Data-monthly'!A:A,0),4)</f>
        <v>3.6</v>
      </c>
      <c r="E1842">
        <f>INDEX('Data-monthly'!A:E,MATCH(_xlfn.NUMBERVALUE(_xlfn.CONCAT(YEAR(A1842),IF(MONTH(A1842)&lt;10,_xlfn.CONCAT("0",MONTH(A1842)),MONTH(A1842)))),'Data-monthly'!A:A,0),5)</f>
        <v>9.06E-2</v>
      </c>
      <c r="F1842" s="4">
        <f>INDEX('Data-monthly'!A:F,MATCH(_xlfn.NUMBERVALUE(_xlfn.CONCAT(YEAR(A1842),IF(MONTH(A1842)&lt;10,_xlfn.CONCAT("0",MONTH(A1842)),MONTH(A1842)))),'Data-monthly'!A:A,0),6)</f>
        <v>17437.400000000001</v>
      </c>
      <c r="G1842">
        <f>_xlfn.IFNA(INDEX('Data-covid'!A:B,MATCH(Overview!A1842,'Data-covid'!A:A,0),2),0)</f>
        <v>35235</v>
      </c>
      <c r="H1842">
        <f>INDEX('Data-weather-dates'!D:F,MATCH(Overview!A1842,'Data-weather-dates'!D:D,0),3)</f>
        <v>0</v>
      </c>
      <c r="I1842">
        <f>INDEX('Data-holidays'!A:B,MATCH(Overview!A1842,'Data-holidays'!A:A,0),2)</f>
        <v>0</v>
      </c>
    </row>
    <row r="1843" spans="1:9" x14ac:dyDescent="0.2">
      <c r="A1843" s="2">
        <v>44724</v>
      </c>
      <c r="B1843">
        <f>INDEX('Data-monthly'!A:B,MATCH(_xlfn.NUMBERVALUE(_xlfn.CONCAT(YEAR(A1843),IF(MONTH(A1843)&lt;10,_xlfn.CONCAT("0",MONTH(A1843)),MONTH(A1843)))),'Data-monthly'!A:A,0),2)</f>
        <v>2.351</v>
      </c>
      <c r="C1843">
        <f>INDEX('Data-monthly'!A:C,MATCH(_xlfn.NUMBERVALUE(_xlfn.CONCAT(YEAR(A1843),IF(MONTH(A1843)&lt;10,_xlfn.CONCAT("0",MONTH(A1843)),MONTH(A1843)))),'Data-monthly'!A:A,0),3)</f>
        <v>50</v>
      </c>
      <c r="D1843">
        <f>INDEX('Data-monthly'!A:D,MATCH(_xlfn.NUMBERVALUE(_xlfn.CONCAT(YEAR(A1843),IF(MONTH(A1843)&lt;10,_xlfn.CONCAT("0",MONTH(A1843)),MONTH(A1843)))),'Data-monthly'!A:A,0),4)</f>
        <v>3.6</v>
      </c>
      <c r="E1843">
        <f>INDEX('Data-monthly'!A:E,MATCH(_xlfn.NUMBERVALUE(_xlfn.CONCAT(YEAR(A1843),IF(MONTH(A1843)&lt;10,_xlfn.CONCAT("0",MONTH(A1843)),MONTH(A1843)))),'Data-monthly'!A:A,0),5)</f>
        <v>9.06E-2</v>
      </c>
      <c r="F1843" s="4">
        <f>INDEX('Data-monthly'!A:F,MATCH(_xlfn.NUMBERVALUE(_xlfn.CONCAT(YEAR(A1843),IF(MONTH(A1843)&lt;10,_xlfn.CONCAT("0",MONTH(A1843)),MONTH(A1843)))),'Data-monthly'!A:A,0),6)</f>
        <v>17437.400000000001</v>
      </c>
      <c r="G1843">
        <f>_xlfn.IFNA(INDEX('Data-covid'!A:B,MATCH(Overview!A1843,'Data-covid'!A:A,0),2),0)</f>
        <v>17763</v>
      </c>
      <c r="H1843">
        <f>INDEX('Data-weather-dates'!D:F,MATCH(Overview!A1843,'Data-weather-dates'!D:D,0),3)</f>
        <v>0</v>
      </c>
      <c r="I1843">
        <f>INDEX('Data-holidays'!A:B,MATCH(Overview!A1843,'Data-holidays'!A:A,0),2)</f>
        <v>0</v>
      </c>
    </row>
    <row r="1844" spans="1:9" x14ac:dyDescent="0.2">
      <c r="A1844" s="2">
        <v>44725</v>
      </c>
      <c r="B1844">
        <f>INDEX('Data-monthly'!A:B,MATCH(_xlfn.NUMBERVALUE(_xlfn.CONCAT(YEAR(A1844),IF(MONTH(A1844)&lt;10,_xlfn.CONCAT("0",MONTH(A1844)),MONTH(A1844)))),'Data-monthly'!A:A,0),2)</f>
        <v>2.351</v>
      </c>
      <c r="C1844">
        <f>INDEX('Data-monthly'!A:C,MATCH(_xlfn.NUMBERVALUE(_xlfn.CONCAT(YEAR(A1844),IF(MONTH(A1844)&lt;10,_xlfn.CONCAT("0",MONTH(A1844)),MONTH(A1844)))),'Data-monthly'!A:A,0),3)</f>
        <v>50</v>
      </c>
      <c r="D1844">
        <f>INDEX('Data-monthly'!A:D,MATCH(_xlfn.NUMBERVALUE(_xlfn.CONCAT(YEAR(A1844),IF(MONTH(A1844)&lt;10,_xlfn.CONCAT("0",MONTH(A1844)),MONTH(A1844)))),'Data-monthly'!A:A,0),4)</f>
        <v>3.6</v>
      </c>
      <c r="E1844">
        <f>INDEX('Data-monthly'!A:E,MATCH(_xlfn.NUMBERVALUE(_xlfn.CONCAT(YEAR(A1844),IF(MONTH(A1844)&lt;10,_xlfn.CONCAT("0",MONTH(A1844)),MONTH(A1844)))),'Data-monthly'!A:A,0),5)</f>
        <v>9.06E-2</v>
      </c>
      <c r="F1844" s="4">
        <f>INDEX('Data-monthly'!A:F,MATCH(_xlfn.NUMBERVALUE(_xlfn.CONCAT(YEAR(A1844),IF(MONTH(A1844)&lt;10,_xlfn.CONCAT("0",MONTH(A1844)),MONTH(A1844)))),'Data-monthly'!A:A,0),6)</f>
        <v>17437.400000000001</v>
      </c>
      <c r="G1844">
        <f>_xlfn.IFNA(INDEX('Data-covid'!A:B,MATCH(Overview!A1844,'Data-covid'!A:A,0),2),0)</f>
        <v>151759</v>
      </c>
      <c r="H1844">
        <f>INDEX('Data-weather-dates'!D:F,MATCH(Overview!A1844,'Data-weather-dates'!D:D,0),3)</f>
        <v>1</v>
      </c>
      <c r="I1844">
        <f>INDEX('Data-holidays'!A:B,MATCH(Overview!A1844,'Data-holidays'!A:A,0),2)</f>
        <v>0</v>
      </c>
    </row>
    <row r="1845" spans="1:9" x14ac:dyDescent="0.2">
      <c r="A1845" s="2">
        <v>44726</v>
      </c>
      <c r="B1845">
        <f>INDEX('Data-monthly'!A:B,MATCH(_xlfn.NUMBERVALUE(_xlfn.CONCAT(YEAR(A1845),IF(MONTH(A1845)&lt;10,_xlfn.CONCAT("0",MONTH(A1845)),MONTH(A1845)))),'Data-monthly'!A:A,0),2)</f>
        <v>2.351</v>
      </c>
      <c r="C1845">
        <f>INDEX('Data-monthly'!A:C,MATCH(_xlfn.NUMBERVALUE(_xlfn.CONCAT(YEAR(A1845),IF(MONTH(A1845)&lt;10,_xlfn.CONCAT("0",MONTH(A1845)),MONTH(A1845)))),'Data-monthly'!A:A,0),3)</f>
        <v>50</v>
      </c>
      <c r="D1845">
        <f>INDEX('Data-monthly'!A:D,MATCH(_xlfn.NUMBERVALUE(_xlfn.CONCAT(YEAR(A1845),IF(MONTH(A1845)&lt;10,_xlfn.CONCAT("0",MONTH(A1845)),MONTH(A1845)))),'Data-monthly'!A:A,0),4)</f>
        <v>3.6</v>
      </c>
      <c r="E1845">
        <f>INDEX('Data-monthly'!A:E,MATCH(_xlfn.NUMBERVALUE(_xlfn.CONCAT(YEAR(A1845),IF(MONTH(A1845)&lt;10,_xlfn.CONCAT("0",MONTH(A1845)),MONTH(A1845)))),'Data-monthly'!A:A,0),5)</f>
        <v>9.06E-2</v>
      </c>
      <c r="F1845" s="4">
        <f>INDEX('Data-monthly'!A:F,MATCH(_xlfn.NUMBERVALUE(_xlfn.CONCAT(YEAR(A1845),IF(MONTH(A1845)&lt;10,_xlfn.CONCAT("0",MONTH(A1845)),MONTH(A1845)))),'Data-monthly'!A:A,0),6)</f>
        <v>17437.400000000001</v>
      </c>
      <c r="G1845">
        <f>_xlfn.IFNA(INDEX('Data-covid'!A:B,MATCH(Overview!A1845,'Data-covid'!A:A,0),2),0)</f>
        <v>90192</v>
      </c>
      <c r="H1845">
        <f>INDEX('Data-weather-dates'!D:F,MATCH(Overview!A1845,'Data-weather-dates'!D:D,0),3)</f>
        <v>0</v>
      </c>
      <c r="I1845">
        <f>INDEX('Data-holidays'!A:B,MATCH(Overview!A1845,'Data-holidays'!A:A,0),2)</f>
        <v>0</v>
      </c>
    </row>
    <row r="1846" spans="1:9" x14ac:dyDescent="0.2">
      <c r="A1846" s="2">
        <v>44727</v>
      </c>
      <c r="B1846">
        <f>INDEX('Data-monthly'!A:B,MATCH(_xlfn.NUMBERVALUE(_xlfn.CONCAT(YEAR(A1846),IF(MONTH(A1846)&lt;10,_xlfn.CONCAT("0",MONTH(A1846)),MONTH(A1846)))),'Data-monthly'!A:A,0),2)</f>
        <v>2.351</v>
      </c>
      <c r="C1846">
        <f>INDEX('Data-monthly'!A:C,MATCH(_xlfn.NUMBERVALUE(_xlfn.CONCAT(YEAR(A1846),IF(MONTH(A1846)&lt;10,_xlfn.CONCAT("0",MONTH(A1846)),MONTH(A1846)))),'Data-monthly'!A:A,0),3)</f>
        <v>50</v>
      </c>
      <c r="D1846">
        <f>INDEX('Data-monthly'!A:D,MATCH(_xlfn.NUMBERVALUE(_xlfn.CONCAT(YEAR(A1846),IF(MONTH(A1846)&lt;10,_xlfn.CONCAT("0",MONTH(A1846)),MONTH(A1846)))),'Data-monthly'!A:A,0),4)</f>
        <v>3.6</v>
      </c>
      <c r="E1846">
        <f>INDEX('Data-monthly'!A:E,MATCH(_xlfn.NUMBERVALUE(_xlfn.CONCAT(YEAR(A1846),IF(MONTH(A1846)&lt;10,_xlfn.CONCAT("0",MONTH(A1846)),MONTH(A1846)))),'Data-monthly'!A:A,0),5)</f>
        <v>9.06E-2</v>
      </c>
      <c r="F1846" s="4">
        <f>INDEX('Data-monthly'!A:F,MATCH(_xlfn.NUMBERVALUE(_xlfn.CONCAT(YEAR(A1846),IF(MONTH(A1846)&lt;10,_xlfn.CONCAT("0",MONTH(A1846)),MONTH(A1846)))),'Data-monthly'!A:A,0),6)</f>
        <v>17437.400000000001</v>
      </c>
      <c r="G1846">
        <f>_xlfn.IFNA(INDEX('Data-covid'!A:B,MATCH(Overview!A1846,'Data-covid'!A:A,0),2),0)</f>
        <v>185163</v>
      </c>
      <c r="H1846">
        <f>INDEX('Data-weather-dates'!D:F,MATCH(Overview!A1846,'Data-weather-dates'!D:D,0),3)</f>
        <v>0</v>
      </c>
      <c r="I1846">
        <f>INDEX('Data-holidays'!A:B,MATCH(Overview!A1846,'Data-holidays'!A:A,0),2)</f>
        <v>0</v>
      </c>
    </row>
    <row r="1847" spans="1:9" x14ac:dyDescent="0.2">
      <c r="A1847" s="2">
        <v>44728</v>
      </c>
      <c r="B1847">
        <f>INDEX('Data-monthly'!A:B,MATCH(_xlfn.NUMBERVALUE(_xlfn.CONCAT(YEAR(A1847),IF(MONTH(A1847)&lt;10,_xlfn.CONCAT("0",MONTH(A1847)),MONTH(A1847)))),'Data-monthly'!A:A,0),2)</f>
        <v>2.351</v>
      </c>
      <c r="C1847">
        <f>INDEX('Data-monthly'!A:C,MATCH(_xlfn.NUMBERVALUE(_xlfn.CONCAT(YEAR(A1847),IF(MONTH(A1847)&lt;10,_xlfn.CONCAT("0",MONTH(A1847)),MONTH(A1847)))),'Data-monthly'!A:A,0),3)</f>
        <v>50</v>
      </c>
      <c r="D1847">
        <f>INDEX('Data-monthly'!A:D,MATCH(_xlfn.NUMBERVALUE(_xlfn.CONCAT(YEAR(A1847),IF(MONTH(A1847)&lt;10,_xlfn.CONCAT("0",MONTH(A1847)),MONTH(A1847)))),'Data-monthly'!A:A,0),4)</f>
        <v>3.6</v>
      </c>
      <c r="E1847">
        <f>INDEX('Data-monthly'!A:E,MATCH(_xlfn.NUMBERVALUE(_xlfn.CONCAT(YEAR(A1847),IF(MONTH(A1847)&lt;10,_xlfn.CONCAT("0",MONTH(A1847)),MONTH(A1847)))),'Data-monthly'!A:A,0),5)</f>
        <v>9.06E-2</v>
      </c>
      <c r="F1847" s="4">
        <f>INDEX('Data-monthly'!A:F,MATCH(_xlfn.NUMBERVALUE(_xlfn.CONCAT(YEAR(A1847),IF(MONTH(A1847)&lt;10,_xlfn.CONCAT("0",MONTH(A1847)),MONTH(A1847)))),'Data-monthly'!A:A,0),6)</f>
        <v>17437.400000000001</v>
      </c>
      <c r="G1847">
        <f>_xlfn.IFNA(INDEX('Data-covid'!A:B,MATCH(Overview!A1847,'Data-covid'!A:A,0),2),0)</f>
        <v>129738</v>
      </c>
      <c r="H1847">
        <f>INDEX('Data-weather-dates'!D:F,MATCH(Overview!A1847,'Data-weather-dates'!D:D,0),3)</f>
        <v>0</v>
      </c>
      <c r="I1847">
        <f>INDEX('Data-holidays'!A:B,MATCH(Overview!A1847,'Data-holidays'!A:A,0),2)</f>
        <v>0</v>
      </c>
    </row>
    <row r="1848" spans="1:9" x14ac:dyDescent="0.2">
      <c r="A1848" s="2">
        <v>44729</v>
      </c>
      <c r="B1848">
        <f>INDEX('Data-monthly'!A:B,MATCH(_xlfn.NUMBERVALUE(_xlfn.CONCAT(YEAR(A1848),IF(MONTH(A1848)&lt;10,_xlfn.CONCAT("0",MONTH(A1848)),MONTH(A1848)))),'Data-monthly'!A:A,0),2)</f>
        <v>2.351</v>
      </c>
      <c r="C1848">
        <f>INDEX('Data-monthly'!A:C,MATCH(_xlfn.NUMBERVALUE(_xlfn.CONCAT(YEAR(A1848),IF(MONTH(A1848)&lt;10,_xlfn.CONCAT("0",MONTH(A1848)),MONTH(A1848)))),'Data-monthly'!A:A,0),3)</f>
        <v>50</v>
      </c>
      <c r="D1848">
        <f>INDEX('Data-monthly'!A:D,MATCH(_xlfn.NUMBERVALUE(_xlfn.CONCAT(YEAR(A1848),IF(MONTH(A1848)&lt;10,_xlfn.CONCAT("0",MONTH(A1848)),MONTH(A1848)))),'Data-monthly'!A:A,0),4)</f>
        <v>3.6</v>
      </c>
      <c r="E1848">
        <f>INDEX('Data-monthly'!A:E,MATCH(_xlfn.NUMBERVALUE(_xlfn.CONCAT(YEAR(A1848),IF(MONTH(A1848)&lt;10,_xlfn.CONCAT("0",MONTH(A1848)),MONTH(A1848)))),'Data-monthly'!A:A,0),5)</f>
        <v>9.06E-2</v>
      </c>
      <c r="F1848" s="4">
        <f>INDEX('Data-monthly'!A:F,MATCH(_xlfn.NUMBERVALUE(_xlfn.CONCAT(YEAR(A1848),IF(MONTH(A1848)&lt;10,_xlfn.CONCAT("0",MONTH(A1848)),MONTH(A1848)))),'Data-monthly'!A:A,0),6)</f>
        <v>17437.400000000001</v>
      </c>
      <c r="G1848">
        <f>_xlfn.IFNA(INDEX('Data-covid'!A:B,MATCH(Overview!A1848,'Data-covid'!A:A,0),2),0)</f>
        <v>138847</v>
      </c>
      <c r="H1848">
        <f>INDEX('Data-weather-dates'!D:F,MATCH(Overview!A1848,'Data-weather-dates'!D:D,0),3)</f>
        <v>0</v>
      </c>
      <c r="I1848">
        <f>INDEX('Data-holidays'!A:B,MATCH(Overview!A1848,'Data-holidays'!A:A,0),2)</f>
        <v>0</v>
      </c>
    </row>
    <row r="1849" spans="1:9" x14ac:dyDescent="0.2">
      <c r="A1849" s="2">
        <v>44730</v>
      </c>
      <c r="B1849">
        <f>INDEX('Data-monthly'!A:B,MATCH(_xlfn.NUMBERVALUE(_xlfn.CONCAT(YEAR(A1849),IF(MONTH(A1849)&lt;10,_xlfn.CONCAT("0",MONTH(A1849)),MONTH(A1849)))),'Data-monthly'!A:A,0),2)</f>
        <v>2.351</v>
      </c>
      <c r="C1849">
        <f>INDEX('Data-monthly'!A:C,MATCH(_xlfn.NUMBERVALUE(_xlfn.CONCAT(YEAR(A1849),IF(MONTH(A1849)&lt;10,_xlfn.CONCAT("0",MONTH(A1849)),MONTH(A1849)))),'Data-monthly'!A:A,0),3)</f>
        <v>50</v>
      </c>
      <c r="D1849">
        <f>INDEX('Data-monthly'!A:D,MATCH(_xlfn.NUMBERVALUE(_xlfn.CONCAT(YEAR(A1849),IF(MONTH(A1849)&lt;10,_xlfn.CONCAT("0",MONTH(A1849)),MONTH(A1849)))),'Data-monthly'!A:A,0),4)</f>
        <v>3.6</v>
      </c>
      <c r="E1849">
        <f>INDEX('Data-monthly'!A:E,MATCH(_xlfn.NUMBERVALUE(_xlfn.CONCAT(YEAR(A1849),IF(MONTH(A1849)&lt;10,_xlfn.CONCAT("0",MONTH(A1849)),MONTH(A1849)))),'Data-monthly'!A:A,0),5)</f>
        <v>9.06E-2</v>
      </c>
      <c r="F1849" s="4">
        <f>INDEX('Data-monthly'!A:F,MATCH(_xlfn.NUMBERVALUE(_xlfn.CONCAT(YEAR(A1849),IF(MONTH(A1849)&lt;10,_xlfn.CONCAT("0",MONTH(A1849)),MONTH(A1849)))),'Data-monthly'!A:A,0),6)</f>
        <v>17437.400000000001</v>
      </c>
      <c r="G1849">
        <f>_xlfn.IFNA(INDEX('Data-covid'!A:B,MATCH(Overview!A1849,'Data-covid'!A:A,0),2),0)</f>
        <v>17688</v>
      </c>
      <c r="H1849">
        <f>INDEX('Data-weather-dates'!D:F,MATCH(Overview!A1849,'Data-weather-dates'!D:D,0),3)</f>
        <v>0</v>
      </c>
      <c r="I1849">
        <f>INDEX('Data-holidays'!A:B,MATCH(Overview!A1849,'Data-holidays'!A:A,0),2)</f>
        <v>0</v>
      </c>
    </row>
    <row r="1850" spans="1:9" x14ac:dyDescent="0.2">
      <c r="A1850" s="2">
        <v>44731</v>
      </c>
      <c r="B1850">
        <f>INDEX('Data-monthly'!A:B,MATCH(_xlfn.NUMBERVALUE(_xlfn.CONCAT(YEAR(A1850),IF(MONTH(A1850)&lt;10,_xlfn.CONCAT("0",MONTH(A1850)),MONTH(A1850)))),'Data-monthly'!A:A,0),2)</f>
        <v>2.351</v>
      </c>
      <c r="C1850">
        <f>INDEX('Data-monthly'!A:C,MATCH(_xlfn.NUMBERVALUE(_xlfn.CONCAT(YEAR(A1850),IF(MONTH(A1850)&lt;10,_xlfn.CONCAT("0",MONTH(A1850)),MONTH(A1850)))),'Data-monthly'!A:A,0),3)</f>
        <v>50</v>
      </c>
      <c r="D1850">
        <f>INDEX('Data-monthly'!A:D,MATCH(_xlfn.NUMBERVALUE(_xlfn.CONCAT(YEAR(A1850),IF(MONTH(A1850)&lt;10,_xlfn.CONCAT("0",MONTH(A1850)),MONTH(A1850)))),'Data-monthly'!A:A,0),4)</f>
        <v>3.6</v>
      </c>
      <c r="E1850">
        <f>INDEX('Data-monthly'!A:E,MATCH(_xlfn.NUMBERVALUE(_xlfn.CONCAT(YEAR(A1850),IF(MONTH(A1850)&lt;10,_xlfn.CONCAT("0",MONTH(A1850)),MONTH(A1850)))),'Data-monthly'!A:A,0),5)</f>
        <v>9.06E-2</v>
      </c>
      <c r="F1850" s="4">
        <f>INDEX('Data-monthly'!A:F,MATCH(_xlfn.NUMBERVALUE(_xlfn.CONCAT(YEAR(A1850),IF(MONTH(A1850)&lt;10,_xlfn.CONCAT("0",MONTH(A1850)),MONTH(A1850)))),'Data-monthly'!A:A,0),6)</f>
        <v>17437.400000000001</v>
      </c>
      <c r="G1850">
        <f>_xlfn.IFNA(INDEX('Data-covid'!A:B,MATCH(Overview!A1850,'Data-covid'!A:A,0),2),0)</f>
        <v>18063</v>
      </c>
      <c r="H1850">
        <f>INDEX('Data-weather-dates'!D:F,MATCH(Overview!A1850,'Data-weather-dates'!D:D,0),3)</f>
        <v>0</v>
      </c>
      <c r="I1850">
        <f>INDEX('Data-holidays'!A:B,MATCH(Overview!A1850,'Data-holidays'!A:A,0),2)</f>
        <v>0</v>
      </c>
    </row>
    <row r="1851" spans="1:9" x14ac:dyDescent="0.2">
      <c r="A1851" s="2">
        <v>44732</v>
      </c>
      <c r="B1851">
        <f>INDEX('Data-monthly'!A:B,MATCH(_xlfn.NUMBERVALUE(_xlfn.CONCAT(YEAR(A1851),IF(MONTH(A1851)&lt;10,_xlfn.CONCAT("0",MONTH(A1851)),MONTH(A1851)))),'Data-monthly'!A:A,0),2)</f>
        <v>2.351</v>
      </c>
      <c r="C1851">
        <f>INDEX('Data-monthly'!A:C,MATCH(_xlfn.NUMBERVALUE(_xlfn.CONCAT(YEAR(A1851),IF(MONTH(A1851)&lt;10,_xlfn.CONCAT("0",MONTH(A1851)),MONTH(A1851)))),'Data-monthly'!A:A,0),3)</f>
        <v>50</v>
      </c>
      <c r="D1851">
        <f>INDEX('Data-monthly'!A:D,MATCH(_xlfn.NUMBERVALUE(_xlfn.CONCAT(YEAR(A1851),IF(MONTH(A1851)&lt;10,_xlfn.CONCAT("0",MONTH(A1851)),MONTH(A1851)))),'Data-monthly'!A:A,0),4)</f>
        <v>3.6</v>
      </c>
      <c r="E1851">
        <f>INDEX('Data-monthly'!A:E,MATCH(_xlfn.NUMBERVALUE(_xlfn.CONCAT(YEAR(A1851),IF(MONTH(A1851)&lt;10,_xlfn.CONCAT("0",MONTH(A1851)),MONTH(A1851)))),'Data-monthly'!A:A,0),5)</f>
        <v>9.06E-2</v>
      </c>
      <c r="F1851" s="4">
        <f>INDEX('Data-monthly'!A:F,MATCH(_xlfn.NUMBERVALUE(_xlfn.CONCAT(YEAR(A1851),IF(MONTH(A1851)&lt;10,_xlfn.CONCAT("0",MONTH(A1851)),MONTH(A1851)))),'Data-monthly'!A:A,0),6)</f>
        <v>17437.400000000001</v>
      </c>
      <c r="G1851">
        <f>_xlfn.IFNA(INDEX('Data-covid'!A:B,MATCH(Overview!A1851,'Data-covid'!A:A,0),2),0)</f>
        <v>96014</v>
      </c>
      <c r="H1851">
        <f>INDEX('Data-weather-dates'!D:F,MATCH(Overview!A1851,'Data-weather-dates'!D:D,0),3)</f>
        <v>0</v>
      </c>
      <c r="I1851">
        <f>INDEX('Data-holidays'!A:B,MATCH(Overview!A1851,'Data-holidays'!A:A,0),2)</f>
        <v>0</v>
      </c>
    </row>
    <row r="1852" spans="1:9" x14ac:dyDescent="0.2">
      <c r="A1852" s="2">
        <v>44733</v>
      </c>
      <c r="B1852">
        <f>INDEX('Data-monthly'!A:B,MATCH(_xlfn.NUMBERVALUE(_xlfn.CONCAT(YEAR(A1852),IF(MONTH(A1852)&lt;10,_xlfn.CONCAT("0",MONTH(A1852)),MONTH(A1852)))),'Data-monthly'!A:A,0),2)</f>
        <v>2.351</v>
      </c>
      <c r="C1852">
        <f>INDEX('Data-monthly'!A:C,MATCH(_xlfn.NUMBERVALUE(_xlfn.CONCAT(YEAR(A1852),IF(MONTH(A1852)&lt;10,_xlfn.CONCAT("0",MONTH(A1852)),MONTH(A1852)))),'Data-monthly'!A:A,0),3)</f>
        <v>50</v>
      </c>
      <c r="D1852">
        <f>INDEX('Data-monthly'!A:D,MATCH(_xlfn.NUMBERVALUE(_xlfn.CONCAT(YEAR(A1852),IF(MONTH(A1852)&lt;10,_xlfn.CONCAT("0",MONTH(A1852)),MONTH(A1852)))),'Data-monthly'!A:A,0),4)</f>
        <v>3.6</v>
      </c>
      <c r="E1852">
        <f>INDEX('Data-monthly'!A:E,MATCH(_xlfn.NUMBERVALUE(_xlfn.CONCAT(YEAR(A1852),IF(MONTH(A1852)&lt;10,_xlfn.CONCAT("0",MONTH(A1852)),MONTH(A1852)))),'Data-monthly'!A:A,0),5)</f>
        <v>9.06E-2</v>
      </c>
      <c r="F1852" s="4">
        <f>INDEX('Data-monthly'!A:F,MATCH(_xlfn.NUMBERVALUE(_xlfn.CONCAT(YEAR(A1852),IF(MONTH(A1852)&lt;10,_xlfn.CONCAT("0",MONTH(A1852)),MONTH(A1852)))),'Data-monthly'!A:A,0),6)</f>
        <v>17437.400000000001</v>
      </c>
      <c r="G1852">
        <f>_xlfn.IFNA(INDEX('Data-covid'!A:B,MATCH(Overview!A1852,'Data-covid'!A:A,0),2),0)</f>
        <v>111380</v>
      </c>
      <c r="H1852">
        <f>INDEX('Data-weather-dates'!D:F,MATCH(Overview!A1852,'Data-weather-dates'!D:D,0),3)</f>
        <v>0</v>
      </c>
      <c r="I1852">
        <f>INDEX('Data-holidays'!A:B,MATCH(Overview!A1852,'Data-holidays'!A:A,0),2)</f>
        <v>0</v>
      </c>
    </row>
    <row r="1853" spans="1:9" x14ac:dyDescent="0.2">
      <c r="A1853" s="2">
        <v>44734</v>
      </c>
      <c r="B1853">
        <f>INDEX('Data-monthly'!A:B,MATCH(_xlfn.NUMBERVALUE(_xlfn.CONCAT(YEAR(A1853),IF(MONTH(A1853)&lt;10,_xlfn.CONCAT("0",MONTH(A1853)),MONTH(A1853)))),'Data-monthly'!A:A,0),2)</f>
        <v>2.351</v>
      </c>
      <c r="C1853">
        <f>INDEX('Data-monthly'!A:C,MATCH(_xlfn.NUMBERVALUE(_xlfn.CONCAT(YEAR(A1853),IF(MONTH(A1853)&lt;10,_xlfn.CONCAT("0",MONTH(A1853)),MONTH(A1853)))),'Data-monthly'!A:A,0),3)</f>
        <v>50</v>
      </c>
      <c r="D1853">
        <f>INDEX('Data-monthly'!A:D,MATCH(_xlfn.NUMBERVALUE(_xlfn.CONCAT(YEAR(A1853),IF(MONTH(A1853)&lt;10,_xlfn.CONCAT("0",MONTH(A1853)),MONTH(A1853)))),'Data-monthly'!A:A,0),4)</f>
        <v>3.6</v>
      </c>
      <c r="E1853">
        <f>INDEX('Data-monthly'!A:E,MATCH(_xlfn.NUMBERVALUE(_xlfn.CONCAT(YEAR(A1853),IF(MONTH(A1853)&lt;10,_xlfn.CONCAT("0",MONTH(A1853)),MONTH(A1853)))),'Data-monthly'!A:A,0),5)</f>
        <v>9.06E-2</v>
      </c>
      <c r="F1853" s="4">
        <f>INDEX('Data-monthly'!A:F,MATCH(_xlfn.NUMBERVALUE(_xlfn.CONCAT(YEAR(A1853),IF(MONTH(A1853)&lt;10,_xlfn.CONCAT("0",MONTH(A1853)),MONTH(A1853)))),'Data-monthly'!A:A,0),6)</f>
        <v>17437.400000000001</v>
      </c>
      <c r="G1853">
        <f>_xlfn.IFNA(INDEX('Data-covid'!A:B,MATCH(Overview!A1853,'Data-covid'!A:A,0),2),0)</f>
        <v>185669</v>
      </c>
      <c r="H1853">
        <f>INDEX('Data-weather-dates'!D:F,MATCH(Overview!A1853,'Data-weather-dates'!D:D,0),3)</f>
        <v>0</v>
      </c>
      <c r="I1853">
        <f>INDEX('Data-holidays'!A:B,MATCH(Overview!A1853,'Data-holidays'!A:A,0),2)</f>
        <v>0</v>
      </c>
    </row>
    <row r="1854" spans="1:9" x14ac:dyDescent="0.2">
      <c r="A1854" s="2">
        <v>44735</v>
      </c>
      <c r="B1854">
        <f>INDEX('Data-monthly'!A:B,MATCH(_xlfn.NUMBERVALUE(_xlfn.CONCAT(YEAR(A1854),IF(MONTH(A1854)&lt;10,_xlfn.CONCAT("0",MONTH(A1854)),MONTH(A1854)))),'Data-monthly'!A:A,0),2)</f>
        <v>2.351</v>
      </c>
      <c r="C1854">
        <f>INDEX('Data-monthly'!A:C,MATCH(_xlfn.NUMBERVALUE(_xlfn.CONCAT(YEAR(A1854),IF(MONTH(A1854)&lt;10,_xlfn.CONCAT("0",MONTH(A1854)),MONTH(A1854)))),'Data-monthly'!A:A,0),3)</f>
        <v>50</v>
      </c>
      <c r="D1854">
        <f>INDEX('Data-monthly'!A:D,MATCH(_xlfn.NUMBERVALUE(_xlfn.CONCAT(YEAR(A1854),IF(MONTH(A1854)&lt;10,_xlfn.CONCAT("0",MONTH(A1854)),MONTH(A1854)))),'Data-monthly'!A:A,0),4)</f>
        <v>3.6</v>
      </c>
      <c r="E1854">
        <f>INDEX('Data-monthly'!A:E,MATCH(_xlfn.NUMBERVALUE(_xlfn.CONCAT(YEAR(A1854),IF(MONTH(A1854)&lt;10,_xlfn.CONCAT("0",MONTH(A1854)),MONTH(A1854)))),'Data-monthly'!A:A,0),5)</f>
        <v>9.06E-2</v>
      </c>
      <c r="F1854" s="4">
        <f>INDEX('Data-monthly'!A:F,MATCH(_xlfn.NUMBERVALUE(_xlfn.CONCAT(YEAR(A1854),IF(MONTH(A1854)&lt;10,_xlfn.CONCAT("0",MONTH(A1854)),MONTH(A1854)))),'Data-monthly'!A:A,0),6)</f>
        <v>17437.400000000001</v>
      </c>
      <c r="G1854">
        <f>_xlfn.IFNA(INDEX('Data-covid'!A:B,MATCH(Overview!A1854,'Data-covid'!A:A,0),2),0)</f>
        <v>138398</v>
      </c>
      <c r="H1854">
        <f>INDEX('Data-weather-dates'!D:F,MATCH(Overview!A1854,'Data-weather-dates'!D:D,0),3)</f>
        <v>0</v>
      </c>
      <c r="I1854">
        <f>INDEX('Data-holidays'!A:B,MATCH(Overview!A1854,'Data-holidays'!A:A,0),2)</f>
        <v>0</v>
      </c>
    </row>
    <row r="1855" spans="1:9" x14ac:dyDescent="0.2">
      <c r="A1855" s="2">
        <v>44736</v>
      </c>
      <c r="B1855">
        <f>INDEX('Data-monthly'!A:B,MATCH(_xlfn.NUMBERVALUE(_xlfn.CONCAT(YEAR(A1855),IF(MONTH(A1855)&lt;10,_xlfn.CONCAT("0",MONTH(A1855)),MONTH(A1855)))),'Data-monthly'!A:A,0),2)</f>
        <v>2.351</v>
      </c>
      <c r="C1855">
        <f>INDEX('Data-monthly'!A:C,MATCH(_xlfn.NUMBERVALUE(_xlfn.CONCAT(YEAR(A1855),IF(MONTH(A1855)&lt;10,_xlfn.CONCAT("0",MONTH(A1855)),MONTH(A1855)))),'Data-monthly'!A:A,0),3)</f>
        <v>50</v>
      </c>
      <c r="D1855">
        <f>INDEX('Data-monthly'!A:D,MATCH(_xlfn.NUMBERVALUE(_xlfn.CONCAT(YEAR(A1855),IF(MONTH(A1855)&lt;10,_xlfn.CONCAT("0",MONTH(A1855)),MONTH(A1855)))),'Data-monthly'!A:A,0),4)</f>
        <v>3.6</v>
      </c>
      <c r="E1855">
        <f>INDEX('Data-monthly'!A:E,MATCH(_xlfn.NUMBERVALUE(_xlfn.CONCAT(YEAR(A1855),IF(MONTH(A1855)&lt;10,_xlfn.CONCAT("0",MONTH(A1855)),MONTH(A1855)))),'Data-monthly'!A:A,0),5)</f>
        <v>9.06E-2</v>
      </c>
      <c r="F1855" s="4">
        <f>INDEX('Data-monthly'!A:F,MATCH(_xlfn.NUMBERVALUE(_xlfn.CONCAT(YEAR(A1855),IF(MONTH(A1855)&lt;10,_xlfn.CONCAT("0",MONTH(A1855)),MONTH(A1855)))),'Data-monthly'!A:A,0),6)</f>
        <v>17437.400000000001</v>
      </c>
      <c r="G1855">
        <f>_xlfn.IFNA(INDEX('Data-covid'!A:B,MATCH(Overview!A1855,'Data-covid'!A:A,0),2),0)</f>
        <v>117170</v>
      </c>
      <c r="H1855">
        <f>INDEX('Data-weather-dates'!D:F,MATCH(Overview!A1855,'Data-weather-dates'!D:D,0),3)</f>
        <v>0</v>
      </c>
      <c r="I1855">
        <f>INDEX('Data-holidays'!A:B,MATCH(Overview!A1855,'Data-holidays'!A:A,0),2)</f>
        <v>0</v>
      </c>
    </row>
    <row r="1856" spans="1:9" x14ac:dyDescent="0.2">
      <c r="A1856" s="2">
        <v>44737</v>
      </c>
      <c r="B1856">
        <f>INDEX('Data-monthly'!A:B,MATCH(_xlfn.NUMBERVALUE(_xlfn.CONCAT(YEAR(A1856),IF(MONTH(A1856)&lt;10,_xlfn.CONCAT("0",MONTH(A1856)),MONTH(A1856)))),'Data-monthly'!A:A,0),2)</f>
        <v>2.351</v>
      </c>
      <c r="C1856">
        <f>INDEX('Data-monthly'!A:C,MATCH(_xlfn.NUMBERVALUE(_xlfn.CONCAT(YEAR(A1856),IF(MONTH(A1856)&lt;10,_xlfn.CONCAT("0",MONTH(A1856)),MONTH(A1856)))),'Data-monthly'!A:A,0),3)</f>
        <v>50</v>
      </c>
      <c r="D1856">
        <f>INDEX('Data-monthly'!A:D,MATCH(_xlfn.NUMBERVALUE(_xlfn.CONCAT(YEAR(A1856),IF(MONTH(A1856)&lt;10,_xlfn.CONCAT("0",MONTH(A1856)),MONTH(A1856)))),'Data-monthly'!A:A,0),4)</f>
        <v>3.6</v>
      </c>
      <c r="E1856">
        <f>INDEX('Data-monthly'!A:E,MATCH(_xlfn.NUMBERVALUE(_xlfn.CONCAT(YEAR(A1856),IF(MONTH(A1856)&lt;10,_xlfn.CONCAT("0",MONTH(A1856)),MONTH(A1856)))),'Data-monthly'!A:A,0),5)</f>
        <v>9.06E-2</v>
      </c>
      <c r="F1856" s="4">
        <f>INDEX('Data-monthly'!A:F,MATCH(_xlfn.NUMBERVALUE(_xlfn.CONCAT(YEAR(A1856),IF(MONTH(A1856)&lt;10,_xlfn.CONCAT("0",MONTH(A1856)),MONTH(A1856)))),'Data-monthly'!A:A,0),6)</f>
        <v>17437.400000000001</v>
      </c>
      <c r="G1856">
        <f>_xlfn.IFNA(INDEX('Data-covid'!A:B,MATCH(Overview!A1856,'Data-covid'!A:A,0),2),0)</f>
        <v>40913</v>
      </c>
      <c r="H1856">
        <f>INDEX('Data-weather-dates'!D:F,MATCH(Overview!A1856,'Data-weather-dates'!D:D,0),3)</f>
        <v>0</v>
      </c>
      <c r="I1856">
        <f>INDEX('Data-holidays'!A:B,MATCH(Overview!A1856,'Data-holidays'!A:A,0),2)</f>
        <v>0</v>
      </c>
    </row>
    <row r="1857" spans="1:9" x14ac:dyDescent="0.2">
      <c r="A1857" s="2">
        <v>44738</v>
      </c>
      <c r="B1857">
        <f>INDEX('Data-monthly'!A:B,MATCH(_xlfn.NUMBERVALUE(_xlfn.CONCAT(YEAR(A1857),IF(MONTH(A1857)&lt;10,_xlfn.CONCAT("0",MONTH(A1857)),MONTH(A1857)))),'Data-monthly'!A:A,0),2)</f>
        <v>2.351</v>
      </c>
      <c r="C1857">
        <f>INDEX('Data-monthly'!A:C,MATCH(_xlfn.NUMBERVALUE(_xlfn.CONCAT(YEAR(A1857),IF(MONTH(A1857)&lt;10,_xlfn.CONCAT("0",MONTH(A1857)),MONTH(A1857)))),'Data-monthly'!A:A,0),3)</f>
        <v>50</v>
      </c>
      <c r="D1857">
        <f>INDEX('Data-monthly'!A:D,MATCH(_xlfn.NUMBERVALUE(_xlfn.CONCAT(YEAR(A1857),IF(MONTH(A1857)&lt;10,_xlfn.CONCAT("0",MONTH(A1857)),MONTH(A1857)))),'Data-monthly'!A:A,0),4)</f>
        <v>3.6</v>
      </c>
      <c r="E1857">
        <f>INDEX('Data-monthly'!A:E,MATCH(_xlfn.NUMBERVALUE(_xlfn.CONCAT(YEAR(A1857),IF(MONTH(A1857)&lt;10,_xlfn.CONCAT("0",MONTH(A1857)),MONTH(A1857)))),'Data-monthly'!A:A,0),5)</f>
        <v>9.06E-2</v>
      </c>
      <c r="F1857" s="4">
        <f>INDEX('Data-monthly'!A:F,MATCH(_xlfn.NUMBERVALUE(_xlfn.CONCAT(YEAR(A1857),IF(MONTH(A1857)&lt;10,_xlfn.CONCAT("0",MONTH(A1857)),MONTH(A1857)))),'Data-monthly'!A:A,0),6)</f>
        <v>17437.400000000001</v>
      </c>
      <c r="G1857">
        <f>_xlfn.IFNA(INDEX('Data-covid'!A:B,MATCH(Overview!A1857,'Data-covid'!A:A,0),2),0)</f>
        <v>22277</v>
      </c>
      <c r="H1857">
        <f>INDEX('Data-weather-dates'!D:F,MATCH(Overview!A1857,'Data-weather-dates'!D:D,0),3)</f>
        <v>0</v>
      </c>
      <c r="I1857">
        <f>INDEX('Data-holidays'!A:B,MATCH(Overview!A1857,'Data-holidays'!A:A,0),2)</f>
        <v>0</v>
      </c>
    </row>
    <row r="1858" spans="1:9" x14ac:dyDescent="0.2">
      <c r="A1858" s="2">
        <v>44739</v>
      </c>
      <c r="B1858">
        <f>INDEX('Data-monthly'!A:B,MATCH(_xlfn.NUMBERVALUE(_xlfn.CONCAT(YEAR(A1858),IF(MONTH(A1858)&lt;10,_xlfn.CONCAT("0",MONTH(A1858)),MONTH(A1858)))),'Data-monthly'!A:A,0),2)</f>
        <v>2.351</v>
      </c>
      <c r="C1858">
        <f>INDEX('Data-monthly'!A:C,MATCH(_xlfn.NUMBERVALUE(_xlfn.CONCAT(YEAR(A1858),IF(MONTH(A1858)&lt;10,_xlfn.CONCAT("0",MONTH(A1858)),MONTH(A1858)))),'Data-monthly'!A:A,0),3)</f>
        <v>50</v>
      </c>
      <c r="D1858">
        <f>INDEX('Data-monthly'!A:D,MATCH(_xlfn.NUMBERVALUE(_xlfn.CONCAT(YEAR(A1858),IF(MONTH(A1858)&lt;10,_xlfn.CONCAT("0",MONTH(A1858)),MONTH(A1858)))),'Data-monthly'!A:A,0),4)</f>
        <v>3.6</v>
      </c>
      <c r="E1858">
        <f>INDEX('Data-monthly'!A:E,MATCH(_xlfn.NUMBERVALUE(_xlfn.CONCAT(YEAR(A1858),IF(MONTH(A1858)&lt;10,_xlfn.CONCAT("0",MONTH(A1858)),MONTH(A1858)))),'Data-monthly'!A:A,0),5)</f>
        <v>9.06E-2</v>
      </c>
      <c r="F1858" s="4">
        <f>INDEX('Data-monthly'!A:F,MATCH(_xlfn.NUMBERVALUE(_xlfn.CONCAT(YEAR(A1858),IF(MONTH(A1858)&lt;10,_xlfn.CONCAT("0",MONTH(A1858)),MONTH(A1858)))),'Data-monthly'!A:A,0),6)</f>
        <v>17437.400000000001</v>
      </c>
      <c r="G1858">
        <f>_xlfn.IFNA(INDEX('Data-covid'!A:B,MATCH(Overview!A1858,'Data-covid'!A:A,0),2),0)</f>
        <v>160242</v>
      </c>
      <c r="H1858">
        <f>INDEX('Data-weather-dates'!D:F,MATCH(Overview!A1858,'Data-weather-dates'!D:D,0),3)</f>
        <v>0</v>
      </c>
      <c r="I1858">
        <f>INDEX('Data-holidays'!A:B,MATCH(Overview!A1858,'Data-holidays'!A:A,0),2)</f>
        <v>0</v>
      </c>
    </row>
    <row r="1859" spans="1:9" x14ac:dyDescent="0.2">
      <c r="A1859" s="2">
        <v>44740</v>
      </c>
      <c r="B1859">
        <f>INDEX('Data-monthly'!A:B,MATCH(_xlfn.NUMBERVALUE(_xlfn.CONCAT(YEAR(A1859),IF(MONTH(A1859)&lt;10,_xlfn.CONCAT("0",MONTH(A1859)),MONTH(A1859)))),'Data-monthly'!A:A,0),2)</f>
        <v>2.351</v>
      </c>
      <c r="C1859">
        <f>INDEX('Data-monthly'!A:C,MATCH(_xlfn.NUMBERVALUE(_xlfn.CONCAT(YEAR(A1859),IF(MONTH(A1859)&lt;10,_xlfn.CONCAT("0",MONTH(A1859)),MONTH(A1859)))),'Data-monthly'!A:A,0),3)</f>
        <v>50</v>
      </c>
      <c r="D1859">
        <f>INDEX('Data-monthly'!A:D,MATCH(_xlfn.NUMBERVALUE(_xlfn.CONCAT(YEAR(A1859),IF(MONTH(A1859)&lt;10,_xlfn.CONCAT("0",MONTH(A1859)),MONTH(A1859)))),'Data-monthly'!A:A,0),4)</f>
        <v>3.6</v>
      </c>
      <c r="E1859">
        <f>INDEX('Data-monthly'!A:E,MATCH(_xlfn.NUMBERVALUE(_xlfn.CONCAT(YEAR(A1859),IF(MONTH(A1859)&lt;10,_xlfn.CONCAT("0",MONTH(A1859)),MONTH(A1859)))),'Data-monthly'!A:A,0),5)</f>
        <v>9.06E-2</v>
      </c>
      <c r="F1859" s="4">
        <f>INDEX('Data-monthly'!A:F,MATCH(_xlfn.NUMBERVALUE(_xlfn.CONCAT(YEAR(A1859),IF(MONTH(A1859)&lt;10,_xlfn.CONCAT("0",MONTH(A1859)),MONTH(A1859)))),'Data-monthly'!A:A,0),6)</f>
        <v>17437.400000000001</v>
      </c>
      <c r="G1859">
        <f>_xlfn.IFNA(INDEX('Data-covid'!A:B,MATCH(Overview!A1859,'Data-covid'!A:A,0),2),0)</f>
        <v>97899</v>
      </c>
      <c r="H1859">
        <f>INDEX('Data-weather-dates'!D:F,MATCH(Overview!A1859,'Data-weather-dates'!D:D,0),3)</f>
        <v>0</v>
      </c>
      <c r="I1859">
        <f>INDEX('Data-holidays'!A:B,MATCH(Overview!A1859,'Data-holidays'!A:A,0),2)</f>
        <v>0</v>
      </c>
    </row>
    <row r="1860" spans="1:9" x14ac:dyDescent="0.2">
      <c r="A1860" s="2">
        <v>44741</v>
      </c>
      <c r="B1860">
        <f>INDEX('Data-monthly'!A:B,MATCH(_xlfn.NUMBERVALUE(_xlfn.CONCAT(YEAR(A1860),IF(MONTH(A1860)&lt;10,_xlfn.CONCAT("0",MONTH(A1860)),MONTH(A1860)))),'Data-monthly'!A:A,0),2)</f>
        <v>2.351</v>
      </c>
      <c r="C1860">
        <f>INDEX('Data-monthly'!A:C,MATCH(_xlfn.NUMBERVALUE(_xlfn.CONCAT(YEAR(A1860),IF(MONTH(A1860)&lt;10,_xlfn.CONCAT("0",MONTH(A1860)),MONTH(A1860)))),'Data-monthly'!A:A,0),3)</f>
        <v>50</v>
      </c>
      <c r="D1860">
        <f>INDEX('Data-monthly'!A:D,MATCH(_xlfn.NUMBERVALUE(_xlfn.CONCAT(YEAR(A1860),IF(MONTH(A1860)&lt;10,_xlfn.CONCAT("0",MONTH(A1860)),MONTH(A1860)))),'Data-monthly'!A:A,0),4)</f>
        <v>3.6</v>
      </c>
      <c r="E1860">
        <f>INDEX('Data-monthly'!A:E,MATCH(_xlfn.NUMBERVALUE(_xlfn.CONCAT(YEAR(A1860),IF(MONTH(A1860)&lt;10,_xlfn.CONCAT("0",MONTH(A1860)),MONTH(A1860)))),'Data-monthly'!A:A,0),5)</f>
        <v>9.06E-2</v>
      </c>
      <c r="F1860" s="4">
        <f>INDEX('Data-monthly'!A:F,MATCH(_xlfn.NUMBERVALUE(_xlfn.CONCAT(YEAR(A1860),IF(MONTH(A1860)&lt;10,_xlfn.CONCAT("0",MONTH(A1860)),MONTH(A1860)))),'Data-monthly'!A:A,0),6)</f>
        <v>17437.400000000001</v>
      </c>
      <c r="G1860">
        <f>_xlfn.IFNA(INDEX('Data-covid'!A:B,MATCH(Overview!A1860,'Data-covid'!A:A,0),2),0)</f>
        <v>190276</v>
      </c>
      <c r="H1860">
        <f>INDEX('Data-weather-dates'!D:F,MATCH(Overview!A1860,'Data-weather-dates'!D:D,0),3)</f>
        <v>0</v>
      </c>
      <c r="I1860">
        <f>INDEX('Data-holidays'!A:B,MATCH(Overview!A1860,'Data-holidays'!A:A,0),2)</f>
        <v>0</v>
      </c>
    </row>
    <row r="1861" spans="1:9" x14ac:dyDescent="0.2">
      <c r="A1861" s="2">
        <v>44742</v>
      </c>
      <c r="B1861">
        <f>INDEX('Data-monthly'!A:B,MATCH(_xlfn.NUMBERVALUE(_xlfn.CONCAT(YEAR(A1861),IF(MONTH(A1861)&lt;10,_xlfn.CONCAT("0",MONTH(A1861)),MONTH(A1861)))),'Data-monthly'!A:A,0),2)</f>
        <v>2.351</v>
      </c>
      <c r="C1861">
        <f>INDEX('Data-monthly'!A:C,MATCH(_xlfn.NUMBERVALUE(_xlfn.CONCAT(YEAR(A1861),IF(MONTH(A1861)&lt;10,_xlfn.CONCAT("0",MONTH(A1861)),MONTH(A1861)))),'Data-monthly'!A:A,0),3)</f>
        <v>50</v>
      </c>
      <c r="D1861">
        <f>INDEX('Data-monthly'!A:D,MATCH(_xlfn.NUMBERVALUE(_xlfn.CONCAT(YEAR(A1861),IF(MONTH(A1861)&lt;10,_xlfn.CONCAT("0",MONTH(A1861)),MONTH(A1861)))),'Data-monthly'!A:A,0),4)</f>
        <v>3.6</v>
      </c>
      <c r="E1861">
        <f>INDEX('Data-monthly'!A:E,MATCH(_xlfn.NUMBERVALUE(_xlfn.CONCAT(YEAR(A1861),IF(MONTH(A1861)&lt;10,_xlfn.CONCAT("0",MONTH(A1861)),MONTH(A1861)))),'Data-monthly'!A:A,0),5)</f>
        <v>9.06E-2</v>
      </c>
      <c r="F1861" s="4">
        <f>INDEX('Data-monthly'!A:F,MATCH(_xlfn.NUMBERVALUE(_xlfn.CONCAT(YEAR(A1861),IF(MONTH(A1861)&lt;10,_xlfn.CONCAT("0",MONTH(A1861)),MONTH(A1861)))),'Data-monthly'!A:A,0),6)</f>
        <v>17437.400000000001</v>
      </c>
      <c r="G1861">
        <f>_xlfn.IFNA(INDEX('Data-covid'!A:B,MATCH(Overview!A1861,'Data-covid'!A:A,0),2),0)</f>
        <v>167436</v>
      </c>
      <c r="H1861">
        <f>INDEX('Data-weather-dates'!D:F,MATCH(Overview!A1861,'Data-weather-dates'!D:D,0),3)</f>
        <v>0</v>
      </c>
      <c r="I1861">
        <f>INDEX('Data-holidays'!A:B,MATCH(Overview!A1861,'Data-holidays'!A:A,0),2)</f>
        <v>0</v>
      </c>
    </row>
    <row r="1862" spans="1:9" x14ac:dyDescent="0.2">
      <c r="A1862" s="2">
        <v>44743</v>
      </c>
      <c r="B1862">
        <f>INDEX('Data-monthly'!A:B,MATCH(_xlfn.NUMBERVALUE(_xlfn.CONCAT(YEAR(A1862),IF(MONTH(A1862)&lt;10,_xlfn.CONCAT("0",MONTH(A1862)),MONTH(A1862)))),'Data-monthly'!A:A,0),2)</f>
        <v>1.784</v>
      </c>
      <c r="C1862">
        <f>INDEX('Data-monthly'!A:C,MATCH(_xlfn.NUMBERVALUE(_xlfn.CONCAT(YEAR(A1862),IF(MONTH(A1862)&lt;10,_xlfn.CONCAT("0",MONTH(A1862)),MONTH(A1862)))),'Data-monthly'!A:A,0),3)</f>
        <v>51.5</v>
      </c>
      <c r="D1862">
        <f>INDEX('Data-monthly'!A:D,MATCH(_xlfn.NUMBERVALUE(_xlfn.CONCAT(YEAR(A1862),IF(MONTH(A1862)&lt;10,_xlfn.CONCAT("0",MONTH(A1862)),MONTH(A1862)))),'Data-monthly'!A:A,0),4)</f>
        <v>3.5</v>
      </c>
      <c r="E1862">
        <f>INDEX('Data-monthly'!A:E,MATCH(_xlfn.NUMBERVALUE(_xlfn.CONCAT(YEAR(A1862),IF(MONTH(A1862)&lt;10,_xlfn.CONCAT("0",MONTH(A1862)),MONTH(A1862)))),'Data-monthly'!A:A,0),5)</f>
        <v>8.5199999999999998E-2</v>
      </c>
      <c r="F1862" s="4">
        <f>INDEX('Data-monthly'!A:F,MATCH(_xlfn.NUMBERVALUE(_xlfn.CONCAT(YEAR(A1862),IF(MONTH(A1862)&lt;10,_xlfn.CONCAT("0",MONTH(A1862)),MONTH(A1862)))),'Data-monthly'!A:A,0),6)</f>
        <v>17420.3</v>
      </c>
      <c r="G1862">
        <f>_xlfn.IFNA(INDEX('Data-covid'!A:B,MATCH(Overview!A1862,'Data-covid'!A:A,0),2),0)</f>
        <v>156854</v>
      </c>
      <c r="H1862">
        <f>INDEX('Data-weather-dates'!D:F,MATCH(Overview!A1862,'Data-weather-dates'!D:D,0),3)</f>
        <v>0</v>
      </c>
      <c r="I1862">
        <f>INDEX('Data-holidays'!A:B,MATCH(Overview!A1862,'Data-holidays'!A:A,0),2)</f>
        <v>0</v>
      </c>
    </row>
    <row r="1863" spans="1:9" x14ac:dyDescent="0.2">
      <c r="A1863" s="2">
        <v>44744</v>
      </c>
      <c r="B1863">
        <f>INDEX('Data-monthly'!A:B,MATCH(_xlfn.NUMBERVALUE(_xlfn.CONCAT(YEAR(A1863),IF(MONTH(A1863)&lt;10,_xlfn.CONCAT("0",MONTH(A1863)),MONTH(A1863)))),'Data-monthly'!A:A,0),2)</f>
        <v>1.784</v>
      </c>
      <c r="C1863">
        <f>INDEX('Data-monthly'!A:C,MATCH(_xlfn.NUMBERVALUE(_xlfn.CONCAT(YEAR(A1863),IF(MONTH(A1863)&lt;10,_xlfn.CONCAT("0",MONTH(A1863)),MONTH(A1863)))),'Data-monthly'!A:A,0),3)</f>
        <v>51.5</v>
      </c>
      <c r="D1863">
        <f>INDEX('Data-monthly'!A:D,MATCH(_xlfn.NUMBERVALUE(_xlfn.CONCAT(YEAR(A1863),IF(MONTH(A1863)&lt;10,_xlfn.CONCAT("0",MONTH(A1863)),MONTH(A1863)))),'Data-monthly'!A:A,0),4)</f>
        <v>3.5</v>
      </c>
      <c r="E1863">
        <f>INDEX('Data-monthly'!A:E,MATCH(_xlfn.NUMBERVALUE(_xlfn.CONCAT(YEAR(A1863),IF(MONTH(A1863)&lt;10,_xlfn.CONCAT("0",MONTH(A1863)),MONTH(A1863)))),'Data-monthly'!A:A,0),5)</f>
        <v>8.5199999999999998E-2</v>
      </c>
      <c r="F1863" s="4">
        <f>INDEX('Data-monthly'!A:F,MATCH(_xlfn.NUMBERVALUE(_xlfn.CONCAT(YEAR(A1863),IF(MONTH(A1863)&lt;10,_xlfn.CONCAT("0",MONTH(A1863)),MONTH(A1863)))),'Data-monthly'!A:A,0),6)</f>
        <v>17420.3</v>
      </c>
      <c r="G1863">
        <f>_xlfn.IFNA(INDEX('Data-covid'!A:B,MATCH(Overview!A1863,'Data-covid'!A:A,0),2),0)</f>
        <v>20345</v>
      </c>
      <c r="H1863">
        <f>INDEX('Data-weather-dates'!D:F,MATCH(Overview!A1863,'Data-weather-dates'!D:D,0),3)</f>
        <v>0</v>
      </c>
      <c r="I1863">
        <f>INDEX('Data-holidays'!A:B,MATCH(Overview!A1863,'Data-holidays'!A:A,0),2)</f>
        <v>0</v>
      </c>
    </row>
    <row r="1864" spans="1:9" x14ac:dyDescent="0.2">
      <c r="A1864" s="2">
        <v>44745</v>
      </c>
      <c r="B1864">
        <f>INDEX('Data-monthly'!A:B,MATCH(_xlfn.NUMBERVALUE(_xlfn.CONCAT(YEAR(A1864),IF(MONTH(A1864)&lt;10,_xlfn.CONCAT("0",MONTH(A1864)),MONTH(A1864)))),'Data-monthly'!A:A,0),2)</f>
        <v>1.784</v>
      </c>
      <c r="C1864">
        <f>INDEX('Data-monthly'!A:C,MATCH(_xlfn.NUMBERVALUE(_xlfn.CONCAT(YEAR(A1864),IF(MONTH(A1864)&lt;10,_xlfn.CONCAT("0",MONTH(A1864)),MONTH(A1864)))),'Data-monthly'!A:A,0),3)</f>
        <v>51.5</v>
      </c>
      <c r="D1864">
        <f>INDEX('Data-monthly'!A:D,MATCH(_xlfn.NUMBERVALUE(_xlfn.CONCAT(YEAR(A1864),IF(MONTH(A1864)&lt;10,_xlfn.CONCAT("0",MONTH(A1864)),MONTH(A1864)))),'Data-monthly'!A:A,0),4)</f>
        <v>3.5</v>
      </c>
      <c r="E1864">
        <f>INDEX('Data-monthly'!A:E,MATCH(_xlfn.NUMBERVALUE(_xlfn.CONCAT(YEAR(A1864),IF(MONTH(A1864)&lt;10,_xlfn.CONCAT("0",MONTH(A1864)),MONTH(A1864)))),'Data-monthly'!A:A,0),5)</f>
        <v>8.5199999999999998E-2</v>
      </c>
      <c r="F1864" s="4">
        <f>INDEX('Data-monthly'!A:F,MATCH(_xlfn.NUMBERVALUE(_xlfn.CONCAT(YEAR(A1864),IF(MONTH(A1864)&lt;10,_xlfn.CONCAT("0",MONTH(A1864)),MONTH(A1864)))),'Data-monthly'!A:A,0),6)</f>
        <v>17420.3</v>
      </c>
      <c r="G1864">
        <f>_xlfn.IFNA(INDEX('Data-covid'!A:B,MATCH(Overview!A1864,'Data-covid'!A:A,0),2),0)</f>
        <v>8444</v>
      </c>
      <c r="H1864">
        <f>INDEX('Data-weather-dates'!D:F,MATCH(Overview!A1864,'Data-weather-dates'!D:D,0),3)</f>
        <v>0</v>
      </c>
      <c r="I1864">
        <f>INDEX('Data-holidays'!A:B,MATCH(Overview!A1864,'Data-holidays'!A:A,0),2)</f>
        <v>0</v>
      </c>
    </row>
    <row r="1865" spans="1:9" x14ac:dyDescent="0.2">
      <c r="A1865" s="2">
        <v>44746</v>
      </c>
      <c r="B1865">
        <f>INDEX('Data-monthly'!A:B,MATCH(_xlfn.NUMBERVALUE(_xlfn.CONCAT(YEAR(A1865),IF(MONTH(A1865)&lt;10,_xlfn.CONCAT("0",MONTH(A1865)),MONTH(A1865)))),'Data-monthly'!A:A,0),2)</f>
        <v>1.784</v>
      </c>
      <c r="C1865">
        <f>INDEX('Data-monthly'!A:C,MATCH(_xlfn.NUMBERVALUE(_xlfn.CONCAT(YEAR(A1865),IF(MONTH(A1865)&lt;10,_xlfn.CONCAT("0",MONTH(A1865)),MONTH(A1865)))),'Data-monthly'!A:A,0),3)</f>
        <v>51.5</v>
      </c>
      <c r="D1865">
        <f>INDEX('Data-monthly'!A:D,MATCH(_xlfn.NUMBERVALUE(_xlfn.CONCAT(YEAR(A1865),IF(MONTH(A1865)&lt;10,_xlfn.CONCAT("0",MONTH(A1865)),MONTH(A1865)))),'Data-monthly'!A:A,0),4)</f>
        <v>3.5</v>
      </c>
      <c r="E1865">
        <f>INDEX('Data-monthly'!A:E,MATCH(_xlfn.NUMBERVALUE(_xlfn.CONCAT(YEAR(A1865),IF(MONTH(A1865)&lt;10,_xlfn.CONCAT("0",MONTH(A1865)),MONTH(A1865)))),'Data-monthly'!A:A,0),5)</f>
        <v>8.5199999999999998E-2</v>
      </c>
      <c r="F1865" s="4">
        <f>INDEX('Data-monthly'!A:F,MATCH(_xlfn.NUMBERVALUE(_xlfn.CONCAT(YEAR(A1865),IF(MONTH(A1865)&lt;10,_xlfn.CONCAT("0",MONTH(A1865)),MONTH(A1865)))),'Data-monthly'!A:A,0),6)</f>
        <v>17420.3</v>
      </c>
      <c r="G1865">
        <f>_xlfn.IFNA(INDEX('Data-covid'!A:B,MATCH(Overview!A1865,'Data-covid'!A:A,0),2),0)</f>
        <v>76285</v>
      </c>
      <c r="H1865">
        <f>INDEX('Data-weather-dates'!D:F,MATCH(Overview!A1865,'Data-weather-dates'!D:D,0),3)</f>
        <v>0</v>
      </c>
      <c r="I1865">
        <f>INDEX('Data-holidays'!A:B,MATCH(Overview!A1865,'Data-holidays'!A:A,0),2)</f>
        <v>0</v>
      </c>
    </row>
    <row r="1866" spans="1:9" x14ac:dyDescent="0.2">
      <c r="A1866" s="2">
        <v>44747</v>
      </c>
      <c r="B1866">
        <f>INDEX('Data-monthly'!A:B,MATCH(_xlfn.NUMBERVALUE(_xlfn.CONCAT(YEAR(A1866),IF(MONTH(A1866)&lt;10,_xlfn.CONCAT("0",MONTH(A1866)),MONTH(A1866)))),'Data-monthly'!A:A,0),2)</f>
        <v>1.784</v>
      </c>
      <c r="C1866">
        <f>INDEX('Data-monthly'!A:C,MATCH(_xlfn.NUMBERVALUE(_xlfn.CONCAT(YEAR(A1866),IF(MONTH(A1866)&lt;10,_xlfn.CONCAT("0",MONTH(A1866)),MONTH(A1866)))),'Data-monthly'!A:A,0),3)</f>
        <v>51.5</v>
      </c>
      <c r="D1866">
        <f>INDEX('Data-monthly'!A:D,MATCH(_xlfn.NUMBERVALUE(_xlfn.CONCAT(YEAR(A1866),IF(MONTH(A1866)&lt;10,_xlfn.CONCAT("0",MONTH(A1866)),MONTH(A1866)))),'Data-monthly'!A:A,0),4)</f>
        <v>3.5</v>
      </c>
      <c r="E1866">
        <f>INDEX('Data-monthly'!A:E,MATCH(_xlfn.NUMBERVALUE(_xlfn.CONCAT(YEAR(A1866),IF(MONTH(A1866)&lt;10,_xlfn.CONCAT("0",MONTH(A1866)),MONTH(A1866)))),'Data-monthly'!A:A,0),5)</f>
        <v>8.5199999999999998E-2</v>
      </c>
      <c r="F1866" s="4">
        <f>INDEX('Data-monthly'!A:F,MATCH(_xlfn.NUMBERVALUE(_xlfn.CONCAT(YEAR(A1866),IF(MONTH(A1866)&lt;10,_xlfn.CONCAT("0",MONTH(A1866)),MONTH(A1866)))),'Data-monthly'!A:A,0),6)</f>
        <v>17420.3</v>
      </c>
      <c r="G1866">
        <f>_xlfn.IFNA(INDEX('Data-covid'!A:B,MATCH(Overview!A1866,'Data-covid'!A:A,0),2),0)</f>
        <v>141915</v>
      </c>
      <c r="H1866">
        <f>INDEX('Data-weather-dates'!D:F,MATCH(Overview!A1866,'Data-weather-dates'!D:D,0),3)</f>
        <v>0</v>
      </c>
      <c r="I1866">
        <f>INDEX('Data-holidays'!A:B,MATCH(Overview!A1866,'Data-holidays'!A:A,0),2)</f>
        <v>0</v>
      </c>
    </row>
    <row r="1867" spans="1:9" x14ac:dyDescent="0.2">
      <c r="A1867" s="2">
        <v>44748</v>
      </c>
      <c r="B1867">
        <f>INDEX('Data-monthly'!A:B,MATCH(_xlfn.NUMBERVALUE(_xlfn.CONCAT(YEAR(A1867),IF(MONTH(A1867)&lt;10,_xlfn.CONCAT("0",MONTH(A1867)),MONTH(A1867)))),'Data-monthly'!A:A,0),2)</f>
        <v>1.784</v>
      </c>
      <c r="C1867">
        <f>INDEX('Data-monthly'!A:C,MATCH(_xlfn.NUMBERVALUE(_xlfn.CONCAT(YEAR(A1867),IF(MONTH(A1867)&lt;10,_xlfn.CONCAT("0",MONTH(A1867)),MONTH(A1867)))),'Data-monthly'!A:A,0),3)</f>
        <v>51.5</v>
      </c>
      <c r="D1867">
        <f>INDEX('Data-monthly'!A:D,MATCH(_xlfn.NUMBERVALUE(_xlfn.CONCAT(YEAR(A1867),IF(MONTH(A1867)&lt;10,_xlfn.CONCAT("0",MONTH(A1867)),MONTH(A1867)))),'Data-monthly'!A:A,0),4)</f>
        <v>3.5</v>
      </c>
      <c r="E1867">
        <f>INDEX('Data-monthly'!A:E,MATCH(_xlfn.NUMBERVALUE(_xlfn.CONCAT(YEAR(A1867),IF(MONTH(A1867)&lt;10,_xlfn.CONCAT("0",MONTH(A1867)),MONTH(A1867)))),'Data-monthly'!A:A,0),5)</f>
        <v>8.5199999999999998E-2</v>
      </c>
      <c r="F1867" s="4">
        <f>INDEX('Data-monthly'!A:F,MATCH(_xlfn.NUMBERVALUE(_xlfn.CONCAT(YEAR(A1867),IF(MONTH(A1867)&lt;10,_xlfn.CONCAT("0",MONTH(A1867)),MONTH(A1867)))),'Data-monthly'!A:A,0),6)</f>
        <v>17420.3</v>
      </c>
      <c r="G1867">
        <f>_xlfn.IFNA(INDEX('Data-covid'!A:B,MATCH(Overview!A1867,'Data-covid'!A:A,0),2),0)</f>
        <v>200748</v>
      </c>
      <c r="H1867">
        <f>INDEX('Data-weather-dates'!D:F,MATCH(Overview!A1867,'Data-weather-dates'!D:D,0),3)</f>
        <v>0</v>
      </c>
      <c r="I1867">
        <f>INDEX('Data-holidays'!A:B,MATCH(Overview!A1867,'Data-holidays'!A:A,0),2)</f>
        <v>0</v>
      </c>
    </row>
    <row r="1868" spans="1:9" x14ac:dyDescent="0.2">
      <c r="A1868" s="2">
        <v>44749</v>
      </c>
      <c r="B1868">
        <f>INDEX('Data-monthly'!A:B,MATCH(_xlfn.NUMBERVALUE(_xlfn.CONCAT(YEAR(A1868),IF(MONTH(A1868)&lt;10,_xlfn.CONCAT("0",MONTH(A1868)),MONTH(A1868)))),'Data-monthly'!A:A,0),2)</f>
        <v>1.784</v>
      </c>
      <c r="C1868">
        <f>INDEX('Data-monthly'!A:C,MATCH(_xlfn.NUMBERVALUE(_xlfn.CONCAT(YEAR(A1868),IF(MONTH(A1868)&lt;10,_xlfn.CONCAT("0",MONTH(A1868)),MONTH(A1868)))),'Data-monthly'!A:A,0),3)</f>
        <v>51.5</v>
      </c>
      <c r="D1868">
        <f>INDEX('Data-monthly'!A:D,MATCH(_xlfn.NUMBERVALUE(_xlfn.CONCAT(YEAR(A1868),IF(MONTH(A1868)&lt;10,_xlfn.CONCAT("0",MONTH(A1868)),MONTH(A1868)))),'Data-monthly'!A:A,0),4)</f>
        <v>3.5</v>
      </c>
      <c r="E1868">
        <f>INDEX('Data-monthly'!A:E,MATCH(_xlfn.NUMBERVALUE(_xlfn.CONCAT(YEAR(A1868),IF(MONTH(A1868)&lt;10,_xlfn.CONCAT("0",MONTH(A1868)),MONTH(A1868)))),'Data-monthly'!A:A,0),5)</f>
        <v>8.5199999999999998E-2</v>
      </c>
      <c r="F1868" s="4">
        <f>INDEX('Data-monthly'!A:F,MATCH(_xlfn.NUMBERVALUE(_xlfn.CONCAT(YEAR(A1868),IF(MONTH(A1868)&lt;10,_xlfn.CONCAT("0",MONTH(A1868)),MONTH(A1868)))),'Data-monthly'!A:A,0),6)</f>
        <v>17420.3</v>
      </c>
      <c r="G1868">
        <f>_xlfn.IFNA(INDEX('Data-covid'!A:B,MATCH(Overview!A1868,'Data-covid'!A:A,0),2),0)</f>
        <v>138842</v>
      </c>
      <c r="H1868">
        <f>INDEX('Data-weather-dates'!D:F,MATCH(Overview!A1868,'Data-weather-dates'!D:D,0),3)</f>
        <v>0</v>
      </c>
      <c r="I1868">
        <f>INDEX('Data-holidays'!A:B,MATCH(Overview!A1868,'Data-holidays'!A:A,0),2)</f>
        <v>0</v>
      </c>
    </row>
    <row r="1869" spans="1:9" x14ac:dyDescent="0.2">
      <c r="A1869" s="2">
        <v>44750</v>
      </c>
      <c r="B1869">
        <f>INDEX('Data-monthly'!A:B,MATCH(_xlfn.NUMBERVALUE(_xlfn.CONCAT(YEAR(A1869),IF(MONTH(A1869)&lt;10,_xlfn.CONCAT("0",MONTH(A1869)),MONTH(A1869)))),'Data-monthly'!A:A,0),2)</f>
        <v>1.784</v>
      </c>
      <c r="C1869">
        <f>INDEX('Data-monthly'!A:C,MATCH(_xlfn.NUMBERVALUE(_xlfn.CONCAT(YEAR(A1869),IF(MONTH(A1869)&lt;10,_xlfn.CONCAT("0",MONTH(A1869)),MONTH(A1869)))),'Data-monthly'!A:A,0),3)</f>
        <v>51.5</v>
      </c>
      <c r="D1869">
        <f>INDEX('Data-monthly'!A:D,MATCH(_xlfn.NUMBERVALUE(_xlfn.CONCAT(YEAR(A1869),IF(MONTH(A1869)&lt;10,_xlfn.CONCAT("0",MONTH(A1869)),MONTH(A1869)))),'Data-monthly'!A:A,0),4)</f>
        <v>3.5</v>
      </c>
      <c r="E1869">
        <f>INDEX('Data-monthly'!A:E,MATCH(_xlfn.NUMBERVALUE(_xlfn.CONCAT(YEAR(A1869),IF(MONTH(A1869)&lt;10,_xlfn.CONCAT("0",MONTH(A1869)),MONTH(A1869)))),'Data-monthly'!A:A,0),5)</f>
        <v>8.5199999999999998E-2</v>
      </c>
      <c r="F1869" s="4">
        <f>INDEX('Data-monthly'!A:F,MATCH(_xlfn.NUMBERVALUE(_xlfn.CONCAT(YEAR(A1869),IF(MONTH(A1869)&lt;10,_xlfn.CONCAT("0",MONTH(A1869)),MONTH(A1869)))),'Data-monthly'!A:A,0),6)</f>
        <v>17420.3</v>
      </c>
      <c r="G1869">
        <f>_xlfn.IFNA(INDEX('Data-covid'!A:B,MATCH(Overview!A1869,'Data-covid'!A:A,0),2),0)</f>
        <v>137732</v>
      </c>
      <c r="H1869">
        <f>INDEX('Data-weather-dates'!D:F,MATCH(Overview!A1869,'Data-weather-dates'!D:D,0),3)</f>
        <v>0</v>
      </c>
      <c r="I1869">
        <f>INDEX('Data-holidays'!A:B,MATCH(Overview!A1869,'Data-holidays'!A:A,0),2)</f>
        <v>0</v>
      </c>
    </row>
    <row r="1870" spans="1:9" x14ac:dyDescent="0.2">
      <c r="A1870" s="2">
        <v>44751</v>
      </c>
      <c r="B1870">
        <f>INDEX('Data-monthly'!A:B,MATCH(_xlfn.NUMBERVALUE(_xlfn.CONCAT(YEAR(A1870),IF(MONTH(A1870)&lt;10,_xlfn.CONCAT("0",MONTH(A1870)),MONTH(A1870)))),'Data-monthly'!A:A,0),2)</f>
        <v>1.784</v>
      </c>
      <c r="C1870">
        <f>INDEX('Data-monthly'!A:C,MATCH(_xlfn.NUMBERVALUE(_xlfn.CONCAT(YEAR(A1870),IF(MONTH(A1870)&lt;10,_xlfn.CONCAT("0",MONTH(A1870)),MONTH(A1870)))),'Data-monthly'!A:A,0),3)</f>
        <v>51.5</v>
      </c>
      <c r="D1870">
        <f>INDEX('Data-monthly'!A:D,MATCH(_xlfn.NUMBERVALUE(_xlfn.CONCAT(YEAR(A1870),IF(MONTH(A1870)&lt;10,_xlfn.CONCAT("0",MONTH(A1870)),MONTH(A1870)))),'Data-monthly'!A:A,0),4)</f>
        <v>3.5</v>
      </c>
      <c r="E1870">
        <f>INDEX('Data-monthly'!A:E,MATCH(_xlfn.NUMBERVALUE(_xlfn.CONCAT(YEAR(A1870),IF(MONTH(A1870)&lt;10,_xlfn.CONCAT("0",MONTH(A1870)),MONTH(A1870)))),'Data-monthly'!A:A,0),5)</f>
        <v>8.5199999999999998E-2</v>
      </c>
      <c r="F1870" s="4">
        <f>INDEX('Data-monthly'!A:F,MATCH(_xlfn.NUMBERVALUE(_xlfn.CONCAT(YEAR(A1870),IF(MONTH(A1870)&lt;10,_xlfn.CONCAT("0",MONTH(A1870)),MONTH(A1870)))),'Data-monthly'!A:A,0),6)</f>
        <v>17420.3</v>
      </c>
      <c r="G1870">
        <f>_xlfn.IFNA(INDEX('Data-covid'!A:B,MATCH(Overview!A1870,'Data-covid'!A:A,0),2),0)</f>
        <v>28993</v>
      </c>
      <c r="H1870">
        <f>INDEX('Data-weather-dates'!D:F,MATCH(Overview!A1870,'Data-weather-dates'!D:D,0),3)</f>
        <v>0</v>
      </c>
      <c r="I1870">
        <f>INDEX('Data-holidays'!A:B,MATCH(Overview!A1870,'Data-holidays'!A:A,0),2)</f>
        <v>0</v>
      </c>
    </row>
    <row r="1871" spans="1:9" x14ac:dyDescent="0.2">
      <c r="A1871" s="2">
        <v>44752</v>
      </c>
      <c r="B1871">
        <f>INDEX('Data-monthly'!A:B,MATCH(_xlfn.NUMBERVALUE(_xlfn.CONCAT(YEAR(A1871),IF(MONTH(A1871)&lt;10,_xlfn.CONCAT("0",MONTH(A1871)),MONTH(A1871)))),'Data-monthly'!A:A,0),2)</f>
        <v>1.784</v>
      </c>
      <c r="C1871">
        <f>INDEX('Data-monthly'!A:C,MATCH(_xlfn.NUMBERVALUE(_xlfn.CONCAT(YEAR(A1871),IF(MONTH(A1871)&lt;10,_xlfn.CONCAT("0",MONTH(A1871)),MONTH(A1871)))),'Data-monthly'!A:A,0),3)</f>
        <v>51.5</v>
      </c>
      <c r="D1871">
        <f>INDEX('Data-monthly'!A:D,MATCH(_xlfn.NUMBERVALUE(_xlfn.CONCAT(YEAR(A1871),IF(MONTH(A1871)&lt;10,_xlfn.CONCAT("0",MONTH(A1871)),MONTH(A1871)))),'Data-monthly'!A:A,0),4)</f>
        <v>3.5</v>
      </c>
      <c r="E1871">
        <f>INDEX('Data-monthly'!A:E,MATCH(_xlfn.NUMBERVALUE(_xlfn.CONCAT(YEAR(A1871),IF(MONTH(A1871)&lt;10,_xlfn.CONCAT("0",MONTH(A1871)),MONTH(A1871)))),'Data-monthly'!A:A,0),5)</f>
        <v>8.5199999999999998E-2</v>
      </c>
      <c r="F1871" s="4">
        <f>INDEX('Data-monthly'!A:F,MATCH(_xlfn.NUMBERVALUE(_xlfn.CONCAT(YEAR(A1871),IF(MONTH(A1871)&lt;10,_xlfn.CONCAT("0",MONTH(A1871)),MONTH(A1871)))),'Data-monthly'!A:A,0),6)</f>
        <v>17420.3</v>
      </c>
      <c r="G1871">
        <f>_xlfn.IFNA(INDEX('Data-covid'!A:B,MATCH(Overview!A1871,'Data-covid'!A:A,0),2),0)</f>
        <v>24534</v>
      </c>
      <c r="H1871">
        <f>INDEX('Data-weather-dates'!D:F,MATCH(Overview!A1871,'Data-weather-dates'!D:D,0),3)</f>
        <v>0</v>
      </c>
      <c r="I1871">
        <f>INDEX('Data-holidays'!A:B,MATCH(Overview!A1871,'Data-holidays'!A:A,0),2)</f>
        <v>0</v>
      </c>
    </row>
    <row r="1872" spans="1:9" x14ac:dyDescent="0.2">
      <c r="A1872" s="2">
        <v>44753</v>
      </c>
      <c r="B1872">
        <f>INDEX('Data-monthly'!A:B,MATCH(_xlfn.NUMBERVALUE(_xlfn.CONCAT(YEAR(A1872),IF(MONTH(A1872)&lt;10,_xlfn.CONCAT("0",MONTH(A1872)),MONTH(A1872)))),'Data-monthly'!A:A,0),2)</f>
        <v>1.784</v>
      </c>
      <c r="C1872">
        <f>INDEX('Data-monthly'!A:C,MATCH(_xlfn.NUMBERVALUE(_xlfn.CONCAT(YEAR(A1872),IF(MONTH(A1872)&lt;10,_xlfn.CONCAT("0",MONTH(A1872)),MONTH(A1872)))),'Data-monthly'!A:A,0),3)</f>
        <v>51.5</v>
      </c>
      <c r="D1872">
        <f>INDEX('Data-monthly'!A:D,MATCH(_xlfn.NUMBERVALUE(_xlfn.CONCAT(YEAR(A1872),IF(MONTH(A1872)&lt;10,_xlfn.CONCAT("0",MONTH(A1872)),MONTH(A1872)))),'Data-monthly'!A:A,0),4)</f>
        <v>3.5</v>
      </c>
      <c r="E1872">
        <f>INDEX('Data-monthly'!A:E,MATCH(_xlfn.NUMBERVALUE(_xlfn.CONCAT(YEAR(A1872),IF(MONTH(A1872)&lt;10,_xlfn.CONCAT("0",MONTH(A1872)),MONTH(A1872)))),'Data-monthly'!A:A,0),5)</f>
        <v>8.5199999999999998E-2</v>
      </c>
      <c r="F1872" s="4">
        <f>INDEX('Data-monthly'!A:F,MATCH(_xlfn.NUMBERVALUE(_xlfn.CONCAT(YEAR(A1872),IF(MONTH(A1872)&lt;10,_xlfn.CONCAT("0",MONTH(A1872)),MONTH(A1872)))),'Data-monthly'!A:A,0),6)</f>
        <v>17420.3</v>
      </c>
      <c r="G1872">
        <f>_xlfn.IFNA(INDEX('Data-covid'!A:B,MATCH(Overview!A1872,'Data-covid'!A:A,0),2),0)</f>
        <v>201291</v>
      </c>
      <c r="H1872">
        <f>INDEX('Data-weather-dates'!D:F,MATCH(Overview!A1872,'Data-weather-dates'!D:D,0),3)</f>
        <v>0</v>
      </c>
      <c r="I1872">
        <f>INDEX('Data-holidays'!A:B,MATCH(Overview!A1872,'Data-holidays'!A:A,0),2)</f>
        <v>0</v>
      </c>
    </row>
    <row r="1873" spans="1:9" x14ac:dyDescent="0.2">
      <c r="A1873" s="2">
        <v>44754</v>
      </c>
      <c r="B1873">
        <f>INDEX('Data-monthly'!A:B,MATCH(_xlfn.NUMBERVALUE(_xlfn.CONCAT(YEAR(A1873),IF(MONTH(A1873)&lt;10,_xlfn.CONCAT("0",MONTH(A1873)),MONTH(A1873)))),'Data-monthly'!A:A,0),2)</f>
        <v>1.784</v>
      </c>
      <c r="C1873">
        <f>INDEX('Data-monthly'!A:C,MATCH(_xlfn.NUMBERVALUE(_xlfn.CONCAT(YEAR(A1873),IF(MONTH(A1873)&lt;10,_xlfn.CONCAT("0",MONTH(A1873)),MONTH(A1873)))),'Data-monthly'!A:A,0),3)</f>
        <v>51.5</v>
      </c>
      <c r="D1873">
        <f>INDEX('Data-monthly'!A:D,MATCH(_xlfn.NUMBERVALUE(_xlfn.CONCAT(YEAR(A1873),IF(MONTH(A1873)&lt;10,_xlfn.CONCAT("0",MONTH(A1873)),MONTH(A1873)))),'Data-monthly'!A:A,0),4)</f>
        <v>3.5</v>
      </c>
      <c r="E1873">
        <f>INDEX('Data-monthly'!A:E,MATCH(_xlfn.NUMBERVALUE(_xlfn.CONCAT(YEAR(A1873),IF(MONTH(A1873)&lt;10,_xlfn.CONCAT("0",MONTH(A1873)),MONTH(A1873)))),'Data-monthly'!A:A,0),5)</f>
        <v>8.5199999999999998E-2</v>
      </c>
      <c r="F1873" s="4">
        <f>INDEX('Data-monthly'!A:F,MATCH(_xlfn.NUMBERVALUE(_xlfn.CONCAT(YEAR(A1873),IF(MONTH(A1873)&lt;10,_xlfn.CONCAT("0",MONTH(A1873)),MONTH(A1873)))),'Data-monthly'!A:A,0),6)</f>
        <v>17420.3</v>
      </c>
      <c r="G1873">
        <f>_xlfn.IFNA(INDEX('Data-covid'!A:B,MATCH(Overview!A1873,'Data-covid'!A:A,0),2),0)</f>
        <v>148243</v>
      </c>
      <c r="H1873">
        <f>INDEX('Data-weather-dates'!D:F,MATCH(Overview!A1873,'Data-weather-dates'!D:D,0),3)</f>
        <v>0</v>
      </c>
      <c r="I1873">
        <f>INDEX('Data-holidays'!A:B,MATCH(Overview!A1873,'Data-holidays'!A:A,0),2)</f>
        <v>0</v>
      </c>
    </row>
    <row r="1874" spans="1:9" x14ac:dyDescent="0.2">
      <c r="A1874" s="2">
        <v>44755</v>
      </c>
      <c r="B1874">
        <f>INDEX('Data-monthly'!A:B,MATCH(_xlfn.NUMBERVALUE(_xlfn.CONCAT(YEAR(A1874),IF(MONTH(A1874)&lt;10,_xlfn.CONCAT("0",MONTH(A1874)),MONTH(A1874)))),'Data-monthly'!A:A,0),2)</f>
        <v>1.784</v>
      </c>
      <c r="C1874">
        <f>INDEX('Data-monthly'!A:C,MATCH(_xlfn.NUMBERVALUE(_xlfn.CONCAT(YEAR(A1874),IF(MONTH(A1874)&lt;10,_xlfn.CONCAT("0",MONTH(A1874)),MONTH(A1874)))),'Data-monthly'!A:A,0),3)</f>
        <v>51.5</v>
      </c>
      <c r="D1874">
        <f>INDEX('Data-monthly'!A:D,MATCH(_xlfn.NUMBERVALUE(_xlfn.CONCAT(YEAR(A1874),IF(MONTH(A1874)&lt;10,_xlfn.CONCAT("0",MONTH(A1874)),MONTH(A1874)))),'Data-monthly'!A:A,0),4)</f>
        <v>3.5</v>
      </c>
      <c r="E1874">
        <f>INDEX('Data-monthly'!A:E,MATCH(_xlfn.NUMBERVALUE(_xlfn.CONCAT(YEAR(A1874),IF(MONTH(A1874)&lt;10,_xlfn.CONCAT("0",MONTH(A1874)),MONTH(A1874)))),'Data-monthly'!A:A,0),5)</f>
        <v>8.5199999999999998E-2</v>
      </c>
      <c r="F1874" s="4">
        <f>INDEX('Data-monthly'!A:F,MATCH(_xlfn.NUMBERVALUE(_xlfn.CONCAT(YEAR(A1874),IF(MONTH(A1874)&lt;10,_xlfn.CONCAT("0",MONTH(A1874)),MONTH(A1874)))),'Data-monthly'!A:A,0),6)</f>
        <v>17420.3</v>
      </c>
      <c r="G1874">
        <f>_xlfn.IFNA(INDEX('Data-covid'!A:B,MATCH(Overview!A1874,'Data-covid'!A:A,0),2),0)</f>
        <v>204680</v>
      </c>
      <c r="H1874">
        <f>INDEX('Data-weather-dates'!D:F,MATCH(Overview!A1874,'Data-weather-dates'!D:D,0),3)</f>
        <v>0</v>
      </c>
      <c r="I1874">
        <f>INDEX('Data-holidays'!A:B,MATCH(Overview!A1874,'Data-holidays'!A:A,0),2)</f>
        <v>0</v>
      </c>
    </row>
    <row r="1875" spans="1:9" x14ac:dyDescent="0.2">
      <c r="A1875" s="2">
        <v>44756</v>
      </c>
      <c r="B1875">
        <f>INDEX('Data-monthly'!A:B,MATCH(_xlfn.NUMBERVALUE(_xlfn.CONCAT(YEAR(A1875),IF(MONTH(A1875)&lt;10,_xlfn.CONCAT("0",MONTH(A1875)),MONTH(A1875)))),'Data-monthly'!A:A,0),2)</f>
        <v>1.784</v>
      </c>
      <c r="C1875">
        <f>INDEX('Data-monthly'!A:C,MATCH(_xlfn.NUMBERVALUE(_xlfn.CONCAT(YEAR(A1875),IF(MONTH(A1875)&lt;10,_xlfn.CONCAT("0",MONTH(A1875)),MONTH(A1875)))),'Data-monthly'!A:A,0),3)</f>
        <v>51.5</v>
      </c>
      <c r="D1875">
        <f>INDEX('Data-monthly'!A:D,MATCH(_xlfn.NUMBERVALUE(_xlfn.CONCAT(YEAR(A1875),IF(MONTH(A1875)&lt;10,_xlfn.CONCAT("0",MONTH(A1875)),MONTH(A1875)))),'Data-monthly'!A:A,0),4)</f>
        <v>3.5</v>
      </c>
      <c r="E1875">
        <f>INDEX('Data-monthly'!A:E,MATCH(_xlfn.NUMBERVALUE(_xlfn.CONCAT(YEAR(A1875),IF(MONTH(A1875)&lt;10,_xlfn.CONCAT("0",MONTH(A1875)),MONTH(A1875)))),'Data-monthly'!A:A,0),5)</f>
        <v>8.5199999999999998E-2</v>
      </c>
      <c r="F1875" s="4">
        <f>INDEX('Data-monthly'!A:F,MATCH(_xlfn.NUMBERVALUE(_xlfn.CONCAT(YEAR(A1875),IF(MONTH(A1875)&lt;10,_xlfn.CONCAT("0",MONTH(A1875)),MONTH(A1875)))),'Data-monthly'!A:A,0),6)</f>
        <v>17420.3</v>
      </c>
      <c r="G1875">
        <f>_xlfn.IFNA(INDEX('Data-covid'!A:B,MATCH(Overview!A1875,'Data-covid'!A:A,0),2),0)</f>
        <v>175162</v>
      </c>
      <c r="H1875">
        <f>INDEX('Data-weather-dates'!D:F,MATCH(Overview!A1875,'Data-weather-dates'!D:D,0),3)</f>
        <v>0</v>
      </c>
      <c r="I1875">
        <f>INDEX('Data-holidays'!A:B,MATCH(Overview!A1875,'Data-holidays'!A:A,0),2)</f>
        <v>0</v>
      </c>
    </row>
    <row r="1876" spans="1:9" x14ac:dyDescent="0.2">
      <c r="A1876" s="2">
        <v>44757</v>
      </c>
      <c r="B1876">
        <f>INDEX('Data-monthly'!A:B,MATCH(_xlfn.NUMBERVALUE(_xlfn.CONCAT(YEAR(A1876),IF(MONTH(A1876)&lt;10,_xlfn.CONCAT("0",MONTH(A1876)),MONTH(A1876)))),'Data-monthly'!A:A,0),2)</f>
        <v>1.784</v>
      </c>
      <c r="C1876">
        <f>INDEX('Data-monthly'!A:C,MATCH(_xlfn.NUMBERVALUE(_xlfn.CONCAT(YEAR(A1876),IF(MONTH(A1876)&lt;10,_xlfn.CONCAT("0",MONTH(A1876)),MONTH(A1876)))),'Data-monthly'!A:A,0),3)</f>
        <v>51.5</v>
      </c>
      <c r="D1876">
        <f>INDEX('Data-monthly'!A:D,MATCH(_xlfn.NUMBERVALUE(_xlfn.CONCAT(YEAR(A1876),IF(MONTH(A1876)&lt;10,_xlfn.CONCAT("0",MONTH(A1876)),MONTH(A1876)))),'Data-monthly'!A:A,0),4)</f>
        <v>3.5</v>
      </c>
      <c r="E1876">
        <f>INDEX('Data-monthly'!A:E,MATCH(_xlfn.NUMBERVALUE(_xlfn.CONCAT(YEAR(A1876),IF(MONTH(A1876)&lt;10,_xlfn.CONCAT("0",MONTH(A1876)),MONTH(A1876)))),'Data-monthly'!A:A,0),5)</f>
        <v>8.5199999999999998E-2</v>
      </c>
      <c r="F1876" s="4">
        <f>INDEX('Data-monthly'!A:F,MATCH(_xlfn.NUMBERVALUE(_xlfn.CONCAT(YEAR(A1876),IF(MONTH(A1876)&lt;10,_xlfn.CONCAT("0",MONTH(A1876)),MONTH(A1876)))),'Data-monthly'!A:A,0),6)</f>
        <v>17420.3</v>
      </c>
      <c r="G1876">
        <f>_xlfn.IFNA(INDEX('Data-covid'!A:B,MATCH(Overview!A1876,'Data-covid'!A:A,0),2),0)</f>
        <v>153182</v>
      </c>
      <c r="H1876">
        <f>INDEX('Data-weather-dates'!D:F,MATCH(Overview!A1876,'Data-weather-dates'!D:D,0),3)</f>
        <v>0</v>
      </c>
      <c r="I1876">
        <f>INDEX('Data-holidays'!A:B,MATCH(Overview!A1876,'Data-holidays'!A:A,0),2)</f>
        <v>0</v>
      </c>
    </row>
    <row r="1877" spans="1:9" x14ac:dyDescent="0.2">
      <c r="A1877" s="2">
        <v>44758</v>
      </c>
      <c r="B1877">
        <f>INDEX('Data-monthly'!A:B,MATCH(_xlfn.NUMBERVALUE(_xlfn.CONCAT(YEAR(A1877),IF(MONTH(A1877)&lt;10,_xlfn.CONCAT("0",MONTH(A1877)),MONTH(A1877)))),'Data-monthly'!A:A,0),2)</f>
        <v>1.784</v>
      </c>
      <c r="C1877">
        <f>INDEX('Data-monthly'!A:C,MATCH(_xlfn.NUMBERVALUE(_xlfn.CONCAT(YEAR(A1877),IF(MONTH(A1877)&lt;10,_xlfn.CONCAT("0",MONTH(A1877)),MONTH(A1877)))),'Data-monthly'!A:A,0),3)</f>
        <v>51.5</v>
      </c>
      <c r="D1877">
        <f>INDEX('Data-monthly'!A:D,MATCH(_xlfn.NUMBERVALUE(_xlfn.CONCAT(YEAR(A1877),IF(MONTH(A1877)&lt;10,_xlfn.CONCAT("0",MONTH(A1877)),MONTH(A1877)))),'Data-monthly'!A:A,0),4)</f>
        <v>3.5</v>
      </c>
      <c r="E1877">
        <f>INDEX('Data-monthly'!A:E,MATCH(_xlfn.NUMBERVALUE(_xlfn.CONCAT(YEAR(A1877),IF(MONTH(A1877)&lt;10,_xlfn.CONCAT("0",MONTH(A1877)),MONTH(A1877)))),'Data-monthly'!A:A,0),5)</f>
        <v>8.5199999999999998E-2</v>
      </c>
      <c r="F1877" s="4">
        <f>INDEX('Data-monthly'!A:F,MATCH(_xlfn.NUMBERVALUE(_xlfn.CONCAT(YEAR(A1877),IF(MONTH(A1877)&lt;10,_xlfn.CONCAT("0",MONTH(A1877)),MONTH(A1877)))),'Data-monthly'!A:A,0),6)</f>
        <v>17420.3</v>
      </c>
      <c r="G1877">
        <f>_xlfn.IFNA(INDEX('Data-covid'!A:B,MATCH(Overview!A1877,'Data-covid'!A:A,0),2),0)</f>
        <v>39208</v>
      </c>
      <c r="H1877">
        <f>INDEX('Data-weather-dates'!D:F,MATCH(Overview!A1877,'Data-weather-dates'!D:D,0),3)</f>
        <v>0</v>
      </c>
      <c r="I1877">
        <f>INDEX('Data-holidays'!A:B,MATCH(Overview!A1877,'Data-holidays'!A:A,0),2)</f>
        <v>0</v>
      </c>
    </row>
    <row r="1878" spans="1:9" x14ac:dyDescent="0.2">
      <c r="A1878" s="2">
        <v>44759</v>
      </c>
      <c r="B1878">
        <f>INDEX('Data-monthly'!A:B,MATCH(_xlfn.NUMBERVALUE(_xlfn.CONCAT(YEAR(A1878),IF(MONTH(A1878)&lt;10,_xlfn.CONCAT("0",MONTH(A1878)),MONTH(A1878)))),'Data-monthly'!A:A,0),2)</f>
        <v>1.784</v>
      </c>
      <c r="C1878">
        <f>INDEX('Data-monthly'!A:C,MATCH(_xlfn.NUMBERVALUE(_xlfn.CONCAT(YEAR(A1878),IF(MONTH(A1878)&lt;10,_xlfn.CONCAT("0",MONTH(A1878)),MONTH(A1878)))),'Data-monthly'!A:A,0),3)</f>
        <v>51.5</v>
      </c>
      <c r="D1878">
        <f>INDEX('Data-monthly'!A:D,MATCH(_xlfn.NUMBERVALUE(_xlfn.CONCAT(YEAR(A1878),IF(MONTH(A1878)&lt;10,_xlfn.CONCAT("0",MONTH(A1878)),MONTH(A1878)))),'Data-monthly'!A:A,0),4)</f>
        <v>3.5</v>
      </c>
      <c r="E1878">
        <f>INDEX('Data-monthly'!A:E,MATCH(_xlfn.NUMBERVALUE(_xlfn.CONCAT(YEAR(A1878),IF(MONTH(A1878)&lt;10,_xlfn.CONCAT("0",MONTH(A1878)),MONTH(A1878)))),'Data-monthly'!A:A,0),5)</f>
        <v>8.5199999999999998E-2</v>
      </c>
      <c r="F1878" s="4">
        <f>INDEX('Data-monthly'!A:F,MATCH(_xlfn.NUMBERVALUE(_xlfn.CONCAT(YEAR(A1878),IF(MONTH(A1878)&lt;10,_xlfn.CONCAT("0",MONTH(A1878)),MONTH(A1878)))),'Data-monthly'!A:A,0),6)</f>
        <v>17420.3</v>
      </c>
      <c r="G1878">
        <f>_xlfn.IFNA(INDEX('Data-covid'!A:B,MATCH(Overview!A1878,'Data-covid'!A:A,0),2),0)</f>
        <v>29613</v>
      </c>
      <c r="H1878">
        <f>INDEX('Data-weather-dates'!D:F,MATCH(Overview!A1878,'Data-weather-dates'!D:D,0),3)</f>
        <v>0</v>
      </c>
      <c r="I1878">
        <f>INDEX('Data-holidays'!A:B,MATCH(Overview!A1878,'Data-holidays'!A:A,0),2)</f>
        <v>0</v>
      </c>
    </row>
    <row r="1879" spans="1:9" x14ac:dyDescent="0.2">
      <c r="A1879" s="2">
        <v>44760</v>
      </c>
      <c r="B1879">
        <f>INDEX('Data-monthly'!A:B,MATCH(_xlfn.NUMBERVALUE(_xlfn.CONCAT(YEAR(A1879),IF(MONTH(A1879)&lt;10,_xlfn.CONCAT("0",MONTH(A1879)),MONTH(A1879)))),'Data-monthly'!A:A,0),2)</f>
        <v>1.784</v>
      </c>
      <c r="C1879">
        <f>INDEX('Data-monthly'!A:C,MATCH(_xlfn.NUMBERVALUE(_xlfn.CONCAT(YEAR(A1879),IF(MONTH(A1879)&lt;10,_xlfn.CONCAT("0",MONTH(A1879)),MONTH(A1879)))),'Data-monthly'!A:A,0),3)</f>
        <v>51.5</v>
      </c>
      <c r="D1879">
        <f>INDEX('Data-monthly'!A:D,MATCH(_xlfn.NUMBERVALUE(_xlfn.CONCAT(YEAR(A1879),IF(MONTH(A1879)&lt;10,_xlfn.CONCAT("0",MONTH(A1879)),MONTH(A1879)))),'Data-monthly'!A:A,0),4)</f>
        <v>3.5</v>
      </c>
      <c r="E1879">
        <f>INDEX('Data-monthly'!A:E,MATCH(_xlfn.NUMBERVALUE(_xlfn.CONCAT(YEAR(A1879),IF(MONTH(A1879)&lt;10,_xlfn.CONCAT("0",MONTH(A1879)),MONTH(A1879)))),'Data-monthly'!A:A,0),5)</f>
        <v>8.5199999999999998E-2</v>
      </c>
      <c r="F1879" s="4">
        <f>INDEX('Data-monthly'!A:F,MATCH(_xlfn.NUMBERVALUE(_xlfn.CONCAT(YEAR(A1879),IF(MONTH(A1879)&lt;10,_xlfn.CONCAT("0",MONTH(A1879)),MONTH(A1879)))),'Data-monthly'!A:A,0),6)</f>
        <v>17420.3</v>
      </c>
      <c r="G1879">
        <f>_xlfn.IFNA(INDEX('Data-covid'!A:B,MATCH(Overview!A1879,'Data-covid'!A:A,0),2),0)</f>
        <v>165282</v>
      </c>
      <c r="H1879">
        <f>INDEX('Data-weather-dates'!D:F,MATCH(Overview!A1879,'Data-weather-dates'!D:D,0),3)</f>
        <v>0</v>
      </c>
      <c r="I1879">
        <f>INDEX('Data-holidays'!A:B,MATCH(Overview!A1879,'Data-holidays'!A:A,0),2)</f>
        <v>0</v>
      </c>
    </row>
    <row r="1880" spans="1:9" x14ac:dyDescent="0.2">
      <c r="A1880" s="2">
        <v>44761</v>
      </c>
      <c r="B1880">
        <f>INDEX('Data-monthly'!A:B,MATCH(_xlfn.NUMBERVALUE(_xlfn.CONCAT(YEAR(A1880),IF(MONTH(A1880)&lt;10,_xlfn.CONCAT("0",MONTH(A1880)),MONTH(A1880)))),'Data-monthly'!A:A,0),2)</f>
        <v>1.784</v>
      </c>
      <c r="C1880">
        <f>INDEX('Data-monthly'!A:C,MATCH(_xlfn.NUMBERVALUE(_xlfn.CONCAT(YEAR(A1880),IF(MONTH(A1880)&lt;10,_xlfn.CONCAT("0",MONTH(A1880)),MONTH(A1880)))),'Data-monthly'!A:A,0),3)</f>
        <v>51.5</v>
      </c>
      <c r="D1880">
        <f>INDEX('Data-monthly'!A:D,MATCH(_xlfn.NUMBERVALUE(_xlfn.CONCAT(YEAR(A1880),IF(MONTH(A1880)&lt;10,_xlfn.CONCAT("0",MONTH(A1880)),MONTH(A1880)))),'Data-monthly'!A:A,0),4)</f>
        <v>3.5</v>
      </c>
      <c r="E1880">
        <f>INDEX('Data-monthly'!A:E,MATCH(_xlfn.NUMBERVALUE(_xlfn.CONCAT(YEAR(A1880),IF(MONTH(A1880)&lt;10,_xlfn.CONCAT("0",MONTH(A1880)),MONTH(A1880)))),'Data-monthly'!A:A,0),5)</f>
        <v>8.5199999999999998E-2</v>
      </c>
      <c r="F1880" s="4">
        <f>INDEX('Data-monthly'!A:F,MATCH(_xlfn.NUMBERVALUE(_xlfn.CONCAT(YEAR(A1880),IF(MONTH(A1880)&lt;10,_xlfn.CONCAT("0",MONTH(A1880)),MONTH(A1880)))),'Data-monthly'!A:A,0),6)</f>
        <v>17420.3</v>
      </c>
      <c r="G1880">
        <f>_xlfn.IFNA(INDEX('Data-covid'!A:B,MATCH(Overview!A1880,'Data-covid'!A:A,0),2),0)</f>
        <v>117293</v>
      </c>
      <c r="H1880">
        <f>INDEX('Data-weather-dates'!D:F,MATCH(Overview!A1880,'Data-weather-dates'!D:D,0),3)</f>
        <v>0</v>
      </c>
      <c r="I1880">
        <f>INDEX('Data-holidays'!A:B,MATCH(Overview!A1880,'Data-holidays'!A:A,0),2)</f>
        <v>0</v>
      </c>
    </row>
    <row r="1881" spans="1:9" x14ac:dyDescent="0.2">
      <c r="A1881" s="2">
        <v>44762</v>
      </c>
      <c r="B1881">
        <f>INDEX('Data-monthly'!A:B,MATCH(_xlfn.NUMBERVALUE(_xlfn.CONCAT(YEAR(A1881),IF(MONTH(A1881)&lt;10,_xlfn.CONCAT("0",MONTH(A1881)),MONTH(A1881)))),'Data-monthly'!A:A,0),2)</f>
        <v>1.784</v>
      </c>
      <c r="C1881">
        <f>INDEX('Data-monthly'!A:C,MATCH(_xlfn.NUMBERVALUE(_xlfn.CONCAT(YEAR(A1881),IF(MONTH(A1881)&lt;10,_xlfn.CONCAT("0",MONTH(A1881)),MONTH(A1881)))),'Data-monthly'!A:A,0),3)</f>
        <v>51.5</v>
      </c>
      <c r="D1881">
        <f>INDEX('Data-monthly'!A:D,MATCH(_xlfn.NUMBERVALUE(_xlfn.CONCAT(YEAR(A1881),IF(MONTH(A1881)&lt;10,_xlfn.CONCAT("0",MONTH(A1881)),MONTH(A1881)))),'Data-monthly'!A:A,0),4)</f>
        <v>3.5</v>
      </c>
      <c r="E1881">
        <f>INDEX('Data-monthly'!A:E,MATCH(_xlfn.NUMBERVALUE(_xlfn.CONCAT(YEAR(A1881),IF(MONTH(A1881)&lt;10,_xlfn.CONCAT("0",MONTH(A1881)),MONTH(A1881)))),'Data-monthly'!A:A,0),5)</f>
        <v>8.5199999999999998E-2</v>
      </c>
      <c r="F1881" s="4">
        <f>INDEX('Data-monthly'!A:F,MATCH(_xlfn.NUMBERVALUE(_xlfn.CONCAT(YEAR(A1881),IF(MONTH(A1881)&lt;10,_xlfn.CONCAT("0",MONTH(A1881)),MONTH(A1881)))),'Data-monthly'!A:A,0),6)</f>
        <v>17420.3</v>
      </c>
      <c r="G1881">
        <f>_xlfn.IFNA(INDEX('Data-covid'!A:B,MATCH(Overview!A1881,'Data-covid'!A:A,0),2),0)</f>
        <v>216761</v>
      </c>
      <c r="H1881">
        <f>INDEX('Data-weather-dates'!D:F,MATCH(Overview!A1881,'Data-weather-dates'!D:D,0),3)</f>
        <v>0</v>
      </c>
      <c r="I1881">
        <f>INDEX('Data-holidays'!A:B,MATCH(Overview!A1881,'Data-holidays'!A:A,0),2)</f>
        <v>0</v>
      </c>
    </row>
    <row r="1882" spans="1:9" x14ac:dyDescent="0.2">
      <c r="A1882" s="2">
        <v>44763</v>
      </c>
      <c r="B1882">
        <f>INDEX('Data-monthly'!A:B,MATCH(_xlfn.NUMBERVALUE(_xlfn.CONCAT(YEAR(A1882),IF(MONTH(A1882)&lt;10,_xlfn.CONCAT("0",MONTH(A1882)),MONTH(A1882)))),'Data-monthly'!A:A,0),2)</f>
        <v>1.784</v>
      </c>
      <c r="C1882">
        <f>INDEX('Data-monthly'!A:C,MATCH(_xlfn.NUMBERVALUE(_xlfn.CONCAT(YEAR(A1882),IF(MONTH(A1882)&lt;10,_xlfn.CONCAT("0",MONTH(A1882)),MONTH(A1882)))),'Data-monthly'!A:A,0),3)</f>
        <v>51.5</v>
      </c>
      <c r="D1882">
        <f>INDEX('Data-monthly'!A:D,MATCH(_xlfn.NUMBERVALUE(_xlfn.CONCAT(YEAR(A1882),IF(MONTH(A1882)&lt;10,_xlfn.CONCAT("0",MONTH(A1882)),MONTH(A1882)))),'Data-monthly'!A:A,0),4)</f>
        <v>3.5</v>
      </c>
      <c r="E1882">
        <f>INDEX('Data-monthly'!A:E,MATCH(_xlfn.NUMBERVALUE(_xlfn.CONCAT(YEAR(A1882),IF(MONTH(A1882)&lt;10,_xlfn.CONCAT("0",MONTH(A1882)),MONTH(A1882)))),'Data-monthly'!A:A,0),5)</f>
        <v>8.5199999999999998E-2</v>
      </c>
      <c r="F1882" s="4">
        <f>INDEX('Data-monthly'!A:F,MATCH(_xlfn.NUMBERVALUE(_xlfn.CONCAT(YEAR(A1882),IF(MONTH(A1882)&lt;10,_xlfn.CONCAT("0",MONTH(A1882)),MONTH(A1882)))),'Data-monthly'!A:A,0),6)</f>
        <v>17420.3</v>
      </c>
      <c r="G1882">
        <f>_xlfn.IFNA(INDEX('Data-covid'!A:B,MATCH(Overview!A1882,'Data-covid'!A:A,0),2),0)</f>
        <v>175459</v>
      </c>
      <c r="H1882">
        <f>INDEX('Data-weather-dates'!D:F,MATCH(Overview!A1882,'Data-weather-dates'!D:D,0),3)</f>
        <v>0</v>
      </c>
      <c r="I1882">
        <f>INDEX('Data-holidays'!A:B,MATCH(Overview!A1882,'Data-holidays'!A:A,0),2)</f>
        <v>0</v>
      </c>
    </row>
    <row r="1883" spans="1:9" x14ac:dyDescent="0.2">
      <c r="A1883" s="2">
        <v>44764</v>
      </c>
      <c r="B1883">
        <f>INDEX('Data-monthly'!A:B,MATCH(_xlfn.NUMBERVALUE(_xlfn.CONCAT(YEAR(A1883),IF(MONTH(A1883)&lt;10,_xlfn.CONCAT("0",MONTH(A1883)),MONTH(A1883)))),'Data-monthly'!A:A,0),2)</f>
        <v>1.784</v>
      </c>
      <c r="C1883">
        <f>INDEX('Data-monthly'!A:C,MATCH(_xlfn.NUMBERVALUE(_xlfn.CONCAT(YEAR(A1883),IF(MONTH(A1883)&lt;10,_xlfn.CONCAT("0",MONTH(A1883)),MONTH(A1883)))),'Data-monthly'!A:A,0),3)</f>
        <v>51.5</v>
      </c>
      <c r="D1883">
        <f>INDEX('Data-monthly'!A:D,MATCH(_xlfn.NUMBERVALUE(_xlfn.CONCAT(YEAR(A1883),IF(MONTH(A1883)&lt;10,_xlfn.CONCAT("0",MONTH(A1883)),MONTH(A1883)))),'Data-monthly'!A:A,0),4)</f>
        <v>3.5</v>
      </c>
      <c r="E1883">
        <f>INDEX('Data-monthly'!A:E,MATCH(_xlfn.NUMBERVALUE(_xlfn.CONCAT(YEAR(A1883),IF(MONTH(A1883)&lt;10,_xlfn.CONCAT("0",MONTH(A1883)),MONTH(A1883)))),'Data-monthly'!A:A,0),5)</f>
        <v>8.5199999999999998E-2</v>
      </c>
      <c r="F1883" s="4">
        <f>INDEX('Data-monthly'!A:F,MATCH(_xlfn.NUMBERVALUE(_xlfn.CONCAT(YEAR(A1883),IF(MONTH(A1883)&lt;10,_xlfn.CONCAT("0",MONTH(A1883)),MONTH(A1883)))),'Data-monthly'!A:A,0),6)</f>
        <v>17420.3</v>
      </c>
      <c r="G1883">
        <f>_xlfn.IFNA(INDEX('Data-covid'!A:B,MATCH(Overview!A1883,'Data-covid'!A:A,0),2),0)</f>
        <v>131400</v>
      </c>
      <c r="H1883">
        <f>INDEX('Data-weather-dates'!D:F,MATCH(Overview!A1883,'Data-weather-dates'!D:D,0),3)</f>
        <v>1</v>
      </c>
      <c r="I1883">
        <f>INDEX('Data-holidays'!A:B,MATCH(Overview!A1883,'Data-holidays'!A:A,0),2)</f>
        <v>0</v>
      </c>
    </row>
    <row r="1884" spans="1:9" x14ac:dyDescent="0.2">
      <c r="A1884" s="2">
        <v>44765</v>
      </c>
      <c r="B1884">
        <f>INDEX('Data-monthly'!A:B,MATCH(_xlfn.NUMBERVALUE(_xlfn.CONCAT(YEAR(A1884),IF(MONTH(A1884)&lt;10,_xlfn.CONCAT("0",MONTH(A1884)),MONTH(A1884)))),'Data-monthly'!A:A,0),2)</f>
        <v>1.784</v>
      </c>
      <c r="C1884">
        <f>INDEX('Data-monthly'!A:C,MATCH(_xlfn.NUMBERVALUE(_xlfn.CONCAT(YEAR(A1884),IF(MONTH(A1884)&lt;10,_xlfn.CONCAT("0",MONTH(A1884)),MONTH(A1884)))),'Data-monthly'!A:A,0),3)</f>
        <v>51.5</v>
      </c>
      <c r="D1884">
        <f>INDEX('Data-monthly'!A:D,MATCH(_xlfn.NUMBERVALUE(_xlfn.CONCAT(YEAR(A1884),IF(MONTH(A1884)&lt;10,_xlfn.CONCAT("0",MONTH(A1884)),MONTH(A1884)))),'Data-monthly'!A:A,0),4)</f>
        <v>3.5</v>
      </c>
      <c r="E1884">
        <f>INDEX('Data-monthly'!A:E,MATCH(_xlfn.NUMBERVALUE(_xlfn.CONCAT(YEAR(A1884),IF(MONTH(A1884)&lt;10,_xlfn.CONCAT("0",MONTH(A1884)),MONTH(A1884)))),'Data-monthly'!A:A,0),5)</f>
        <v>8.5199999999999998E-2</v>
      </c>
      <c r="F1884" s="4">
        <f>INDEX('Data-monthly'!A:F,MATCH(_xlfn.NUMBERVALUE(_xlfn.CONCAT(YEAR(A1884),IF(MONTH(A1884)&lt;10,_xlfn.CONCAT("0",MONTH(A1884)),MONTH(A1884)))),'Data-monthly'!A:A,0),6)</f>
        <v>17420.3</v>
      </c>
      <c r="G1884">
        <f>_xlfn.IFNA(INDEX('Data-covid'!A:B,MATCH(Overview!A1884,'Data-covid'!A:A,0),2),0)</f>
        <v>26334</v>
      </c>
      <c r="H1884">
        <f>INDEX('Data-weather-dates'!D:F,MATCH(Overview!A1884,'Data-weather-dates'!D:D,0),3)</f>
        <v>1</v>
      </c>
      <c r="I1884">
        <f>INDEX('Data-holidays'!A:B,MATCH(Overview!A1884,'Data-holidays'!A:A,0),2)</f>
        <v>0</v>
      </c>
    </row>
    <row r="1885" spans="1:9" x14ac:dyDescent="0.2">
      <c r="A1885" s="2">
        <v>44766</v>
      </c>
      <c r="B1885">
        <f>INDEX('Data-monthly'!A:B,MATCH(_xlfn.NUMBERVALUE(_xlfn.CONCAT(YEAR(A1885),IF(MONTH(A1885)&lt;10,_xlfn.CONCAT("0",MONTH(A1885)),MONTH(A1885)))),'Data-monthly'!A:A,0),2)</f>
        <v>1.784</v>
      </c>
      <c r="C1885">
        <f>INDEX('Data-monthly'!A:C,MATCH(_xlfn.NUMBERVALUE(_xlfn.CONCAT(YEAR(A1885),IF(MONTH(A1885)&lt;10,_xlfn.CONCAT("0",MONTH(A1885)),MONTH(A1885)))),'Data-monthly'!A:A,0),3)</f>
        <v>51.5</v>
      </c>
      <c r="D1885">
        <f>INDEX('Data-monthly'!A:D,MATCH(_xlfn.NUMBERVALUE(_xlfn.CONCAT(YEAR(A1885),IF(MONTH(A1885)&lt;10,_xlfn.CONCAT("0",MONTH(A1885)),MONTH(A1885)))),'Data-monthly'!A:A,0),4)</f>
        <v>3.5</v>
      </c>
      <c r="E1885">
        <f>INDEX('Data-monthly'!A:E,MATCH(_xlfn.NUMBERVALUE(_xlfn.CONCAT(YEAR(A1885),IF(MONTH(A1885)&lt;10,_xlfn.CONCAT("0",MONTH(A1885)),MONTH(A1885)))),'Data-monthly'!A:A,0),5)</f>
        <v>8.5199999999999998E-2</v>
      </c>
      <c r="F1885" s="4">
        <f>INDEX('Data-monthly'!A:F,MATCH(_xlfn.NUMBERVALUE(_xlfn.CONCAT(YEAR(A1885),IF(MONTH(A1885)&lt;10,_xlfn.CONCAT("0",MONTH(A1885)),MONTH(A1885)))),'Data-monthly'!A:A,0),6)</f>
        <v>17420.3</v>
      </c>
      <c r="G1885">
        <f>_xlfn.IFNA(INDEX('Data-covid'!A:B,MATCH(Overview!A1885,'Data-covid'!A:A,0),2),0)</f>
        <v>23248</v>
      </c>
      <c r="H1885">
        <f>INDEX('Data-weather-dates'!D:F,MATCH(Overview!A1885,'Data-weather-dates'!D:D,0),3)</f>
        <v>1</v>
      </c>
      <c r="I1885">
        <f>INDEX('Data-holidays'!A:B,MATCH(Overview!A1885,'Data-holidays'!A:A,0),2)</f>
        <v>0</v>
      </c>
    </row>
    <row r="1886" spans="1:9" x14ac:dyDescent="0.2">
      <c r="A1886" s="2">
        <v>44767</v>
      </c>
      <c r="B1886">
        <f>INDEX('Data-monthly'!A:B,MATCH(_xlfn.NUMBERVALUE(_xlfn.CONCAT(YEAR(A1886),IF(MONTH(A1886)&lt;10,_xlfn.CONCAT("0",MONTH(A1886)),MONTH(A1886)))),'Data-monthly'!A:A,0),2)</f>
        <v>1.784</v>
      </c>
      <c r="C1886">
        <f>INDEX('Data-monthly'!A:C,MATCH(_xlfn.NUMBERVALUE(_xlfn.CONCAT(YEAR(A1886),IF(MONTH(A1886)&lt;10,_xlfn.CONCAT("0",MONTH(A1886)),MONTH(A1886)))),'Data-monthly'!A:A,0),3)</f>
        <v>51.5</v>
      </c>
      <c r="D1886">
        <f>INDEX('Data-monthly'!A:D,MATCH(_xlfn.NUMBERVALUE(_xlfn.CONCAT(YEAR(A1886),IF(MONTH(A1886)&lt;10,_xlfn.CONCAT("0",MONTH(A1886)),MONTH(A1886)))),'Data-monthly'!A:A,0),4)</f>
        <v>3.5</v>
      </c>
      <c r="E1886">
        <f>INDEX('Data-monthly'!A:E,MATCH(_xlfn.NUMBERVALUE(_xlfn.CONCAT(YEAR(A1886),IF(MONTH(A1886)&lt;10,_xlfn.CONCAT("0",MONTH(A1886)),MONTH(A1886)))),'Data-monthly'!A:A,0),5)</f>
        <v>8.5199999999999998E-2</v>
      </c>
      <c r="F1886" s="4">
        <f>INDEX('Data-monthly'!A:F,MATCH(_xlfn.NUMBERVALUE(_xlfn.CONCAT(YEAR(A1886),IF(MONTH(A1886)&lt;10,_xlfn.CONCAT("0",MONTH(A1886)),MONTH(A1886)))),'Data-monthly'!A:A,0),6)</f>
        <v>17420.3</v>
      </c>
      <c r="G1886">
        <f>_xlfn.IFNA(INDEX('Data-covid'!A:B,MATCH(Overview!A1886,'Data-covid'!A:A,0),2),0)</f>
        <v>189965</v>
      </c>
      <c r="H1886">
        <f>INDEX('Data-weather-dates'!D:F,MATCH(Overview!A1886,'Data-weather-dates'!D:D,0),3)</f>
        <v>0</v>
      </c>
      <c r="I1886">
        <f>INDEX('Data-holidays'!A:B,MATCH(Overview!A1886,'Data-holidays'!A:A,0),2)</f>
        <v>0</v>
      </c>
    </row>
    <row r="1887" spans="1:9" x14ac:dyDescent="0.2">
      <c r="A1887" s="2">
        <v>44768</v>
      </c>
      <c r="B1887">
        <f>INDEX('Data-monthly'!A:B,MATCH(_xlfn.NUMBERVALUE(_xlfn.CONCAT(YEAR(A1887),IF(MONTH(A1887)&lt;10,_xlfn.CONCAT("0",MONTH(A1887)),MONTH(A1887)))),'Data-monthly'!A:A,0),2)</f>
        <v>1.784</v>
      </c>
      <c r="C1887">
        <f>INDEX('Data-monthly'!A:C,MATCH(_xlfn.NUMBERVALUE(_xlfn.CONCAT(YEAR(A1887),IF(MONTH(A1887)&lt;10,_xlfn.CONCAT("0",MONTH(A1887)),MONTH(A1887)))),'Data-monthly'!A:A,0),3)</f>
        <v>51.5</v>
      </c>
      <c r="D1887">
        <f>INDEX('Data-monthly'!A:D,MATCH(_xlfn.NUMBERVALUE(_xlfn.CONCAT(YEAR(A1887),IF(MONTH(A1887)&lt;10,_xlfn.CONCAT("0",MONTH(A1887)),MONTH(A1887)))),'Data-monthly'!A:A,0),4)</f>
        <v>3.5</v>
      </c>
      <c r="E1887">
        <f>INDEX('Data-monthly'!A:E,MATCH(_xlfn.NUMBERVALUE(_xlfn.CONCAT(YEAR(A1887),IF(MONTH(A1887)&lt;10,_xlfn.CONCAT("0",MONTH(A1887)),MONTH(A1887)))),'Data-monthly'!A:A,0),5)</f>
        <v>8.5199999999999998E-2</v>
      </c>
      <c r="F1887" s="4">
        <f>INDEX('Data-monthly'!A:F,MATCH(_xlfn.NUMBERVALUE(_xlfn.CONCAT(YEAR(A1887),IF(MONTH(A1887)&lt;10,_xlfn.CONCAT("0",MONTH(A1887)),MONTH(A1887)))),'Data-monthly'!A:A,0),6)</f>
        <v>17420.3</v>
      </c>
      <c r="G1887">
        <f>_xlfn.IFNA(INDEX('Data-covid'!A:B,MATCH(Overview!A1887,'Data-covid'!A:A,0),2),0)</f>
        <v>132218</v>
      </c>
      <c r="H1887">
        <f>INDEX('Data-weather-dates'!D:F,MATCH(Overview!A1887,'Data-weather-dates'!D:D,0),3)</f>
        <v>1</v>
      </c>
      <c r="I1887">
        <f>INDEX('Data-holidays'!A:B,MATCH(Overview!A1887,'Data-holidays'!A:A,0),2)</f>
        <v>0</v>
      </c>
    </row>
    <row r="1888" spans="1:9" x14ac:dyDescent="0.2">
      <c r="A1888" s="2">
        <v>44769</v>
      </c>
      <c r="B1888">
        <f>INDEX('Data-monthly'!A:B,MATCH(_xlfn.NUMBERVALUE(_xlfn.CONCAT(YEAR(A1888),IF(MONTH(A1888)&lt;10,_xlfn.CONCAT("0",MONTH(A1888)),MONTH(A1888)))),'Data-monthly'!A:A,0),2)</f>
        <v>1.784</v>
      </c>
      <c r="C1888">
        <f>INDEX('Data-monthly'!A:C,MATCH(_xlfn.NUMBERVALUE(_xlfn.CONCAT(YEAR(A1888),IF(MONTH(A1888)&lt;10,_xlfn.CONCAT("0",MONTH(A1888)),MONTH(A1888)))),'Data-monthly'!A:A,0),3)</f>
        <v>51.5</v>
      </c>
      <c r="D1888">
        <f>INDEX('Data-monthly'!A:D,MATCH(_xlfn.NUMBERVALUE(_xlfn.CONCAT(YEAR(A1888),IF(MONTH(A1888)&lt;10,_xlfn.CONCAT("0",MONTH(A1888)),MONTH(A1888)))),'Data-monthly'!A:A,0),4)</f>
        <v>3.5</v>
      </c>
      <c r="E1888">
        <f>INDEX('Data-monthly'!A:E,MATCH(_xlfn.NUMBERVALUE(_xlfn.CONCAT(YEAR(A1888),IF(MONTH(A1888)&lt;10,_xlfn.CONCAT("0",MONTH(A1888)),MONTH(A1888)))),'Data-monthly'!A:A,0),5)</f>
        <v>8.5199999999999998E-2</v>
      </c>
      <c r="F1888" s="4">
        <f>INDEX('Data-monthly'!A:F,MATCH(_xlfn.NUMBERVALUE(_xlfn.CONCAT(YEAR(A1888),IF(MONTH(A1888)&lt;10,_xlfn.CONCAT("0",MONTH(A1888)),MONTH(A1888)))),'Data-monthly'!A:A,0),6)</f>
        <v>17420.3</v>
      </c>
      <c r="G1888">
        <f>_xlfn.IFNA(INDEX('Data-covid'!A:B,MATCH(Overview!A1888,'Data-covid'!A:A,0),2),0)</f>
        <v>240132</v>
      </c>
      <c r="H1888">
        <f>INDEX('Data-weather-dates'!D:F,MATCH(Overview!A1888,'Data-weather-dates'!D:D,0),3)</f>
        <v>1</v>
      </c>
      <c r="I1888">
        <f>INDEX('Data-holidays'!A:B,MATCH(Overview!A1888,'Data-holidays'!A:A,0),2)</f>
        <v>0</v>
      </c>
    </row>
    <row r="1889" spans="1:9" x14ac:dyDescent="0.2">
      <c r="A1889" s="2">
        <v>44770</v>
      </c>
      <c r="B1889">
        <f>INDEX('Data-monthly'!A:B,MATCH(_xlfn.NUMBERVALUE(_xlfn.CONCAT(YEAR(A1889),IF(MONTH(A1889)&lt;10,_xlfn.CONCAT("0",MONTH(A1889)),MONTH(A1889)))),'Data-monthly'!A:A,0),2)</f>
        <v>1.784</v>
      </c>
      <c r="C1889">
        <f>INDEX('Data-monthly'!A:C,MATCH(_xlfn.NUMBERVALUE(_xlfn.CONCAT(YEAR(A1889),IF(MONTH(A1889)&lt;10,_xlfn.CONCAT("0",MONTH(A1889)),MONTH(A1889)))),'Data-monthly'!A:A,0),3)</f>
        <v>51.5</v>
      </c>
      <c r="D1889">
        <f>INDEX('Data-monthly'!A:D,MATCH(_xlfn.NUMBERVALUE(_xlfn.CONCAT(YEAR(A1889),IF(MONTH(A1889)&lt;10,_xlfn.CONCAT("0",MONTH(A1889)),MONTH(A1889)))),'Data-monthly'!A:A,0),4)</f>
        <v>3.5</v>
      </c>
      <c r="E1889">
        <f>INDEX('Data-monthly'!A:E,MATCH(_xlfn.NUMBERVALUE(_xlfn.CONCAT(YEAR(A1889),IF(MONTH(A1889)&lt;10,_xlfn.CONCAT("0",MONTH(A1889)),MONTH(A1889)))),'Data-monthly'!A:A,0),5)</f>
        <v>8.5199999999999998E-2</v>
      </c>
      <c r="F1889" s="4">
        <f>INDEX('Data-monthly'!A:F,MATCH(_xlfn.NUMBERVALUE(_xlfn.CONCAT(YEAR(A1889),IF(MONTH(A1889)&lt;10,_xlfn.CONCAT("0",MONTH(A1889)),MONTH(A1889)))),'Data-monthly'!A:A,0),6)</f>
        <v>17420.3</v>
      </c>
      <c r="G1889">
        <f>_xlfn.IFNA(INDEX('Data-covid'!A:B,MATCH(Overview!A1889,'Data-covid'!A:A,0),2),0)</f>
        <v>177052</v>
      </c>
      <c r="H1889">
        <f>INDEX('Data-weather-dates'!D:F,MATCH(Overview!A1889,'Data-weather-dates'!D:D,0),3)</f>
        <v>1</v>
      </c>
      <c r="I1889">
        <f>INDEX('Data-holidays'!A:B,MATCH(Overview!A1889,'Data-holidays'!A:A,0),2)</f>
        <v>0</v>
      </c>
    </row>
    <row r="1890" spans="1:9" x14ac:dyDescent="0.2">
      <c r="A1890" s="2">
        <v>44771</v>
      </c>
      <c r="B1890">
        <f>INDEX('Data-monthly'!A:B,MATCH(_xlfn.NUMBERVALUE(_xlfn.CONCAT(YEAR(A1890),IF(MONTH(A1890)&lt;10,_xlfn.CONCAT("0",MONTH(A1890)),MONTH(A1890)))),'Data-monthly'!A:A,0),2)</f>
        <v>1.784</v>
      </c>
      <c r="C1890">
        <f>INDEX('Data-monthly'!A:C,MATCH(_xlfn.NUMBERVALUE(_xlfn.CONCAT(YEAR(A1890),IF(MONTH(A1890)&lt;10,_xlfn.CONCAT("0",MONTH(A1890)),MONTH(A1890)))),'Data-monthly'!A:A,0),3)</f>
        <v>51.5</v>
      </c>
      <c r="D1890">
        <f>INDEX('Data-monthly'!A:D,MATCH(_xlfn.NUMBERVALUE(_xlfn.CONCAT(YEAR(A1890),IF(MONTH(A1890)&lt;10,_xlfn.CONCAT("0",MONTH(A1890)),MONTH(A1890)))),'Data-monthly'!A:A,0),4)</f>
        <v>3.5</v>
      </c>
      <c r="E1890">
        <f>INDEX('Data-monthly'!A:E,MATCH(_xlfn.NUMBERVALUE(_xlfn.CONCAT(YEAR(A1890),IF(MONTH(A1890)&lt;10,_xlfn.CONCAT("0",MONTH(A1890)),MONTH(A1890)))),'Data-monthly'!A:A,0),5)</f>
        <v>8.5199999999999998E-2</v>
      </c>
      <c r="F1890" s="4">
        <f>INDEX('Data-monthly'!A:F,MATCH(_xlfn.NUMBERVALUE(_xlfn.CONCAT(YEAR(A1890),IF(MONTH(A1890)&lt;10,_xlfn.CONCAT("0",MONTH(A1890)),MONTH(A1890)))),'Data-monthly'!A:A,0),6)</f>
        <v>17420.3</v>
      </c>
      <c r="G1890">
        <f>_xlfn.IFNA(INDEX('Data-covid'!A:B,MATCH(Overview!A1890,'Data-covid'!A:A,0),2),0)</f>
        <v>159246</v>
      </c>
      <c r="H1890">
        <f>INDEX('Data-weather-dates'!D:F,MATCH(Overview!A1890,'Data-weather-dates'!D:D,0),3)</f>
        <v>0</v>
      </c>
      <c r="I1890">
        <f>INDEX('Data-holidays'!A:B,MATCH(Overview!A1890,'Data-holidays'!A:A,0),2)</f>
        <v>0</v>
      </c>
    </row>
    <row r="1891" spans="1:9" x14ac:dyDescent="0.2">
      <c r="A1891" s="2">
        <v>44772</v>
      </c>
      <c r="B1891">
        <f>INDEX('Data-monthly'!A:B,MATCH(_xlfn.NUMBERVALUE(_xlfn.CONCAT(YEAR(A1891),IF(MONTH(A1891)&lt;10,_xlfn.CONCAT("0",MONTH(A1891)),MONTH(A1891)))),'Data-monthly'!A:A,0),2)</f>
        <v>1.784</v>
      </c>
      <c r="C1891">
        <f>INDEX('Data-monthly'!A:C,MATCH(_xlfn.NUMBERVALUE(_xlfn.CONCAT(YEAR(A1891),IF(MONTH(A1891)&lt;10,_xlfn.CONCAT("0",MONTH(A1891)),MONTH(A1891)))),'Data-monthly'!A:A,0),3)</f>
        <v>51.5</v>
      </c>
      <c r="D1891">
        <f>INDEX('Data-monthly'!A:D,MATCH(_xlfn.NUMBERVALUE(_xlfn.CONCAT(YEAR(A1891),IF(MONTH(A1891)&lt;10,_xlfn.CONCAT("0",MONTH(A1891)),MONTH(A1891)))),'Data-monthly'!A:A,0),4)</f>
        <v>3.5</v>
      </c>
      <c r="E1891">
        <f>INDEX('Data-monthly'!A:E,MATCH(_xlfn.NUMBERVALUE(_xlfn.CONCAT(YEAR(A1891),IF(MONTH(A1891)&lt;10,_xlfn.CONCAT("0",MONTH(A1891)),MONTH(A1891)))),'Data-monthly'!A:A,0),5)</f>
        <v>8.5199999999999998E-2</v>
      </c>
      <c r="F1891" s="4">
        <f>INDEX('Data-monthly'!A:F,MATCH(_xlfn.NUMBERVALUE(_xlfn.CONCAT(YEAR(A1891),IF(MONTH(A1891)&lt;10,_xlfn.CONCAT("0",MONTH(A1891)),MONTH(A1891)))),'Data-monthly'!A:A,0),6)</f>
        <v>17420.3</v>
      </c>
      <c r="G1891">
        <f>_xlfn.IFNA(INDEX('Data-covid'!A:B,MATCH(Overview!A1891,'Data-covid'!A:A,0),2),0)</f>
        <v>16025</v>
      </c>
      <c r="H1891">
        <f>INDEX('Data-weather-dates'!D:F,MATCH(Overview!A1891,'Data-weather-dates'!D:D,0),3)</f>
        <v>0</v>
      </c>
      <c r="I1891">
        <f>INDEX('Data-holidays'!A:B,MATCH(Overview!A1891,'Data-holidays'!A:A,0),2)</f>
        <v>0</v>
      </c>
    </row>
    <row r="1892" spans="1:9" x14ac:dyDescent="0.2">
      <c r="A1892" s="2">
        <v>44773</v>
      </c>
      <c r="B1892">
        <f>INDEX('Data-monthly'!A:B,MATCH(_xlfn.NUMBERVALUE(_xlfn.CONCAT(YEAR(A1892),IF(MONTH(A1892)&lt;10,_xlfn.CONCAT("0",MONTH(A1892)),MONTH(A1892)))),'Data-monthly'!A:A,0),2)</f>
        <v>1.784</v>
      </c>
      <c r="C1892">
        <f>INDEX('Data-monthly'!A:C,MATCH(_xlfn.NUMBERVALUE(_xlfn.CONCAT(YEAR(A1892),IF(MONTH(A1892)&lt;10,_xlfn.CONCAT("0",MONTH(A1892)),MONTH(A1892)))),'Data-monthly'!A:A,0),3)</f>
        <v>51.5</v>
      </c>
      <c r="D1892">
        <f>INDEX('Data-monthly'!A:D,MATCH(_xlfn.NUMBERVALUE(_xlfn.CONCAT(YEAR(A1892),IF(MONTH(A1892)&lt;10,_xlfn.CONCAT("0",MONTH(A1892)),MONTH(A1892)))),'Data-monthly'!A:A,0),4)</f>
        <v>3.5</v>
      </c>
      <c r="E1892">
        <f>INDEX('Data-monthly'!A:E,MATCH(_xlfn.NUMBERVALUE(_xlfn.CONCAT(YEAR(A1892),IF(MONTH(A1892)&lt;10,_xlfn.CONCAT("0",MONTH(A1892)),MONTH(A1892)))),'Data-monthly'!A:A,0),5)</f>
        <v>8.5199999999999998E-2</v>
      </c>
      <c r="F1892" s="4">
        <f>INDEX('Data-monthly'!A:F,MATCH(_xlfn.NUMBERVALUE(_xlfn.CONCAT(YEAR(A1892),IF(MONTH(A1892)&lt;10,_xlfn.CONCAT("0",MONTH(A1892)),MONTH(A1892)))),'Data-monthly'!A:A,0),6)</f>
        <v>17420.3</v>
      </c>
      <c r="G1892">
        <f>_xlfn.IFNA(INDEX('Data-covid'!A:B,MATCH(Overview!A1892,'Data-covid'!A:A,0),2),0)</f>
        <v>13002</v>
      </c>
      <c r="H1892">
        <f>INDEX('Data-weather-dates'!D:F,MATCH(Overview!A1892,'Data-weather-dates'!D:D,0),3)</f>
        <v>0</v>
      </c>
      <c r="I1892">
        <f>INDEX('Data-holidays'!A:B,MATCH(Overview!A1892,'Data-holidays'!A:A,0),2)</f>
        <v>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8FFFB-B20C-B749-AA4A-CE530F8A0E1D}">
  <dimension ref="A1:P105"/>
  <sheetViews>
    <sheetView tabSelected="1" topLeftCell="A34" workbookViewId="0">
      <selection activeCell="F69" sqref="F69"/>
    </sheetView>
  </sheetViews>
  <sheetFormatPr baseColWidth="10" defaultRowHeight="16" x14ac:dyDescent="0.2"/>
  <sheetData>
    <row r="1" spans="1:16" x14ac:dyDescent="0.2">
      <c r="A1" t="s">
        <v>1</v>
      </c>
      <c r="B1" t="s">
        <v>2</v>
      </c>
      <c r="C1" t="s">
        <v>4</v>
      </c>
      <c r="D1" t="s">
        <v>7</v>
      </c>
      <c r="E1" t="s">
        <v>9</v>
      </c>
      <c r="F1" t="s">
        <v>11</v>
      </c>
    </row>
    <row r="2" spans="1:16" x14ac:dyDescent="0.2">
      <c r="A2">
        <v>201701</v>
      </c>
      <c r="B2">
        <v>0.20080000000000001</v>
      </c>
      <c r="C2">
        <v>98.5</v>
      </c>
      <c r="D2">
        <v>4.7</v>
      </c>
      <c r="E2" s="3">
        <v>2.5000000000000001E-2</v>
      </c>
      <c r="F2">
        <v>13020.4</v>
      </c>
      <c r="H2" s="1"/>
      <c r="O2" s="1"/>
      <c r="P2" s="1"/>
    </row>
    <row r="3" spans="1:16" x14ac:dyDescent="0.2">
      <c r="A3">
        <v>201702</v>
      </c>
      <c r="B3">
        <v>0.2213</v>
      </c>
      <c r="C3">
        <v>96.3</v>
      </c>
      <c r="D3">
        <v>4.5999999999999996</v>
      </c>
      <c r="E3" s="3">
        <v>2.7400000000000001E-2</v>
      </c>
      <c r="F3">
        <v>13038.6</v>
      </c>
      <c r="H3" s="1"/>
      <c r="O3" s="1"/>
      <c r="P3" s="1"/>
    </row>
    <row r="4" spans="1:16" x14ac:dyDescent="0.2">
      <c r="A4">
        <v>201703</v>
      </c>
      <c r="B4">
        <v>0.1128</v>
      </c>
      <c r="C4">
        <v>96.9</v>
      </c>
      <c r="D4">
        <v>4.4000000000000004</v>
      </c>
      <c r="E4" s="3">
        <v>2.3800000000000002E-2</v>
      </c>
      <c r="F4">
        <v>13089.3</v>
      </c>
      <c r="H4" s="1"/>
      <c r="O4" s="1"/>
      <c r="P4" s="1"/>
    </row>
    <row r="5" spans="1:16" x14ac:dyDescent="0.2">
      <c r="A5">
        <v>201704</v>
      </c>
      <c r="B5">
        <v>5.0200000000000002E-2</v>
      </c>
      <c r="C5">
        <v>97</v>
      </c>
      <c r="D5">
        <v>4.4000000000000004</v>
      </c>
      <c r="E5" s="3">
        <v>2.1999999999999999E-2</v>
      </c>
      <c r="F5">
        <v>13114.1</v>
      </c>
      <c r="H5" s="1"/>
      <c r="O5" s="1"/>
      <c r="P5" s="1"/>
    </row>
    <row r="6" spans="1:16" x14ac:dyDescent="0.2">
      <c r="A6">
        <v>201705</v>
      </c>
      <c r="B6">
        <v>-8.1500000000000003E-2</v>
      </c>
      <c r="C6">
        <v>97.1</v>
      </c>
      <c r="D6">
        <v>4.4000000000000004</v>
      </c>
      <c r="E6" s="3">
        <v>1.8700000000000001E-2</v>
      </c>
      <c r="F6">
        <v>13117.6</v>
      </c>
      <c r="H6" s="1"/>
      <c r="O6" s="1"/>
      <c r="P6" s="1"/>
    </row>
    <row r="7" spans="1:16" x14ac:dyDescent="0.2">
      <c r="A7">
        <v>201706</v>
      </c>
      <c r="B7">
        <v>0.14319999999999999</v>
      </c>
      <c r="C7">
        <v>95</v>
      </c>
      <c r="D7">
        <v>4.3</v>
      </c>
      <c r="E7" s="3">
        <v>1.6299999999999999E-2</v>
      </c>
      <c r="F7">
        <v>13170.3</v>
      </c>
      <c r="H7" s="1"/>
      <c r="O7" s="1"/>
      <c r="P7" s="1"/>
    </row>
    <row r="8" spans="1:16" x14ac:dyDescent="0.2">
      <c r="A8">
        <v>201707</v>
      </c>
      <c r="B8">
        <v>0.14610000000000001</v>
      </c>
      <c r="C8">
        <v>93.4</v>
      </c>
      <c r="D8">
        <v>4.3</v>
      </c>
      <c r="E8" s="3">
        <v>1.7299999999999999E-2</v>
      </c>
      <c r="F8">
        <v>13193.5</v>
      </c>
      <c r="H8" s="1"/>
      <c r="O8" s="1"/>
      <c r="P8" s="1"/>
    </row>
    <row r="9" spans="1:16" x14ac:dyDescent="0.2">
      <c r="A9">
        <v>201708</v>
      </c>
      <c r="B9">
        <v>0.44159999999999999</v>
      </c>
      <c r="C9">
        <v>96.8</v>
      </c>
      <c r="D9">
        <v>4.4000000000000004</v>
      </c>
      <c r="E9" s="3">
        <v>1.9400000000000001E-2</v>
      </c>
      <c r="F9">
        <v>13234.1</v>
      </c>
      <c r="H9" s="1"/>
      <c r="O9" s="1"/>
      <c r="P9" s="1"/>
    </row>
    <row r="10" spans="1:16" x14ac:dyDescent="0.2">
      <c r="A10">
        <v>201709</v>
      </c>
      <c r="B10">
        <v>0.54759999999999998</v>
      </c>
      <c r="C10">
        <v>95.1</v>
      </c>
      <c r="D10">
        <v>4.3</v>
      </c>
      <c r="E10" s="3">
        <v>2.23E-2</v>
      </c>
      <c r="F10">
        <v>13353.4</v>
      </c>
      <c r="H10" s="1"/>
      <c r="O10" s="1"/>
      <c r="P10" s="1"/>
    </row>
    <row r="11" spans="1:16" x14ac:dyDescent="0.2">
      <c r="A11">
        <v>201710</v>
      </c>
      <c r="B11">
        <v>0.80300000000000005</v>
      </c>
      <c r="C11">
        <v>100.7</v>
      </c>
      <c r="D11">
        <v>4.2</v>
      </c>
      <c r="E11" s="3">
        <v>2.0400000000000001E-2</v>
      </c>
      <c r="F11">
        <v>13383.4</v>
      </c>
      <c r="H11" s="1"/>
      <c r="O11" s="1"/>
      <c r="P11" s="1"/>
    </row>
    <row r="12" spans="1:16" x14ac:dyDescent="0.2">
      <c r="A12">
        <v>201711</v>
      </c>
      <c r="B12">
        <v>0.86019999999999996</v>
      </c>
      <c r="C12">
        <v>98.5</v>
      </c>
      <c r="D12">
        <v>4.2</v>
      </c>
      <c r="E12" s="3">
        <v>2.1999999999999999E-2</v>
      </c>
      <c r="F12">
        <v>13479.8</v>
      </c>
      <c r="H12" s="1"/>
      <c r="O12" s="1"/>
      <c r="P12" s="1"/>
    </row>
    <row r="13" spans="1:16" x14ac:dyDescent="0.2">
      <c r="A13">
        <v>201712</v>
      </c>
      <c r="B13">
        <v>0.70979999999999999</v>
      </c>
      <c r="C13">
        <v>95.9</v>
      </c>
      <c r="D13">
        <v>4.0999999999999996</v>
      </c>
      <c r="E13" s="3">
        <v>2.1100000000000001E-2</v>
      </c>
      <c r="F13">
        <v>13609</v>
      </c>
      <c r="H13" s="1"/>
      <c r="O13" s="1"/>
      <c r="P13" s="1"/>
    </row>
    <row r="14" spans="1:16" x14ac:dyDescent="0.2">
      <c r="A14">
        <v>201801</v>
      </c>
      <c r="B14">
        <v>0.60119999999999996</v>
      </c>
      <c r="C14">
        <v>95.7</v>
      </c>
      <c r="D14">
        <v>4</v>
      </c>
      <c r="E14" s="3">
        <v>2.07E-2</v>
      </c>
      <c r="F14">
        <v>13628.4</v>
      </c>
      <c r="H14" s="1"/>
      <c r="O14" s="1"/>
      <c r="P14" s="1"/>
    </row>
    <row r="15" spans="1:16" x14ac:dyDescent="0.2">
      <c r="A15">
        <v>201802</v>
      </c>
      <c r="B15">
        <v>0.1169</v>
      </c>
      <c r="C15">
        <v>99.7</v>
      </c>
      <c r="D15">
        <v>4.0999999999999996</v>
      </c>
      <c r="E15" s="3">
        <v>2.2100000000000002E-2</v>
      </c>
      <c r="F15">
        <v>13668.3</v>
      </c>
      <c r="H15" s="1"/>
      <c r="O15" s="1"/>
      <c r="P15" s="1"/>
    </row>
    <row r="16" spans="1:16" x14ac:dyDescent="0.2">
      <c r="A16">
        <v>201803</v>
      </c>
      <c r="B16">
        <v>0.47189999999999999</v>
      </c>
      <c r="C16">
        <v>101.4</v>
      </c>
      <c r="D16">
        <v>4</v>
      </c>
      <c r="E16" s="3">
        <v>2.3599999999999999E-2</v>
      </c>
      <c r="F16">
        <v>13735.4</v>
      </c>
      <c r="H16" s="1"/>
      <c r="O16" s="1"/>
      <c r="P16" s="1"/>
    </row>
    <row r="17" spans="1:16" x14ac:dyDescent="0.2">
      <c r="A17">
        <v>201804</v>
      </c>
      <c r="B17">
        <v>0.55979999999999996</v>
      </c>
      <c r="C17">
        <v>98.8</v>
      </c>
      <c r="D17">
        <v>4</v>
      </c>
      <c r="E17" s="3">
        <v>2.46E-2</v>
      </c>
      <c r="F17">
        <v>13792.1</v>
      </c>
      <c r="H17" s="1"/>
      <c r="O17" s="1"/>
      <c r="P17" s="1"/>
    </row>
    <row r="18" spans="1:16" x14ac:dyDescent="0.2">
      <c r="A18">
        <v>201805</v>
      </c>
      <c r="B18">
        <v>0.37159999999999999</v>
      </c>
      <c r="C18">
        <v>98</v>
      </c>
      <c r="D18">
        <v>3.8</v>
      </c>
      <c r="E18" s="3">
        <v>2.8000000000000001E-2</v>
      </c>
      <c r="F18">
        <v>13860.2</v>
      </c>
      <c r="H18" s="1"/>
      <c r="O18" s="1"/>
      <c r="P18" s="1"/>
    </row>
    <row r="19" spans="1:16" x14ac:dyDescent="0.2">
      <c r="A19">
        <v>201806</v>
      </c>
      <c r="B19">
        <v>0.4148</v>
      </c>
      <c r="C19">
        <v>98.2</v>
      </c>
      <c r="D19">
        <v>4</v>
      </c>
      <c r="E19" s="3">
        <v>2.87E-2</v>
      </c>
      <c r="F19">
        <v>13900.2</v>
      </c>
      <c r="H19" s="1"/>
      <c r="O19" s="1"/>
      <c r="P19" s="1"/>
    </row>
    <row r="20" spans="1:16" x14ac:dyDescent="0.2">
      <c r="A20">
        <v>201807</v>
      </c>
      <c r="B20">
        <v>0.42820000000000003</v>
      </c>
      <c r="C20">
        <v>97.9</v>
      </c>
      <c r="D20">
        <v>3.8</v>
      </c>
      <c r="E20" s="3">
        <v>2.9499999999999998E-2</v>
      </c>
      <c r="F20">
        <v>13952.3</v>
      </c>
      <c r="H20" s="1"/>
      <c r="O20" s="1"/>
      <c r="P20" s="1"/>
    </row>
    <row r="21" spans="1:16" x14ac:dyDescent="0.2">
      <c r="A21">
        <v>201808</v>
      </c>
      <c r="B21">
        <v>0.53290000000000004</v>
      </c>
      <c r="C21">
        <v>96.2</v>
      </c>
      <c r="D21">
        <v>3.8</v>
      </c>
      <c r="E21" s="3">
        <v>2.7E-2</v>
      </c>
      <c r="F21">
        <v>14001.1</v>
      </c>
      <c r="H21" s="1"/>
      <c r="O21" s="1"/>
      <c r="P21" s="1"/>
    </row>
    <row r="22" spans="1:16" x14ac:dyDescent="0.2">
      <c r="A22">
        <v>201809</v>
      </c>
      <c r="B22">
        <v>0.4733</v>
      </c>
      <c r="C22">
        <v>100.1</v>
      </c>
      <c r="D22">
        <v>3.7</v>
      </c>
      <c r="E22" s="3">
        <v>2.2800000000000001E-2</v>
      </c>
      <c r="F22">
        <v>14013</v>
      </c>
      <c r="H22" s="1"/>
      <c r="O22" s="1"/>
      <c r="P22" s="1"/>
    </row>
    <row r="23" spans="1:16" x14ac:dyDescent="0.2">
      <c r="A23">
        <v>201810</v>
      </c>
      <c r="B23">
        <v>0.53400000000000003</v>
      </c>
      <c r="C23">
        <v>98.6</v>
      </c>
      <c r="D23">
        <v>3.8</v>
      </c>
      <c r="E23" s="3">
        <v>2.52E-2</v>
      </c>
      <c r="F23">
        <v>14096.5</v>
      </c>
      <c r="H23" s="1"/>
      <c r="O23" s="1"/>
      <c r="P23" s="1"/>
    </row>
    <row r="24" spans="1:16" x14ac:dyDescent="0.2">
      <c r="A24">
        <v>201811</v>
      </c>
      <c r="B24">
        <v>0.43619999999999998</v>
      </c>
      <c r="C24">
        <v>97.5</v>
      </c>
      <c r="D24">
        <v>3.8</v>
      </c>
      <c r="E24" s="3">
        <v>2.18E-2</v>
      </c>
      <c r="F24">
        <v>14160.6</v>
      </c>
      <c r="H24" s="1"/>
      <c r="O24" s="1"/>
      <c r="P24" s="1"/>
    </row>
    <row r="25" spans="1:16" x14ac:dyDescent="0.2">
      <c r="A25">
        <v>201812</v>
      </c>
      <c r="B25">
        <v>0.44679999999999997</v>
      </c>
      <c r="C25">
        <v>98.3</v>
      </c>
      <c r="D25">
        <v>3.9</v>
      </c>
      <c r="E25" s="3">
        <v>1.9099999999999999E-2</v>
      </c>
      <c r="F25">
        <v>14051.7</v>
      </c>
      <c r="H25" s="1"/>
      <c r="O25" s="1"/>
      <c r="P25" s="1"/>
    </row>
    <row r="26" spans="1:16" x14ac:dyDescent="0.2">
      <c r="A26">
        <v>201901</v>
      </c>
      <c r="B26">
        <v>0.52049999999999996</v>
      </c>
      <c r="C26">
        <v>91.2</v>
      </c>
      <c r="D26">
        <v>4</v>
      </c>
      <c r="E26" s="3">
        <v>1.55E-2</v>
      </c>
      <c r="F26">
        <v>14090</v>
      </c>
      <c r="H26" s="1"/>
      <c r="O26" s="1"/>
      <c r="P26" s="1"/>
    </row>
    <row r="27" spans="1:16" x14ac:dyDescent="0.2">
      <c r="A27">
        <v>201902</v>
      </c>
      <c r="B27">
        <v>0.12039999999999999</v>
      </c>
      <c r="C27">
        <v>93.8</v>
      </c>
      <c r="D27">
        <v>3.8</v>
      </c>
      <c r="E27" s="3">
        <v>1.52E-2</v>
      </c>
      <c r="F27">
        <v>14113.9</v>
      </c>
      <c r="H27" s="1"/>
      <c r="O27" s="1"/>
      <c r="P27" s="1"/>
    </row>
    <row r="28" spans="1:16" x14ac:dyDescent="0.2">
      <c r="A28">
        <v>201903</v>
      </c>
      <c r="B28">
        <v>0.20030000000000001</v>
      </c>
      <c r="C28">
        <v>98.4</v>
      </c>
      <c r="D28">
        <v>3.8</v>
      </c>
      <c r="E28" s="3">
        <v>1.8599999999999998E-2</v>
      </c>
      <c r="F28">
        <v>14233.8</v>
      </c>
      <c r="H28" s="1"/>
      <c r="O28" s="1"/>
      <c r="P28" s="1"/>
    </row>
    <row r="29" spans="1:16" x14ac:dyDescent="0.2">
      <c r="A29">
        <v>201904</v>
      </c>
      <c r="B29">
        <v>2.1100000000000001E-2</v>
      </c>
      <c r="C29">
        <v>97.2</v>
      </c>
      <c r="D29">
        <v>3.6</v>
      </c>
      <c r="E29" s="3">
        <v>0.02</v>
      </c>
      <c r="F29">
        <v>14272.6</v>
      </c>
      <c r="H29" s="1"/>
      <c r="O29" s="1"/>
      <c r="P29" s="1"/>
    </row>
    <row r="30" spans="1:16" x14ac:dyDescent="0.2">
      <c r="A30">
        <v>201905</v>
      </c>
      <c r="B30">
        <v>-0.64939999999999998</v>
      </c>
      <c r="C30">
        <v>100</v>
      </c>
      <c r="D30">
        <v>3.7</v>
      </c>
      <c r="E30" s="3">
        <v>1.7899999999999999E-2</v>
      </c>
      <c r="F30">
        <v>14322.1</v>
      </c>
      <c r="H30" s="1"/>
      <c r="O30" s="1"/>
      <c r="P30" s="1"/>
    </row>
    <row r="31" spans="1:16" x14ac:dyDescent="0.2">
      <c r="A31">
        <v>201906</v>
      </c>
      <c r="B31">
        <v>-0.49109999999999998</v>
      </c>
      <c r="C31">
        <v>98.2</v>
      </c>
      <c r="D31">
        <v>3.6</v>
      </c>
      <c r="E31" s="3">
        <v>1.6500000000000001E-2</v>
      </c>
      <c r="F31">
        <v>14376.6</v>
      </c>
      <c r="H31" s="1"/>
      <c r="O31" s="1"/>
      <c r="P31" s="1"/>
    </row>
    <row r="32" spans="1:16" x14ac:dyDescent="0.2">
      <c r="A32">
        <v>201907</v>
      </c>
      <c r="B32">
        <v>-0.45540000000000003</v>
      </c>
      <c r="C32">
        <v>98.4</v>
      </c>
      <c r="D32">
        <v>3.7</v>
      </c>
      <c r="E32" s="3">
        <v>1.8100000000000002E-2</v>
      </c>
      <c r="F32">
        <v>14448.3</v>
      </c>
      <c r="H32" s="1"/>
      <c r="O32" s="1"/>
      <c r="P32" s="1"/>
    </row>
    <row r="33" spans="1:16" x14ac:dyDescent="0.2">
      <c r="A33">
        <v>201908</v>
      </c>
      <c r="B33">
        <v>-0.3271</v>
      </c>
      <c r="C33">
        <v>89.8</v>
      </c>
      <c r="D33">
        <v>3.7</v>
      </c>
      <c r="E33" s="3">
        <v>1.7500000000000002E-2</v>
      </c>
      <c r="F33">
        <v>14487</v>
      </c>
      <c r="H33" s="1"/>
      <c r="O33" s="1"/>
      <c r="P33" s="1"/>
    </row>
    <row r="34" spans="1:16" x14ac:dyDescent="0.2">
      <c r="A34">
        <v>201909</v>
      </c>
      <c r="B34">
        <v>0.1066</v>
      </c>
      <c r="C34">
        <v>93.2</v>
      </c>
      <c r="D34">
        <v>3.5</v>
      </c>
      <c r="E34" s="3">
        <v>1.7100000000000001E-2</v>
      </c>
      <c r="F34">
        <v>14511.2</v>
      </c>
      <c r="H34" s="1"/>
      <c r="O34" s="1"/>
      <c r="P34" s="1"/>
    </row>
    <row r="35" spans="1:16" x14ac:dyDescent="0.2">
      <c r="A35">
        <v>201910</v>
      </c>
      <c r="B35">
        <v>3.4500000000000003E-2</v>
      </c>
      <c r="C35">
        <v>95.5</v>
      </c>
      <c r="D35">
        <v>3.6</v>
      </c>
      <c r="E35" s="3">
        <v>1.7600000000000001E-2</v>
      </c>
      <c r="F35">
        <v>14554.2</v>
      </c>
      <c r="H35" s="1"/>
      <c r="O35" s="1"/>
      <c r="P35" s="1"/>
    </row>
    <row r="36" spans="1:16" x14ac:dyDescent="0.2">
      <c r="A36">
        <v>201911</v>
      </c>
      <c r="B36">
        <v>9.64E-2</v>
      </c>
      <c r="C36">
        <v>96.8</v>
      </c>
      <c r="D36">
        <v>3.6</v>
      </c>
      <c r="E36" s="3">
        <v>2.0500000000000001E-2</v>
      </c>
      <c r="F36">
        <v>14613.8</v>
      </c>
      <c r="H36" s="1"/>
      <c r="O36" s="1"/>
      <c r="P36" s="1"/>
    </row>
    <row r="37" spans="1:16" x14ac:dyDescent="0.2">
      <c r="A37">
        <v>201912</v>
      </c>
      <c r="B37">
        <v>7.4000000000000003E-3</v>
      </c>
      <c r="C37">
        <v>99.3</v>
      </c>
      <c r="D37">
        <v>3.6</v>
      </c>
      <c r="E37" s="3">
        <v>2.29E-2</v>
      </c>
      <c r="F37">
        <v>14689.2</v>
      </c>
      <c r="H37" s="1"/>
      <c r="O37" s="1"/>
      <c r="P37" s="1"/>
    </row>
    <row r="38" spans="1:16" x14ac:dyDescent="0.2">
      <c r="A38">
        <v>202001</v>
      </c>
      <c r="B38">
        <v>4.3400000000000001E-2</v>
      </c>
      <c r="C38">
        <v>99.8</v>
      </c>
      <c r="D38">
        <v>3.5</v>
      </c>
      <c r="E38" s="3">
        <v>2.4899999999999999E-2</v>
      </c>
      <c r="F38">
        <v>14728.8</v>
      </c>
      <c r="H38" s="1"/>
      <c r="O38" s="1"/>
      <c r="P38" s="1"/>
    </row>
    <row r="39" spans="1:16" x14ac:dyDescent="0.2">
      <c r="A39">
        <v>202002</v>
      </c>
      <c r="B39">
        <v>1.103</v>
      </c>
      <c r="C39">
        <v>101</v>
      </c>
      <c r="D39">
        <v>3.5</v>
      </c>
      <c r="E39" s="3">
        <v>2.3300000000000001E-2</v>
      </c>
      <c r="F39">
        <v>14785.7</v>
      </c>
      <c r="H39" s="1"/>
      <c r="O39" s="1"/>
      <c r="P39" s="1"/>
    </row>
    <row r="40" spans="1:16" x14ac:dyDescent="0.2">
      <c r="A40">
        <v>202003</v>
      </c>
      <c r="B40">
        <v>2.4620000000000002</v>
      </c>
      <c r="C40">
        <v>89.1</v>
      </c>
      <c r="D40">
        <v>4.4000000000000004</v>
      </c>
      <c r="E40" s="3">
        <v>1.54E-2</v>
      </c>
      <c r="F40">
        <v>13806</v>
      </c>
      <c r="H40" s="1"/>
      <c r="O40" s="1"/>
      <c r="P40" s="1"/>
    </row>
    <row r="41" spans="1:16" x14ac:dyDescent="0.2">
      <c r="A41">
        <v>202004</v>
      </c>
      <c r="B41">
        <v>3.0950000000000002</v>
      </c>
      <c r="C41">
        <v>71.8</v>
      </c>
      <c r="D41">
        <v>14.7</v>
      </c>
      <c r="E41" s="3">
        <v>3.3E-3</v>
      </c>
      <c r="F41">
        <v>12082.4</v>
      </c>
      <c r="H41" s="1"/>
      <c r="O41" s="1"/>
      <c r="P41" s="1"/>
    </row>
    <row r="42" spans="1:16" x14ac:dyDescent="0.2">
      <c r="A42">
        <v>202005</v>
      </c>
      <c r="B42">
        <v>2.5539999999999998</v>
      </c>
      <c r="C42">
        <v>72.3</v>
      </c>
      <c r="D42">
        <v>13.2</v>
      </c>
      <c r="E42" s="3">
        <v>1.1999999999999999E-3</v>
      </c>
      <c r="F42">
        <v>13129.4</v>
      </c>
      <c r="H42" s="1"/>
      <c r="O42" s="1"/>
      <c r="P42" s="1"/>
    </row>
    <row r="43" spans="1:16" x14ac:dyDescent="0.2">
      <c r="A43">
        <v>202006</v>
      </c>
      <c r="B43">
        <v>2.298</v>
      </c>
      <c r="C43">
        <v>78.099999999999994</v>
      </c>
      <c r="D43">
        <v>11</v>
      </c>
      <c r="E43" s="3">
        <v>6.4999999999999997E-3</v>
      </c>
      <c r="F43">
        <v>13937.5</v>
      </c>
      <c r="H43" s="1"/>
      <c r="O43" s="1"/>
      <c r="P43" s="1"/>
    </row>
    <row r="44" spans="1:16" x14ac:dyDescent="0.2">
      <c r="A44">
        <v>202007</v>
      </c>
      <c r="B44">
        <v>2.798</v>
      </c>
      <c r="C44">
        <v>72.5</v>
      </c>
      <c r="D44">
        <v>10.199999999999999</v>
      </c>
      <c r="E44" s="3">
        <v>9.9000000000000008E-3</v>
      </c>
      <c r="F44">
        <v>14230.1</v>
      </c>
      <c r="H44" s="1"/>
      <c r="O44" s="1"/>
      <c r="P44" s="1"/>
    </row>
    <row r="45" spans="1:16" x14ac:dyDescent="0.2">
      <c r="A45">
        <v>202008</v>
      </c>
      <c r="B45">
        <v>1.333</v>
      </c>
      <c r="C45">
        <v>74.099999999999994</v>
      </c>
      <c r="D45">
        <v>8.4</v>
      </c>
      <c r="E45" s="3">
        <v>1.3100000000000001E-2</v>
      </c>
      <c r="F45">
        <v>14352.8</v>
      </c>
      <c r="H45" s="1"/>
      <c r="O45" s="1"/>
      <c r="P45" s="1"/>
    </row>
    <row r="46" spans="1:16" x14ac:dyDescent="0.2">
      <c r="A46">
        <v>202009</v>
      </c>
      <c r="B46">
        <v>0.59919999999999995</v>
      </c>
      <c r="C46">
        <v>80.400000000000006</v>
      </c>
      <c r="D46">
        <v>7.9</v>
      </c>
      <c r="E46" s="3">
        <v>1.37E-2</v>
      </c>
      <c r="F46">
        <v>14583.3</v>
      </c>
      <c r="H46" s="1"/>
      <c r="O46" s="1"/>
      <c r="P46" s="1"/>
    </row>
    <row r="47" spans="1:16" x14ac:dyDescent="0.2">
      <c r="A47">
        <v>202010</v>
      </c>
      <c r="B47">
        <v>0.1016</v>
      </c>
      <c r="C47">
        <v>81.8</v>
      </c>
      <c r="D47">
        <v>6.9</v>
      </c>
      <c r="E47" s="3">
        <v>1.18E-2</v>
      </c>
      <c r="F47">
        <v>14626.1</v>
      </c>
      <c r="H47" s="1"/>
      <c r="O47" s="1"/>
      <c r="P47" s="1"/>
    </row>
    <row r="48" spans="1:16" x14ac:dyDescent="0.2">
      <c r="A48">
        <v>202011</v>
      </c>
      <c r="B48">
        <v>0.68700000000000006</v>
      </c>
      <c r="C48">
        <v>76.900000000000006</v>
      </c>
      <c r="D48">
        <v>6.7</v>
      </c>
      <c r="E48" s="3">
        <v>1.17E-2</v>
      </c>
      <c r="F48">
        <v>14561</v>
      </c>
      <c r="H48" s="1"/>
      <c r="O48" s="1"/>
      <c r="P48" s="1"/>
    </row>
    <row r="49" spans="1:16" x14ac:dyDescent="0.2">
      <c r="A49">
        <v>202012</v>
      </c>
      <c r="B49">
        <v>1.6319999999999999</v>
      </c>
      <c r="C49">
        <v>80.7</v>
      </c>
      <c r="D49">
        <v>6.7</v>
      </c>
      <c r="E49" s="3">
        <v>1.3599999999999999E-2</v>
      </c>
      <c r="F49">
        <v>14571.1</v>
      </c>
      <c r="H49" s="1"/>
      <c r="O49" s="1"/>
      <c r="P49" s="1"/>
    </row>
    <row r="50" spans="1:16" x14ac:dyDescent="0.2">
      <c r="A50">
        <v>202101</v>
      </c>
      <c r="B50">
        <v>1.302</v>
      </c>
      <c r="C50">
        <v>79</v>
      </c>
      <c r="D50">
        <v>6.3</v>
      </c>
      <c r="E50" s="3">
        <v>1.4E-2</v>
      </c>
      <c r="F50">
        <v>14932.2</v>
      </c>
      <c r="H50" s="1"/>
      <c r="O50" s="1"/>
      <c r="P50" s="1"/>
    </row>
    <row r="51" spans="1:16" x14ac:dyDescent="0.2">
      <c r="A51">
        <v>202102</v>
      </c>
      <c r="B51">
        <v>1.9039999999999999</v>
      </c>
      <c r="C51">
        <v>76.8</v>
      </c>
      <c r="D51">
        <v>6.2</v>
      </c>
      <c r="E51" s="3">
        <v>1.6799999999999999E-2</v>
      </c>
      <c r="F51">
        <v>14843.2</v>
      </c>
      <c r="H51" s="1"/>
      <c r="O51" s="1"/>
      <c r="P51" s="1"/>
    </row>
    <row r="52" spans="1:16" x14ac:dyDescent="0.2">
      <c r="A52">
        <v>202103</v>
      </c>
      <c r="B52">
        <v>2.2069999999999999</v>
      </c>
      <c r="C52">
        <v>84.9</v>
      </c>
      <c r="D52">
        <v>6.1</v>
      </c>
      <c r="E52" s="3">
        <v>2.6200000000000001E-2</v>
      </c>
      <c r="F52">
        <v>15619.1</v>
      </c>
      <c r="H52" s="1"/>
      <c r="O52" s="1"/>
      <c r="P52" s="1"/>
    </row>
    <row r="53" spans="1:16" x14ac:dyDescent="0.2">
      <c r="A53">
        <v>202104</v>
      </c>
      <c r="B53">
        <v>2.9260000000000002</v>
      </c>
      <c r="C53">
        <v>88.3</v>
      </c>
      <c r="D53">
        <v>6.1</v>
      </c>
      <c r="E53" s="3">
        <v>4.1599999999999998E-2</v>
      </c>
      <c r="F53">
        <v>15712.6</v>
      </c>
      <c r="H53" s="1"/>
      <c r="O53" s="1"/>
      <c r="P53" s="1"/>
    </row>
    <row r="54" spans="1:16" x14ac:dyDescent="0.2">
      <c r="A54">
        <v>202105</v>
      </c>
      <c r="B54">
        <v>2.9940000000000002</v>
      </c>
      <c r="C54">
        <v>82.9</v>
      </c>
      <c r="D54">
        <v>5.8</v>
      </c>
      <c r="E54" s="3">
        <v>4.99E-2</v>
      </c>
      <c r="F54">
        <v>15767.9</v>
      </c>
      <c r="H54" s="1"/>
      <c r="O54" s="1"/>
      <c r="P54" s="1"/>
    </row>
    <row r="55" spans="1:16" x14ac:dyDescent="0.2">
      <c r="A55">
        <v>202106</v>
      </c>
      <c r="B55">
        <v>2.7250000000000001</v>
      </c>
      <c r="C55">
        <v>85.5</v>
      </c>
      <c r="D55">
        <v>5.9</v>
      </c>
      <c r="E55" s="3">
        <v>5.3900000000000003E-2</v>
      </c>
      <c r="F55">
        <v>15960.1</v>
      </c>
      <c r="H55" s="1"/>
      <c r="O55" s="1"/>
      <c r="P55" s="1"/>
    </row>
    <row r="56" spans="1:16" x14ac:dyDescent="0.2">
      <c r="A56">
        <v>202107</v>
      </c>
      <c r="B56">
        <v>2.452</v>
      </c>
      <c r="C56">
        <v>81.2</v>
      </c>
      <c r="D56">
        <v>5.4</v>
      </c>
      <c r="E56" s="3">
        <v>5.3699999999999998E-2</v>
      </c>
      <c r="F56">
        <v>16027.9</v>
      </c>
      <c r="H56" s="1"/>
      <c r="O56" s="1"/>
      <c r="P56" s="1"/>
    </row>
    <row r="57" spans="1:16" x14ac:dyDescent="0.2">
      <c r="A57">
        <v>202108</v>
      </c>
      <c r="B57">
        <v>3.2440000000000002</v>
      </c>
      <c r="C57">
        <v>70.3</v>
      </c>
      <c r="D57">
        <v>5.2</v>
      </c>
      <c r="E57" s="3">
        <v>5.2499999999999998E-2</v>
      </c>
      <c r="F57">
        <v>16146</v>
      </c>
      <c r="H57" s="1"/>
      <c r="O57" s="1"/>
      <c r="P57" s="1"/>
    </row>
    <row r="58" spans="1:16" x14ac:dyDescent="0.2">
      <c r="A58">
        <v>202109</v>
      </c>
      <c r="B58">
        <v>3.258</v>
      </c>
      <c r="C58">
        <v>72.8</v>
      </c>
      <c r="D58">
        <v>4.8</v>
      </c>
      <c r="E58" s="3">
        <v>5.3900000000000003E-2</v>
      </c>
      <c r="F58">
        <v>16268</v>
      </c>
      <c r="H58" s="1"/>
      <c r="O58" s="1"/>
      <c r="P58" s="1"/>
    </row>
    <row r="59" spans="1:16" x14ac:dyDescent="0.2">
      <c r="A59">
        <v>202110</v>
      </c>
      <c r="B59">
        <v>4.12</v>
      </c>
      <c r="C59">
        <v>71.7</v>
      </c>
      <c r="D59">
        <v>4.5</v>
      </c>
      <c r="E59" s="3">
        <v>6.2199999999999998E-2</v>
      </c>
      <c r="F59">
        <v>16473.7</v>
      </c>
      <c r="H59" s="1"/>
      <c r="O59" s="1"/>
      <c r="P59" s="1"/>
    </row>
    <row r="60" spans="1:16" x14ac:dyDescent="0.2">
      <c r="A60">
        <v>202111</v>
      </c>
      <c r="B60">
        <v>4.2300000000000004</v>
      </c>
      <c r="C60">
        <v>67.400000000000006</v>
      </c>
      <c r="D60">
        <v>4.2</v>
      </c>
      <c r="E60" s="3">
        <v>6.8099999999999994E-2</v>
      </c>
      <c r="F60">
        <v>16557.900000000001</v>
      </c>
      <c r="H60" s="1"/>
      <c r="O60" s="1"/>
      <c r="P60" s="1"/>
    </row>
    <row r="61" spans="1:16" x14ac:dyDescent="0.2">
      <c r="A61">
        <v>202112</v>
      </c>
      <c r="B61">
        <v>4.298</v>
      </c>
      <c r="C61">
        <v>70.599999999999994</v>
      </c>
      <c r="D61">
        <v>3.9</v>
      </c>
      <c r="E61" s="3">
        <v>7.0400000000000004E-2</v>
      </c>
      <c r="F61">
        <v>16522.400000000001</v>
      </c>
      <c r="H61" s="1"/>
      <c r="O61" s="1"/>
      <c r="P61" s="1"/>
    </row>
    <row r="62" spans="1:16" x14ac:dyDescent="0.2">
      <c r="A62">
        <v>202201</v>
      </c>
      <c r="B62">
        <v>3.5880000000000001</v>
      </c>
      <c r="C62">
        <v>67.2</v>
      </c>
      <c r="D62">
        <v>4</v>
      </c>
      <c r="E62" s="3">
        <v>7.4800000000000005E-2</v>
      </c>
      <c r="F62">
        <v>16725.599999999999</v>
      </c>
      <c r="H62" s="1"/>
      <c r="O62" s="1"/>
      <c r="P62" s="1"/>
    </row>
    <row r="63" spans="1:16" x14ac:dyDescent="0.2">
      <c r="A63">
        <v>202202</v>
      </c>
      <c r="B63">
        <v>2.7410000000000001</v>
      </c>
      <c r="C63">
        <v>62.8</v>
      </c>
      <c r="D63">
        <v>3.8</v>
      </c>
      <c r="E63" s="3">
        <v>7.8700000000000006E-2</v>
      </c>
      <c r="F63">
        <v>16844.5</v>
      </c>
      <c r="H63" s="1"/>
      <c r="O63" s="1"/>
      <c r="P63" s="1"/>
    </row>
    <row r="64" spans="1:16" x14ac:dyDescent="0.2">
      <c r="A64">
        <v>202203</v>
      </c>
      <c r="B64">
        <v>2.762</v>
      </c>
      <c r="C64">
        <v>59.4</v>
      </c>
      <c r="D64">
        <v>3.6</v>
      </c>
      <c r="E64" s="3">
        <v>8.5400000000000004E-2</v>
      </c>
      <c r="F64">
        <v>17054.2</v>
      </c>
      <c r="H64" s="1"/>
      <c r="O64" s="1"/>
      <c r="P64" s="1"/>
    </row>
    <row r="65" spans="1:16" x14ac:dyDescent="0.2">
      <c r="A65">
        <v>202204</v>
      </c>
      <c r="B65">
        <v>3.2919999999999998</v>
      </c>
      <c r="C65">
        <v>65.2</v>
      </c>
      <c r="D65">
        <v>3.6</v>
      </c>
      <c r="E65" s="3">
        <v>8.2600000000000007E-2</v>
      </c>
      <c r="F65">
        <v>17115.599999999999</v>
      </c>
      <c r="H65" s="1"/>
      <c r="O65" s="1"/>
      <c r="P65" s="1"/>
    </row>
    <row r="66" spans="1:16" x14ac:dyDescent="0.2">
      <c r="A66">
        <v>202205</v>
      </c>
      <c r="B66">
        <v>2.6480000000000001</v>
      </c>
      <c r="C66">
        <v>58.4</v>
      </c>
      <c r="D66">
        <v>3.6</v>
      </c>
      <c r="E66" s="3">
        <v>8.5800000000000001E-2</v>
      </c>
      <c r="F66">
        <v>17231.099999999999</v>
      </c>
      <c r="H66" s="1"/>
      <c r="O66" s="1"/>
      <c r="P66" s="1"/>
    </row>
    <row r="67" spans="1:16" x14ac:dyDescent="0.2">
      <c r="A67">
        <v>202206</v>
      </c>
      <c r="B67">
        <v>2.351</v>
      </c>
      <c r="C67">
        <v>50</v>
      </c>
      <c r="D67">
        <v>3.6</v>
      </c>
      <c r="E67" s="3">
        <v>9.06E-2</v>
      </c>
      <c r="F67">
        <v>17437.400000000001</v>
      </c>
      <c r="H67" s="1"/>
      <c r="O67" s="1"/>
      <c r="P67" s="1"/>
    </row>
    <row r="68" spans="1:16" x14ac:dyDescent="0.2">
      <c r="A68">
        <v>202207</v>
      </c>
      <c r="B68">
        <v>1.784</v>
      </c>
      <c r="C68">
        <v>51.5</v>
      </c>
      <c r="D68">
        <v>3.5</v>
      </c>
      <c r="E68" s="3">
        <v>8.5199999999999998E-2</v>
      </c>
      <c r="F68">
        <v>17420.3</v>
      </c>
      <c r="H68" s="1"/>
      <c r="O68" s="1"/>
      <c r="P68" s="1"/>
    </row>
    <row r="69" spans="1:16" x14ac:dyDescent="0.2">
      <c r="A69">
        <v>202208</v>
      </c>
      <c r="B69">
        <v>1.466</v>
      </c>
      <c r="C69">
        <v>58.2</v>
      </c>
      <c r="D69">
        <v>3.7</v>
      </c>
      <c r="E69" s="3">
        <v>8.2600000000000007E-2</v>
      </c>
      <c r="F69">
        <v>17550.900000000001</v>
      </c>
      <c r="H69" s="1"/>
      <c r="O69" s="1"/>
      <c r="P69" s="1"/>
    </row>
    <row r="70" spans="1:16" x14ac:dyDescent="0.2">
      <c r="A70">
        <v>202209</v>
      </c>
      <c r="B70">
        <v>0.93659999999999999</v>
      </c>
      <c r="C70">
        <v>58.6</v>
      </c>
      <c r="D70">
        <v>3.5</v>
      </c>
      <c r="E70" s="3">
        <v>8.2000000000000003E-2</v>
      </c>
      <c r="F70">
        <v>17656.8</v>
      </c>
      <c r="H70" s="1"/>
      <c r="O70" s="1"/>
      <c r="P70" s="1"/>
    </row>
    <row r="71" spans="1:16" x14ac:dyDescent="0.2">
      <c r="A71">
        <v>202210</v>
      </c>
      <c r="B71">
        <v>1.119</v>
      </c>
      <c r="C71">
        <v>59.9</v>
      </c>
      <c r="D71">
        <v>3.7</v>
      </c>
      <c r="E71" s="3">
        <v>7.7499999999999999E-2</v>
      </c>
      <c r="F71">
        <v>17808.3</v>
      </c>
      <c r="H71" s="1"/>
      <c r="O71" s="1"/>
      <c r="P71" s="1"/>
    </row>
    <row r="72" spans="1:16" x14ac:dyDescent="0.2">
      <c r="A72">
        <v>202211</v>
      </c>
      <c r="B72">
        <v>1.228</v>
      </c>
      <c r="C72">
        <v>56.8</v>
      </c>
      <c r="D72">
        <v>3.6</v>
      </c>
      <c r="E72" s="3">
        <v>7.1099999999999997E-2</v>
      </c>
      <c r="F72">
        <v>17828.099999999999</v>
      </c>
      <c r="H72" s="1"/>
      <c r="O72" s="1"/>
      <c r="P72" s="1"/>
    </row>
    <row r="73" spans="1:16" x14ac:dyDescent="0.2">
      <c r="A73">
        <v>202212</v>
      </c>
      <c r="B73">
        <v>1.181</v>
      </c>
      <c r="C73">
        <v>59.7</v>
      </c>
      <c r="D73">
        <v>3.5</v>
      </c>
      <c r="E73" s="1"/>
      <c r="O73" s="1"/>
      <c r="P73" s="1"/>
    </row>
    <row r="74" spans="1:16" x14ac:dyDescent="0.2">
      <c r="O74" s="1"/>
      <c r="P74" s="1"/>
    </row>
    <row r="75" spans="1:16" x14ac:dyDescent="0.2">
      <c r="O75" s="1"/>
      <c r="P75" s="1"/>
    </row>
    <row r="76" spans="1:16" x14ac:dyDescent="0.2">
      <c r="O76" s="1"/>
      <c r="P76" s="1"/>
    </row>
    <row r="77" spans="1:16" x14ac:dyDescent="0.2">
      <c r="O77" s="1"/>
      <c r="P77" s="1"/>
    </row>
    <row r="78" spans="1:16" x14ac:dyDescent="0.2">
      <c r="O78" s="1"/>
      <c r="P78" s="1"/>
    </row>
    <row r="79" spans="1:16" x14ac:dyDescent="0.2">
      <c r="O79" s="1"/>
      <c r="P79" s="1"/>
    </row>
    <row r="80" spans="1:16" x14ac:dyDescent="0.2">
      <c r="O80" s="1"/>
      <c r="P80" s="1"/>
    </row>
    <row r="81" spans="15:16" x14ac:dyDescent="0.2">
      <c r="O81" s="1"/>
      <c r="P81" s="1"/>
    </row>
    <row r="82" spans="15:16" x14ac:dyDescent="0.2">
      <c r="O82" s="1"/>
      <c r="P82" s="1"/>
    </row>
    <row r="83" spans="15:16" x14ac:dyDescent="0.2">
      <c r="O83" s="1"/>
      <c r="P83" s="1"/>
    </row>
    <row r="84" spans="15:16" x14ac:dyDescent="0.2">
      <c r="O84" s="1"/>
      <c r="P84" s="1"/>
    </row>
    <row r="85" spans="15:16" x14ac:dyDescent="0.2">
      <c r="O85" s="1"/>
      <c r="P85" s="1"/>
    </row>
    <row r="86" spans="15:16" x14ac:dyDescent="0.2">
      <c r="O86" s="1"/>
      <c r="P86" s="1"/>
    </row>
    <row r="87" spans="15:16" x14ac:dyDescent="0.2">
      <c r="O87" s="1"/>
      <c r="P87" s="1"/>
    </row>
    <row r="88" spans="15:16" x14ac:dyDescent="0.2">
      <c r="O88" s="1"/>
      <c r="P88" s="1"/>
    </row>
    <row r="89" spans="15:16" x14ac:dyDescent="0.2">
      <c r="O89" s="1"/>
      <c r="P89" s="1"/>
    </row>
    <row r="90" spans="15:16" x14ac:dyDescent="0.2">
      <c r="O90" s="1"/>
      <c r="P90" s="1"/>
    </row>
    <row r="91" spans="15:16" x14ac:dyDescent="0.2">
      <c r="O91" s="1"/>
      <c r="P91" s="1"/>
    </row>
    <row r="92" spans="15:16" x14ac:dyDescent="0.2">
      <c r="O92" s="1"/>
      <c r="P92" s="1"/>
    </row>
    <row r="93" spans="15:16" x14ac:dyDescent="0.2">
      <c r="O93" s="1"/>
      <c r="P93" s="1"/>
    </row>
    <row r="94" spans="15:16" x14ac:dyDescent="0.2">
      <c r="O94" s="1"/>
      <c r="P94" s="1"/>
    </row>
    <row r="95" spans="15:16" x14ac:dyDescent="0.2">
      <c r="O95" s="1"/>
      <c r="P95" s="1"/>
    </row>
    <row r="96" spans="15:16" x14ac:dyDescent="0.2">
      <c r="O96" s="1"/>
      <c r="P96" s="1"/>
    </row>
    <row r="97" spans="15:16" x14ac:dyDescent="0.2">
      <c r="O97" s="1"/>
      <c r="P97" s="1"/>
    </row>
    <row r="98" spans="15:16" x14ac:dyDescent="0.2">
      <c r="O98" s="1"/>
      <c r="P98" s="1"/>
    </row>
    <row r="99" spans="15:16" x14ac:dyDescent="0.2">
      <c r="O99" s="1"/>
      <c r="P99" s="1"/>
    </row>
    <row r="100" spans="15:16" x14ac:dyDescent="0.2">
      <c r="O100" s="1"/>
      <c r="P100" s="1"/>
    </row>
    <row r="101" spans="15:16" x14ac:dyDescent="0.2">
      <c r="O101" s="1"/>
      <c r="P101" s="1"/>
    </row>
    <row r="102" spans="15:16" x14ac:dyDescent="0.2">
      <c r="O102" s="1"/>
      <c r="P102" s="1"/>
    </row>
    <row r="103" spans="15:16" x14ac:dyDescent="0.2">
      <c r="O103" s="1"/>
      <c r="P103" s="1"/>
    </row>
    <row r="104" spans="15:16" x14ac:dyDescent="0.2">
      <c r="O104" s="1"/>
      <c r="P104" s="1"/>
    </row>
    <row r="105" spans="15:16" x14ac:dyDescent="0.2">
      <c r="O105" s="1"/>
      <c r="P105" s="1"/>
    </row>
  </sheetData>
  <conditionalFormatting sqref="R2:R10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CB491-5AF9-494F-921C-3F04D6EC897C}">
  <dimension ref="A1:B1084"/>
  <sheetViews>
    <sheetView workbookViewId="0">
      <selection activeCell="E12" sqref="E12"/>
    </sheetView>
  </sheetViews>
  <sheetFormatPr baseColWidth="10" defaultRowHeight="16" x14ac:dyDescent="0.2"/>
  <sheetData>
    <row r="1" spans="1:2" x14ac:dyDescent="0.2">
      <c r="A1" t="s">
        <v>0</v>
      </c>
      <c r="B1" t="s">
        <v>13</v>
      </c>
    </row>
    <row r="2" spans="1:2" x14ac:dyDescent="0.2">
      <c r="A2" s="1">
        <v>43852</v>
      </c>
      <c r="B2">
        <v>0</v>
      </c>
    </row>
    <row r="3" spans="1:2" x14ac:dyDescent="0.2">
      <c r="A3" s="1">
        <v>43853</v>
      </c>
      <c r="B3">
        <v>0</v>
      </c>
    </row>
    <row r="4" spans="1:2" x14ac:dyDescent="0.2">
      <c r="A4" s="1">
        <v>43854</v>
      </c>
      <c r="B4">
        <v>1</v>
      </c>
    </row>
    <row r="5" spans="1:2" x14ac:dyDescent="0.2">
      <c r="A5" s="1">
        <v>43855</v>
      </c>
      <c r="B5">
        <v>0</v>
      </c>
    </row>
    <row r="6" spans="1:2" x14ac:dyDescent="0.2">
      <c r="A6" s="1">
        <v>43856</v>
      </c>
      <c r="B6">
        <v>3</v>
      </c>
    </row>
    <row r="7" spans="1:2" x14ac:dyDescent="0.2">
      <c r="A7" s="1">
        <v>43857</v>
      </c>
      <c r="B7">
        <v>0</v>
      </c>
    </row>
    <row r="8" spans="1:2" x14ac:dyDescent="0.2">
      <c r="A8" s="1">
        <v>43858</v>
      </c>
      <c r="B8">
        <v>0</v>
      </c>
    </row>
    <row r="9" spans="1:2" x14ac:dyDescent="0.2">
      <c r="A9" s="1">
        <v>43859</v>
      </c>
      <c r="B9">
        <v>1</v>
      </c>
    </row>
    <row r="10" spans="1:2" x14ac:dyDescent="0.2">
      <c r="A10" s="1">
        <v>43860</v>
      </c>
      <c r="B10">
        <v>0</v>
      </c>
    </row>
    <row r="11" spans="1:2" x14ac:dyDescent="0.2">
      <c r="A11" s="1">
        <v>43861</v>
      </c>
      <c r="B11">
        <v>2</v>
      </c>
    </row>
    <row r="12" spans="1:2" x14ac:dyDescent="0.2">
      <c r="A12" s="1">
        <v>43862</v>
      </c>
      <c r="B12">
        <v>0</v>
      </c>
    </row>
    <row r="13" spans="1:2" x14ac:dyDescent="0.2">
      <c r="A13" s="1">
        <v>43863</v>
      </c>
      <c r="B13">
        <v>0</v>
      </c>
    </row>
    <row r="14" spans="1:2" x14ac:dyDescent="0.2">
      <c r="A14" s="1">
        <v>43864</v>
      </c>
      <c r="B14">
        <v>3</v>
      </c>
    </row>
    <row r="15" spans="1:2" x14ac:dyDescent="0.2">
      <c r="A15" s="1">
        <v>43865</v>
      </c>
      <c r="B15">
        <v>0</v>
      </c>
    </row>
    <row r="16" spans="1:2" x14ac:dyDescent="0.2">
      <c r="A16" s="1">
        <v>43866</v>
      </c>
      <c r="B16">
        <v>0</v>
      </c>
    </row>
    <row r="17" spans="1:2" x14ac:dyDescent="0.2">
      <c r="A17" s="1">
        <v>43867</v>
      </c>
      <c r="B17">
        <v>1</v>
      </c>
    </row>
    <row r="18" spans="1:2" x14ac:dyDescent="0.2">
      <c r="A18" s="1">
        <v>43868</v>
      </c>
      <c r="B18">
        <v>0</v>
      </c>
    </row>
    <row r="19" spans="1:2" x14ac:dyDescent="0.2">
      <c r="A19" s="1">
        <v>43869</v>
      </c>
      <c r="B19">
        <v>0</v>
      </c>
    </row>
    <row r="20" spans="1:2" x14ac:dyDescent="0.2">
      <c r="A20" s="1">
        <v>43870</v>
      </c>
      <c r="B20">
        <v>0</v>
      </c>
    </row>
    <row r="21" spans="1:2" x14ac:dyDescent="0.2">
      <c r="A21" s="1">
        <v>43871</v>
      </c>
      <c r="B21">
        <v>0</v>
      </c>
    </row>
    <row r="22" spans="1:2" x14ac:dyDescent="0.2">
      <c r="A22" s="1">
        <v>43872</v>
      </c>
      <c r="B22">
        <v>1</v>
      </c>
    </row>
    <row r="23" spans="1:2" x14ac:dyDescent="0.2">
      <c r="A23" s="1">
        <v>43873</v>
      </c>
      <c r="B23">
        <v>0</v>
      </c>
    </row>
    <row r="24" spans="1:2" x14ac:dyDescent="0.2">
      <c r="A24" s="1">
        <v>43874</v>
      </c>
      <c r="B24">
        <v>1</v>
      </c>
    </row>
    <row r="25" spans="1:2" x14ac:dyDescent="0.2">
      <c r="A25" s="1">
        <v>43875</v>
      </c>
      <c r="B25">
        <v>0</v>
      </c>
    </row>
    <row r="26" spans="1:2" x14ac:dyDescent="0.2">
      <c r="A26" s="1">
        <v>43876</v>
      </c>
      <c r="B26">
        <v>0</v>
      </c>
    </row>
    <row r="27" spans="1:2" x14ac:dyDescent="0.2">
      <c r="A27" s="1">
        <v>43877</v>
      </c>
      <c r="B27">
        <v>0</v>
      </c>
    </row>
    <row r="28" spans="1:2" x14ac:dyDescent="0.2">
      <c r="A28" s="1">
        <v>43878</v>
      </c>
      <c r="B28">
        <v>0</v>
      </c>
    </row>
    <row r="29" spans="1:2" x14ac:dyDescent="0.2">
      <c r="A29" s="1">
        <v>43879</v>
      </c>
      <c r="B29">
        <v>0</v>
      </c>
    </row>
    <row r="30" spans="1:2" x14ac:dyDescent="0.2">
      <c r="A30" s="1">
        <v>43880</v>
      </c>
      <c r="B30">
        <v>0</v>
      </c>
    </row>
    <row r="31" spans="1:2" x14ac:dyDescent="0.2">
      <c r="A31" s="1">
        <v>43881</v>
      </c>
      <c r="B31">
        <v>0</v>
      </c>
    </row>
    <row r="32" spans="1:2" x14ac:dyDescent="0.2">
      <c r="A32" s="1">
        <v>43882</v>
      </c>
      <c r="B32">
        <v>2</v>
      </c>
    </row>
    <row r="33" spans="1:2" x14ac:dyDescent="0.2">
      <c r="A33" s="1">
        <v>43883</v>
      </c>
      <c r="B33">
        <v>0</v>
      </c>
    </row>
    <row r="34" spans="1:2" x14ac:dyDescent="0.2">
      <c r="A34" s="1">
        <v>43884</v>
      </c>
      <c r="B34">
        <v>0</v>
      </c>
    </row>
    <row r="35" spans="1:2" x14ac:dyDescent="0.2">
      <c r="A35" s="1">
        <v>43885</v>
      </c>
      <c r="B35">
        <v>0</v>
      </c>
    </row>
    <row r="36" spans="1:2" x14ac:dyDescent="0.2">
      <c r="A36" s="1">
        <v>43886</v>
      </c>
      <c r="B36">
        <v>0</v>
      </c>
    </row>
    <row r="37" spans="1:2" x14ac:dyDescent="0.2">
      <c r="A37" s="1">
        <v>43887</v>
      </c>
      <c r="B37">
        <v>0</v>
      </c>
    </row>
    <row r="38" spans="1:2" x14ac:dyDescent="0.2">
      <c r="A38" s="1">
        <v>43888</v>
      </c>
      <c r="B38">
        <v>1</v>
      </c>
    </row>
    <row r="39" spans="1:2" x14ac:dyDescent="0.2">
      <c r="A39" s="1">
        <v>43889</v>
      </c>
      <c r="B39">
        <v>0</v>
      </c>
    </row>
    <row r="40" spans="1:2" x14ac:dyDescent="0.2">
      <c r="A40" s="1">
        <v>43890</v>
      </c>
      <c r="B40">
        <v>8</v>
      </c>
    </row>
    <row r="41" spans="1:2" x14ac:dyDescent="0.2">
      <c r="A41" s="1">
        <v>43891</v>
      </c>
      <c r="B41">
        <v>7</v>
      </c>
    </row>
    <row r="42" spans="1:2" x14ac:dyDescent="0.2">
      <c r="A42" s="1">
        <v>43892</v>
      </c>
      <c r="B42">
        <v>23</v>
      </c>
    </row>
    <row r="43" spans="1:2" x14ac:dyDescent="0.2">
      <c r="A43" s="1">
        <v>43893</v>
      </c>
      <c r="B43">
        <v>19</v>
      </c>
    </row>
    <row r="44" spans="1:2" x14ac:dyDescent="0.2">
      <c r="A44" s="1">
        <v>43894</v>
      </c>
      <c r="B44">
        <v>33</v>
      </c>
    </row>
    <row r="45" spans="1:2" x14ac:dyDescent="0.2">
      <c r="A45" s="1">
        <v>43895</v>
      </c>
      <c r="B45">
        <v>77</v>
      </c>
    </row>
    <row r="46" spans="1:2" x14ac:dyDescent="0.2">
      <c r="A46" s="1">
        <v>43896</v>
      </c>
      <c r="B46">
        <v>53</v>
      </c>
    </row>
    <row r="47" spans="1:2" x14ac:dyDescent="0.2">
      <c r="A47" s="1">
        <v>43897</v>
      </c>
      <c r="B47">
        <v>166</v>
      </c>
    </row>
    <row r="48" spans="1:2" x14ac:dyDescent="0.2">
      <c r="A48" s="1">
        <v>43898</v>
      </c>
      <c r="B48">
        <v>116</v>
      </c>
    </row>
    <row r="49" spans="1:2" x14ac:dyDescent="0.2">
      <c r="A49" s="1">
        <v>43899</v>
      </c>
      <c r="B49">
        <v>75</v>
      </c>
    </row>
    <row r="50" spans="1:2" x14ac:dyDescent="0.2">
      <c r="A50" s="1">
        <v>43900</v>
      </c>
      <c r="B50">
        <v>188</v>
      </c>
    </row>
    <row r="51" spans="1:2" x14ac:dyDescent="0.2">
      <c r="A51" s="1">
        <v>43901</v>
      </c>
      <c r="B51">
        <v>365</v>
      </c>
    </row>
    <row r="52" spans="1:2" x14ac:dyDescent="0.2">
      <c r="A52" s="1">
        <v>43902</v>
      </c>
      <c r="B52">
        <v>439</v>
      </c>
    </row>
    <row r="53" spans="1:2" x14ac:dyDescent="0.2">
      <c r="A53" s="1">
        <v>43903</v>
      </c>
      <c r="B53">
        <v>633</v>
      </c>
    </row>
    <row r="54" spans="1:2" x14ac:dyDescent="0.2">
      <c r="A54" s="1">
        <v>43904</v>
      </c>
      <c r="B54">
        <v>759</v>
      </c>
    </row>
    <row r="55" spans="1:2" x14ac:dyDescent="0.2">
      <c r="A55" s="1">
        <v>43905</v>
      </c>
      <c r="B55">
        <v>234</v>
      </c>
    </row>
    <row r="56" spans="1:2" x14ac:dyDescent="0.2">
      <c r="A56" s="1">
        <v>43906</v>
      </c>
      <c r="B56">
        <v>1467</v>
      </c>
    </row>
    <row r="57" spans="1:2" x14ac:dyDescent="0.2">
      <c r="A57" s="1">
        <v>43907</v>
      </c>
      <c r="B57">
        <v>1833</v>
      </c>
    </row>
    <row r="58" spans="1:2" x14ac:dyDescent="0.2">
      <c r="A58" s="1">
        <v>43908</v>
      </c>
      <c r="B58">
        <v>2657</v>
      </c>
    </row>
    <row r="59" spans="1:2" x14ac:dyDescent="0.2">
      <c r="A59" s="1">
        <v>43909</v>
      </c>
      <c r="B59">
        <v>4494</v>
      </c>
    </row>
    <row r="60" spans="1:2" x14ac:dyDescent="0.2">
      <c r="A60" s="1">
        <v>43910</v>
      </c>
      <c r="B60">
        <v>6367</v>
      </c>
    </row>
    <row r="61" spans="1:2" x14ac:dyDescent="0.2">
      <c r="A61" s="1">
        <v>43911</v>
      </c>
      <c r="B61">
        <v>5995</v>
      </c>
    </row>
    <row r="62" spans="1:2" x14ac:dyDescent="0.2">
      <c r="A62" s="1">
        <v>43912</v>
      </c>
      <c r="B62">
        <v>8919</v>
      </c>
    </row>
    <row r="63" spans="1:2" x14ac:dyDescent="0.2">
      <c r="A63" s="1">
        <v>43913</v>
      </c>
      <c r="B63">
        <v>11152</v>
      </c>
    </row>
    <row r="64" spans="1:2" x14ac:dyDescent="0.2">
      <c r="A64" s="1">
        <v>43914</v>
      </c>
      <c r="B64">
        <v>10618</v>
      </c>
    </row>
    <row r="65" spans="1:2" x14ac:dyDescent="0.2">
      <c r="A65" s="1">
        <v>43915</v>
      </c>
      <c r="B65">
        <v>12127</v>
      </c>
    </row>
    <row r="66" spans="1:2" x14ac:dyDescent="0.2">
      <c r="A66" s="1">
        <v>43916</v>
      </c>
      <c r="B66">
        <v>17821</v>
      </c>
    </row>
    <row r="67" spans="1:2" x14ac:dyDescent="0.2">
      <c r="A67" s="1">
        <v>43917</v>
      </c>
      <c r="B67">
        <v>18591</v>
      </c>
    </row>
    <row r="68" spans="1:2" x14ac:dyDescent="0.2">
      <c r="A68" s="1">
        <v>43918</v>
      </c>
      <c r="B68">
        <v>22164</v>
      </c>
    </row>
    <row r="69" spans="1:2" x14ac:dyDescent="0.2">
      <c r="A69" s="1">
        <v>43919</v>
      </c>
      <c r="B69">
        <v>16127</v>
      </c>
    </row>
    <row r="70" spans="1:2" x14ac:dyDescent="0.2">
      <c r="A70" s="1">
        <v>43920</v>
      </c>
      <c r="B70">
        <v>22154</v>
      </c>
    </row>
    <row r="71" spans="1:2" x14ac:dyDescent="0.2">
      <c r="A71" s="1">
        <v>43921</v>
      </c>
      <c r="B71">
        <v>26381</v>
      </c>
    </row>
    <row r="72" spans="1:2" x14ac:dyDescent="0.2">
      <c r="A72" s="1">
        <v>43922</v>
      </c>
      <c r="B72">
        <v>35814</v>
      </c>
    </row>
    <row r="73" spans="1:2" x14ac:dyDescent="0.2">
      <c r="A73" s="1">
        <v>43923</v>
      </c>
      <c r="B73">
        <v>32276</v>
      </c>
    </row>
    <row r="74" spans="1:2" x14ac:dyDescent="0.2">
      <c r="A74" s="1">
        <v>43924</v>
      </c>
      <c r="B74">
        <v>32440</v>
      </c>
    </row>
    <row r="75" spans="1:2" x14ac:dyDescent="0.2">
      <c r="A75" s="1">
        <v>43925</v>
      </c>
      <c r="B75">
        <v>31719</v>
      </c>
    </row>
    <row r="76" spans="1:2" x14ac:dyDescent="0.2">
      <c r="A76" s="1">
        <v>43926</v>
      </c>
      <c r="B76">
        <v>28775</v>
      </c>
    </row>
    <row r="77" spans="1:2" x14ac:dyDescent="0.2">
      <c r="A77" s="1">
        <v>43927</v>
      </c>
      <c r="B77">
        <v>31991</v>
      </c>
    </row>
    <row r="78" spans="1:2" x14ac:dyDescent="0.2">
      <c r="A78" s="1">
        <v>43928</v>
      </c>
      <c r="B78">
        <v>30150</v>
      </c>
    </row>
    <row r="79" spans="1:2" x14ac:dyDescent="0.2">
      <c r="A79" s="1">
        <v>43929</v>
      </c>
      <c r="B79">
        <v>31244</v>
      </c>
    </row>
    <row r="80" spans="1:2" x14ac:dyDescent="0.2">
      <c r="A80" s="1">
        <v>43930</v>
      </c>
      <c r="B80">
        <v>36022</v>
      </c>
    </row>
    <row r="81" spans="1:2" x14ac:dyDescent="0.2">
      <c r="A81" s="1">
        <v>43931</v>
      </c>
      <c r="B81">
        <v>34189</v>
      </c>
    </row>
    <row r="82" spans="1:2" x14ac:dyDescent="0.2">
      <c r="A82" s="1">
        <v>43932</v>
      </c>
      <c r="B82">
        <v>28979</v>
      </c>
    </row>
    <row r="83" spans="1:2" x14ac:dyDescent="0.2">
      <c r="A83" s="1">
        <v>43933</v>
      </c>
      <c r="B83">
        <v>25858</v>
      </c>
    </row>
    <row r="84" spans="1:2" x14ac:dyDescent="0.2">
      <c r="A84" s="1">
        <v>43934</v>
      </c>
      <c r="B84">
        <v>27244</v>
      </c>
    </row>
    <row r="85" spans="1:2" x14ac:dyDescent="0.2">
      <c r="A85" s="1">
        <v>43935</v>
      </c>
      <c r="B85">
        <v>28497</v>
      </c>
    </row>
    <row r="86" spans="1:2" x14ac:dyDescent="0.2">
      <c r="A86" s="1">
        <v>43936</v>
      </c>
      <c r="B86">
        <v>26375</v>
      </c>
    </row>
    <row r="87" spans="1:2" x14ac:dyDescent="0.2">
      <c r="A87" s="1">
        <v>43937</v>
      </c>
      <c r="B87">
        <v>29673</v>
      </c>
    </row>
    <row r="88" spans="1:2" x14ac:dyDescent="0.2">
      <c r="A88" s="1">
        <v>43938</v>
      </c>
      <c r="B88">
        <v>33148</v>
      </c>
    </row>
    <row r="89" spans="1:2" x14ac:dyDescent="0.2">
      <c r="A89" s="1">
        <v>43939</v>
      </c>
      <c r="B89">
        <v>27325</v>
      </c>
    </row>
    <row r="90" spans="1:2" x14ac:dyDescent="0.2">
      <c r="A90" s="1">
        <v>43940</v>
      </c>
      <c r="B90">
        <v>25035</v>
      </c>
    </row>
    <row r="91" spans="1:2" x14ac:dyDescent="0.2">
      <c r="A91" s="1">
        <v>43941</v>
      </c>
      <c r="B91">
        <v>30653</v>
      </c>
    </row>
    <row r="92" spans="1:2" x14ac:dyDescent="0.2">
      <c r="A92" s="1">
        <v>43942</v>
      </c>
      <c r="B92">
        <v>25941</v>
      </c>
    </row>
    <row r="93" spans="1:2" x14ac:dyDescent="0.2">
      <c r="A93" s="1">
        <v>43943</v>
      </c>
      <c r="B93">
        <v>29946</v>
      </c>
    </row>
    <row r="94" spans="1:2" x14ac:dyDescent="0.2">
      <c r="A94" s="1">
        <v>43944</v>
      </c>
      <c r="B94">
        <v>32050</v>
      </c>
    </row>
    <row r="95" spans="1:2" x14ac:dyDescent="0.2">
      <c r="A95" s="1">
        <v>43945</v>
      </c>
      <c r="B95">
        <v>31497</v>
      </c>
    </row>
    <row r="96" spans="1:2" x14ac:dyDescent="0.2">
      <c r="A96" s="1">
        <v>43946</v>
      </c>
      <c r="B96">
        <v>30591</v>
      </c>
    </row>
    <row r="97" spans="1:2" x14ac:dyDescent="0.2">
      <c r="A97" s="1">
        <v>43947</v>
      </c>
      <c r="B97">
        <v>25865</v>
      </c>
    </row>
    <row r="98" spans="1:2" x14ac:dyDescent="0.2">
      <c r="A98" s="1">
        <v>43948</v>
      </c>
      <c r="B98">
        <v>24738</v>
      </c>
    </row>
    <row r="99" spans="1:2" x14ac:dyDescent="0.2">
      <c r="A99" s="1">
        <v>43949</v>
      </c>
      <c r="B99">
        <v>24527</v>
      </c>
    </row>
    <row r="100" spans="1:2" x14ac:dyDescent="0.2">
      <c r="A100" s="1">
        <v>43950</v>
      </c>
      <c r="B100">
        <v>26799</v>
      </c>
    </row>
    <row r="101" spans="1:2" x14ac:dyDescent="0.2">
      <c r="A101" s="1">
        <v>43951</v>
      </c>
      <c r="B101">
        <v>29559</v>
      </c>
    </row>
    <row r="102" spans="1:2" x14ac:dyDescent="0.2">
      <c r="A102" s="1">
        <v>43952</v>
      </c>
      <c r="B102">
        <v>34846</v>
      </c>
    </row>
    <row r="103" spans="1:2" x14ac:dyDescent="0.2">
      <c r="A103" s="1">
        <v>43953</v>
      </c>
      <c r="B103">
        <v>26609</v>
      </c>
    </row>
    <row r="104" spans="1:2" x14ac:dyDescent="0.2">
      <c r="A104" s="1">
        <v>43954</v>
      </c>
      <c r="B104">
        <v>23579</v>
      </c>
    </row>
    <row r="105" spans="1:2" x14ac:dyDescent="0.2">
      <c r="A105" s="1">
        <v>43955</v>
      </c>
      <c r="B105">
        <v>24020</v>
      </c>
    </row>
    <row r="106" spans="1:2" x14ac:dyDescent="0.2">
      <c r="A106" s="1">
        <v>43956</v>
      </c>
      <c r="B106">
        <v>24052</v>
      </c>
    </row>
    <row r="107" spans="1:2" x14ac:dyDescent="0.2">
      <c r="A107" s="1">
        <v>43957</v>
      </c>
      <c r="B107">
        <v>24390</v>
      </c>
    </row>
    <row r="108" spans="1:2" x14ac:dyDescent="0.2">
      <c r="A108" s="1">
        <v>43958</v>
      </c>
      <c r="B108">
        <v>27625</v>
      </c>
    </row>
    <row r="109" spans="1:2" x14ac:dyDescent="0.2">
      <c r="A109" s="1">
        <v>43959</v>
      </c>
      <c r="B109">
        <v>27137</v>
      </c>
    </row>
    <row r="110" spans="1:2" x14ac:dyDescent="0.2">
      <c r="A110" s="1">
        <v>43960</v>
      </c>
      <c r="B110">
        <v>24145</v>
      </c>
    </row>
    <row r="111" spans="1:2" x14ac:dyDescent="0.2">
      <c r="A111" s="1">
        <v>43961</v>
      </c>
      <c r="B111">
        <v>18693</v>
      </c>
    </row>
    <row r="112" spans="1:2" x14ac:dyDescent="0.2">
      <c r="A112" s="1">
        <v>43962</v>
      </c>
      <c r="B112">
        <v>19258</v>
      </c>
    </row>
    <row r="113" spans="1:2" x14ac:dyDescent="0.2">
      <c r="A113" s="1">
        <v>43963</v>
      </c>
      <c r="B113">
        <v>23484</v>
      </c>
    </row>
    <row r="114" spans="1:2" x14ac:dyDescent="0.2">
      <c r="A114" s="1">
        <v>43964</v>
      </c>
      <c r="B114">
        <v>20068</v>
      </c>
    </row>
    <row r="115" spans="1:2" x14ac:dyDescent="0.2">
      <c r="A115" s="1">
        <v>43965</v>
      </c>
      <c r="B115">
        <v>25878</v>
      </c>
    </row>
    <row r="116" spans="1:2" x14ac:dyDescent="0.2">
      <c r="A116" s="1">
        <v>43966</v>
      </c>
      <c r="B116">
        <v>24827</v>
      </c>
    </row>
    <row r="117" spans="1:2" x14ac:dyDescent="0.2">
      <c r="A117" s="1">
        <v>43967</v>
      </c>
      <c r="B117">
        <v>23885</v>
      </c>
    </row>
    <row r="118" spans="1:2" x14ac:dyDescent="0.2">
      <c r="A118" s="1">
        <v>43968</v>
      </c>
      <c r="B118">
        <v>18627</v>
      </c>
    </row>
    <row r="119" spans="1:2" x14ac:dyDescent="0.2">
      <c r="A119" s="1">
        <v>43969</v>
      </c>
      <c r="B119">
        <v>22391</v>
      </c>
    </row>
    <row r="120" spans="1:2" x14ac:dyDescent="0.2">
      <c r="A120" s="1">
        <v>43970</v>
      </c>
      <c r="B120">
        <v>20549</v>
      </c>
    </row>
    <row r="121" spans="1:2" x14ac:dyDescent="0.2">
      <c r="A121" s="1">
        <v>43971</v>
      </c>
      <c r="B121">
        <v>22838</v>
      </c>
    </row>
    <row r="122" spans="1:2" x14ac:dyDescent="0.2">
      <c r="A122" s="1">
        <v>43972</v>
      </c>
      <c r="B122">
        <v>25093</v>
      </c>
    </row>
    <row r="123" spans="1:2" x14ac:dyDescent="0.2">
      <c r="A123" s="1">
        <v>43973</v>
      </c>
      <c r="B123">
        <v>23831</v>
      </c>
    </row>
    <row r="124" spans="1:2" x14ac:dyDescent="0.2">
      <c r="A124" s="1">
        <v>43974</v>
      </c>
      <c r="B124">
        <v>19885</v>
      </c>
    </row>
    <row r="125" spans="1:2" x14ac:dyDescent="0.2">
      <c r="A125" s="1">
        <v>43975</v>
      </c>
      <c r="B125">
        <v>20112</v>
      </c>
    </row>
    <row r="126" spans="1:2" x14ac:dyDescent="0.2">
      <c r="A126" s="1">
        <v>43976</v>
      </c>
      <c r="B126">
        <v>19174</v>
      </c>
    </row>
    <row r="127" spans="1:2" x14ac:dyDescent="0.2">
      <c r="A127" s="1">
        <v>43977</v>
      </c>
      <c r="B127">
        <v>18692</v>
      </c>
    </row>
    <row r="128" spans="1:2" x14ac:dyDescent="0.2">
      <c r="A128" s="1">
        <v>43978</v>
      </c>
      <c r="B128">
        <v>18801</v>
      </c>
    </row>
    <row r="129" spans="1:2" x14ac:dyDescent="0.2">
      <c r="A129" s="1">
        <v>43979</v>
      </c>
      <c r="B129">
        <v>21129</v>
      </c>
    </row>
    <row r="130" spans="1:2" x14ac:dyDescent="0.2">
      <c r="A130" s="1">
        <v>43980</v>
      </c>
      <c r="B130">
        <v>24777</v>
      </c>
    </row>
    <row r="131" spans="1:2" x14ac:dyDescent="0.2">
      <c r="A131" s="1">
        <v>43981</v>
      </c>
      <c r="B131">
        <v>22714</v>
      </c>
    </row>
    <row r="132" spans="1:2" x14ac:dyDescent="0.2">
      <c r="A132" s="1">
        <v>43982</v>
      </c>
      <c r="B132">
        <v>18763</v>
      </c>
    </row>
    <row r="133" spans="1:2" x14ac:dyDescent="0.2">
      <c r="A133" s="1">
        <v>43983</v>
      </c>
      <c r="B133">
        <v>17853</v>
      </c>
    </row>
    <row r="134" spans="1:2" x14ac:dyDescent="0.2">
      <c r="A134" s="1">
        <v>43984</v>
      </c>
      <c r="B134">
        <v>20060</v>
      </c>
    </row>
    <row r="135" spans="1:2" x14ac:dyDescent="0.2">
      <c r="A135" s="1">
        <v>43985</v>
      </c>
      <c r="B135">
        <v>19085</v>
      </c>
    </row>
    <row r="136" spans="1:2" x14ac:dyDescent="0.2">
      <c r="A136" s="1">
        <v>43986</v>
      </c>
      <c r="B136">
        <v>27807</v>
      </c>
    </row>
    <row r="137" spans="1:2" x14ac:dyDescent="0.2">
      <c r="A137" s="1">
        <v>43987</v>
      </c>
      <c r="B137">
        <v>26338</v>
      </c>
    </row>
    <row r="138" spans="1:2" x14ac:dyDescent="0.2">
      <c r="A138" s="1">
        <v>43988</v>
      </c>
      <c r="B138">
        <v>20154</v>
      </c>
    </row>
    <row r="139" spans="1:2" x14ac:dyDescent="0.2">
      <c r="A139" s="1">
        <v>43989</v>
      </c>
      <c r="B139">
        <v>17808</v>
      </c>
    </row>
    <row r="140" spans="1:2" x14ac:dyDescent="0.2">
      <c r="A140" s="1">
        <v>43990</v>
      </c>
      <c r="B140">
        <v>16917</v>
      </c>
    </row>
    <row r="141" spans="1:2" x14ac:dyDescent="0.2">
      <c r="A141" s="1">
        <v>43991</v>
      </c>
      <c r="B141">
        <v>20338</v>
      </c>
    </row>
    <row r="142" spans="1:2" x14ac:dyDescent="0.2">
      <c r="A142" s="1">
        <v>43992</v>
      </c>
      <c r="B142">
        <v>21776</v>
      </c>
    </row>
    <row r="143" spans="1:2" x14ac:dyDescent="0.2">
      <c r="A143" s="1">
        <v>43993</v>
      </c>
      <c r="B143">
        <v>22309</v>
      </c>
    </row>
    <row r="144" spans="1:2" x14ac:dyDescent="0.2">
      <c r="A144" s="1">
        <v>43994</v>
      </c>
      <c r="B144">
        <v>25554</v>
      </c>
    </row>
    <row r="145" spans="1:2" x14ac:dyDescent="0.2">
      <c r="A145" s="1">
        <v>43995</v>
      </c>
      <c r="B145">
        <v>24129</v>
      </c>
    </row>
    <row r="146" spans="1:2" x14ac:dyDescent="0.2">
      <c r="A146" s="1">
        <v>43996</v>
      </c>
      <c r="B146">
        <v>18951</v>
      </c>
    </row>
    <row r="147" spans="1:2" x14ac:dyDescent="0.2">
      <c r="A147" s="1">
        <v>43997</v>
      </c>
      <c r="B147">
        <v>21105</v>
      </c>
    </row>
    <row r="148" spans="1:2" x14ac:dyDescent="0.2">
      <c r="A148" s="1">
        <v>43998</v>
      </c>
      <c r="B148">
        <v>24639</v>
      </c>
    </row>
    <row r="149" spans="1:2" x14ac:dyDescent="0.2">
      <c r="A149" s="1">
        <v>43999</v>
      </c>
      <c r="B149">
        <v>27082</v>
      </c>
    </row>
    <row r="150" spans="1:2" x14ac:dyDescent="0.2">
      <c r="A150" s="1">
        <v>44000</v>
      </c>
      <c r="B150">
        <v>28240</v>
      </c>
    </row>
    <row r="151" spans="1:2" x14ac:dyDescent="0.2">
      <c r="A151" s="1">
        <v>44001</v>
      </c>
      <c r="B151">
        <v>30986</v>
      </c>
    </row>
    <row r="152" spans="1:2" x14ac:dyDescent="0.2">
      <c r="A152" s="1">
        <v>44002</v>
      </c>
      <c r="B152">
        <v>31862</v>
      </c>
    </row>
    <row r="153" spans="1:2" x14ac:dyDescent="0.2">
      <c r="A153" s="1">
        <v>44003</v>
      </c>
      <c r="B153">
        <v>25858</v>
      </c>
    </row>
    <row r="154" spans="1:2" x14ac:dyDescent="0.2">
      <c r="A154" s="1">
        <v>44004</v>
      </c>
      <c r="B154">
        <v>29992</v>
      </c>
    </row>
    <row r="155" spans="1:2" x14ac:dyDescent="0.2">
      <c r="A155" s="1">
        <v>44005</v>
      </c>
      <c r="B155">
        <v>38887</v>
      </c>
    </row>
    <row r="156" spans="1:2" x14ac:dyDescent="0.2">
      <c r="A156" s="1">
        <v>44006</v>
      </c>
      <c r="B156">
        <v>36309</v>
      </c>
    </row>
    <row r="157" spans="1:2" x14ac:dyDescent="0.2">
      <c r="A157" s="1">
        <v>44007</v>
      </c>
      <c r="B157">
        <v>39352</v>
      </c>
    </row>
    <row r="158" spans="1:2" x14ac:dyDescent="0.2">
      <c r="A158" s="1">
        <v>44008</v>
      </c>
      <c r="B158">
        <v>49071</v>
      </c>
    </row>
    <row r="159" spans="1:2" x14ac:dyDescent="0.2">
      <c r="A159" s="1">
        <v>44009</v>
      </c>
      <c r="B159">
        <v>40818</v>
      </c>
    </row>
    <row r="160" spans="1:2" x14ac:dyDescent="0.2">
      <c r="A160" s="1">
        <v>44010</v>
      </c>
      <c r="B160">
        <v>42914</v>
      </c>
    </row>
    <row r="161" spans="1:2" x14ac:dyDescent="0.2">
      <c r="A161" s="1">
        <v>44011</v>
      </c>
      <c r="B161">
        <v>41550</v>
      </c>
    </row>
    <row r="162" spans="1:2" x14ac:dyDescent="0.2">
      <c r="A162" s="1">
        <v>44012</v>
      </c>
      <c r="B162">
        <v>50039</v>
      </c>
    </row>
    <row r="163" spans="1:2" x14ac:dyDescent="0.2">
      <c r="A163" s="1">
        <v>44013</v>
      </c>
      <c r="B163">
        <v>49333</v>
      </c>
    </row>
    <row r="164" spans="1:2" x14ac:dyDescent="0.2">
      <c r="A164" s="1">
        <v>44014</v>
      </c>
      <c r="B164">
        <v>55075</v>
      </c>
    </row>
    <row r="165" spans="1:2" x14ac:dyDescent="0.2">
      <c r="A165" s="1">
        <v>44015</v>
      </c>
      <c r="B165">
        <v>51645</v>
      </c>
    </row>
    <row r="166" spans="1:2" x14ac:dyDescent="0.2">
      <c r="A166" s="1">
        <v>44016</v>
      </c>
      <c r="B166">
        <v>46015</v>
      </c>
    </row>
    <row r="167" spans="1:2" x14ac:dyDescent="0.2">
      <c r="A167" s="1">
        <v>44017</v>
      </c>
      <c r="B167">
        <v>53945</v>
      </c>
    </row>
    <row r="168" spans="1:2" x14ac:dyDescent="0.2">
      <c r="A168" s="1">
        <v>44018</v>
      </c>
      <c r="B168">
        <v>43639</v>
      </c>
    </row>
    <row r="169" spans="1:2" x14ac:dyDescent="0.2">
      <c r="A169" s="1">
        <v>44019</v>
      </c>
      <c r="B169">
        <v>57425</v>
      </c>
    </row>
    <row r="170" spans="1:2" x14ac:dyDescent="0.2">
      <c r="A170" s="1">
        <v>44020</v>
      </c>
      <c r="B170">
        <v>60485</v>
      </c>
    </row>
    <row r="171" spans="1:2" x14ac:dyDescent="0.2">
      <c r="A171" s="1">
        <v>44021</v>
      </c>
      <c r="B171">
        <v>59807</v>
      </c>
    </row>
    <row r="172" spans="1:2" x14ac:dyDescent="0.2">
      <c r="A172" s="1">
        <v>44022</v>
      </c>
      <c r="B172">
        <v>68742</v>
      </c>
    </row>
    <row r="173" spans="1:2" x14ac:dyDescent="0.2">
      <c r="A173" s="1">
        <v>44023</v>
      </c>
      <c r="B173">
        <v>60420</v>
      </c>
    </row>
    <row r="174" spans="1:2" x14ac:dyDescent="0.2">
      <c r="A174" s="1">
        <v>44024</v>
      </c>
      <c r="B174">
        <v>60216</v>
      </c>
    </row>
    <row r="175" spans="1:2" x14ac:dyDescent="0.2">
      <c r="A175" s="1">
        <v>44025</v>
      </c>
      <c r="B175">
        <v>59625</v>
      </c>
    </row>
    <row r="176" spans="1:2" x14ac:dyDescent="0.2">
      <c r="A176" s="1">
        <v>44026</v>
      </c>
      <c r="B176">
        <v>65736</v>
      </c>
    </row>
    <row r="177" spans="1:2" x14ac:dyDescent="0.2">
      <c r="A177" s="1">
        <v>44027</v>
      </c>
      <c r="B177">
        <v>66289</v>
      </c>
    </row>
    <row r="178" spans="1:2" x14ac:dyDescent="0.2">
      <c r="A178" s="1">
        <v>44028</v>
      </c>
      <c r="B178">
        <v>70759</v>
      </c>
    </row>
    <row r="179" spans="1:2" x14ac:dyDescent="0.2">
      <c r="A179" s="1">
        <v>44029</v>
      </c>
      <c r="B179">
        <v>66440</v>
      </c>
    </row>
    <row r="180" spans="1:2" x14ac:dyDescent="0.2">
      <c r="A180" s="1">
        <v>44030</v>
      </c>
      <c r="B180">
        <v>64307</v>
      </c>
    </row>
    <row r="181" spans="1:2" x14ac:dyDescent="0.2">
      <c r="A181" s="1">
        <v>44031</v>
      </c>
      <c r="B181">
        <v>58989</v>
      </c>
    </row>
    <row r="182" spans="1:2" x14ac:dyDescent="0.2">
      <c r="A182" s="1">
        <v>44032</v>
      </c>
      <c r="B182">
        <v>60885</v>
      </c>
    </row>
    <row r="183" spans="1:2" x14ac:dyDescent="0.2">
      <c r="A183" s="1">
        <v>44033</v>
      </c>
      <c r="B183">
        <v>68285</v>
      </c>
    </row>
    <row r="184" spans="1:2" x14ac:dyDescent="0.2">
      <c r="A184" s="1">
        <v>44034</v>
      </c>
      <c r="B184">
        <v>67447</v>
      </c>
    </row>
    <row r="185" spans="1:2" x14ac:dyDescent="0.2">
      <c r="A185" s="1">
        <v>44035</v>
      </c>
      <c r="B185">
        <v>67777</v>
      </c>
    </row>
    <row r="186" spans="1:2" x14ac:dyDescent="0.2">
      <c r="A186" s="1">
        <v>44036</v>
      </c>
      <c r="B186">
        <v>74944</v>
      </c>
    </row>
    <row r="187" spans="1:2" x14ac:dyDescent="0.2">
      <c r="A187" s="1">
        <v>44037</v>
      </c>
      <c r="B187">
        <v>63745</v>
      </c>
    </row>
    <row r="188" spans="1:2" x14ac:dyDescent="0.2">
      <c r="A188" s="1">
        <v>44038</v>
      </c>
      <c r="B188">
        <v>55622</v>
      </c>
    </row>
    <row r="189" spans="1:2" x14ac:dyDescent="0.2">
      <c r="A189" s="1">
        <v>44039</v>
      </c>
      <c r="B189">
        <v>60002</v>
      </c>
    </row>
    <row r="190" spans="1:2" x14ac:dyDescent="0.2">
      <c r="A190" s="1">
        <v>44040</v>
      </c>
      <c r="B190">
        <v>64553</v>
      </c>
    </row>
    <row r="191" spans="1:2" x14ac:dyDescent="0.2">
      <c r="A191" s="1">
        <v>44041</v>
      </c>
      <c r="B191">
        <v>64058</v>
      </c>
    </row>
    <row r="192" spans="1:2" x14ac:dyDescent="0.2">
      <c r="A192" s="1">
        <v>44042</v>
      </c>
      <c r="B192">
        <v>69187</v>
      </c>
    </row>
    <row r="193" spans="1:2" x14ac:dyDescent="0.2">
      <c r="A193" s="1">
        <v>44043</v>
      </c>
      <c r="B193">
        <v>64367</v>
      </c>
    </row>
    <row r="194" spans="1:2" x14ac:dyDescent="0.2">
      <c r="A194" s="1">
        <v>44044</v>
      </c>
      <c r="B194">
        <v>57401</v>
      </c>
    </row>
    <row r="195" spans="1:2" x14ac:dyDescent="0.2">
      <c r="A195" s="1">
        <v>44045</v>
      </c>
      <c r="B195">
        <v>46881</v>
      </c>
    </row>
    <row r="196" spans="1:2" x14ac:dyDescent="0.2">
      <c r="A196" s="1">
        <v>44046</v>
      </c>
      <c r="B196">
        <v>41913</v>
      </c>
    </row>
    <row r="197" spans="1:2" x14ac:dyDescent="0.2">
      <c r="A197" s="1">
        <v>44047</v>
      </c>
      <c r="B197">
        <v>61633</v>
      </c>
    </row>
    <row r="198" spans="1:2" x14ac:dyDescent="0.2">
      <c r="A198" s="1">
        <v>44048</v>
      </c>
      <c r="B198">
        <v>54137</v>
      </c>
    </row>
    <row r="199" spans="1:2" x14ac:dyDescent="0.2">
      <c r="A199" s="1">
        <v>44049</v>
      </c>
      <c r="B199">
        <v>60053</v>
      </c>
    </row>
    <row r="200" spans="1:2" x14ac:dyDescent="0.2">
      <c r="A200" s="1">
        <v>44050</v>
      </c>
      <c r="B200">
        <v>60440</v>
      </c>
    </row>
    <row r="201" spans="1:2" x14ac:dyDescent="0.2">
      <c r="A201" s="1">
        <v>44051</v>
      </c>
      <c r="B201">
        <v>63770</v>
      </c>
    </row>
    <row r="202" spans="1:2" x14ac:dyDescent="0.2">
      <c r="A202" s="1">
        <v>44052</v>
      </c>
      <c r="B202">
        <v>54161</v>
      </c>
    </row>
    <row r="203" spans="1:2" x14ac:dyDescent="0.2">
      <c r="A203" s="1">
        <v>44053</v>
      </c>
      <c r="B203">
        <v>51646</v>
      </c>
    </row>
    <row r="204" spans="1:2" x14ac:dyDescent="0.2">
      <c r="A204" s="1">
        <v>44054</v>
      </c>
      <c r="B204">
        <v>56873</v>
      </c>
    </row>
    <row r="205" spans="1:2" x14ac:dyDescent="0.2">
      <c r="A205" s="1">
        <v>44055</v>
      </c>
      <c r="B205">
        <v>55228</v>
      </c>
    </row>
    <row r="206" spans="1:2" x14ac:dyDescent="0.2">
      <c r="A206" s="1">
        <v>44056</v>
      </c>
      <c r="B206">
        <v>51454</v>
      </c>
    </row>
    <row r="207" spans="1:2" x14ac:dyDescent="0.2">
      <c r="A207" s="1">
        <v>44057</v>
      </c>
      <c r="B207">
        <v>70085</v>
      </c>
    </row>
    <row r="208" spans="1:2" x14ac:dyDescent="0.2">
      <c r="A208" s="1">
        <v>44058</v>
      </c>
      <c r="B208">
        <v>52317</v>
      </c>
    </row>
    <row r="209" spans="1:2" x14ac:dyDescent="0.2">
      <c r="A209" s="1">
        <v>44059</v>
      </c>
      <c r="B209">
        <v>34573</v>
      </c>
    </row>
    <row r="210" spans="1:2" x14ac:dyDescent="0.2">
      <c r="A210" s="1">
        <v>44060</v>
      </c>
      <c r="B210">
        <v>38000</v>
      </c>
    </row>
    <row r="211" spans="1:2" x14ac:dyDescent="0.2">
      <c r="A211" s="1">
        <v>44061</v>
      </c>
      <c r="B211">
        <v>44991</v>
      </c>
    </row>
    <row r="212" spans="1:2" x14ac:dyDescent="0.2">
      <c r="A212" s="1">
        <v>44062</v>
      </c>
      <c r="B212">
        <v>45909</v>
      </c>
    </row>
    <row r="213" spans="1:2" x14ac:dyDescent="0.2">
      <c r="A213" s="1">
        <v>44063</v>
      </c>
      <c r="B213">
        <v>45126</v>
      </c>
    </row>
    <row r="214" spans="1:2" x14ac:dyDescent="0.2">
      <c r="A214" s="1">
        <v>44064</v>
      </c>
      <c r="B214">
        <v>47909</v>
      </c>
    </row>
    <row r="215" spans="1:2" x14ac:dyDescent="0.2">
      <c r="A215" s="1">
        <v>44065</v>
      </c>
      <c r="B215">
        <v>45268</v>
      </c>
    </row>
    <row r="216" spans="1:2" x14ac:dyDescent="0.2">
      <c r="A216" s="1">
        <v>44066</v>
      </c>
      <c r="B216">
        <v>31894</v>
      </c>
    </row>
    <row r="217" spans="1:2" x14ac:dyDescent="0.2">
      <c r="A217" s="1">
        <v>44067</v>
      </c>
      <c r="B217">
        <v>34091</v>
      </c>
    </row>
    <row r="218" spans="1:2" x14ac:dyDescent="0.2">
      <c r="A218" s="1">
        <v>44068</v>
      </c>
      <c r="B218">
        <v>42554</v>
      </c>
    </row>
    <row r="219" spans="1:2" x14ac:dyDescent="0.2">
      <c r="A219" s="1">
        <v>44069</v>
      </c>
      <c r="B219">
        <v>42185</v>
      </c>
    </row>
    <row r="220" spans="1:2" x14ac:dyDescent="0.2">
      <c r="A220" s="1">
        <v>44070</v>
      </c>
      <c r="B220">
        <v>50429</v>
      </c>
    </row>
    <row r="221" spans="1:2" x14ac:dyDescent="0.2">
      <c r="A221" s="1">
        <v>44071</v>
      </c>
      <c r="B221">
        <v>46313</v>
      </c>
    </row>
    <row r="222" spans="1:2" x14ac:dyDescent="0.2">
      <c r="A222" s="1">
        <v>44072</v>
      </c>
      <c r="B222">
        <v>43048</v>
      </c>
    </row>
    <row r="223" spans="1:2" x14ac:dyDescent="0.2">
      <c r="A223" s="1">
        <v>44073</v>
      </c>
      <c r="B223">
        <v>34159</v>
      </c>
    </row>
    <row r="224" spans="1:2" x14ac:dyDescent="0.2">
      <c r="A224" s="1">
        <v>44074</v>
      </c>
      <c r="B224">
        <v>33529</v>
      </c>
    </row>
    <row r="225" spans="1:2" x14ac:dyDescent="0.2">
      <c r="A225" s="1">
        <v>44075</v>
      </c>
      <c r="B225">
        <v>41966</v>
      </c>
    </row>
    <row r="226" spans="1:2" x14ac:dyDescent="0.2">
      <c r="A226" s="1">
        <v>44076</v>
      </c>
      <c r="B226">
        <v>40106</v>
      </c>
    </row>
    <row r="227" spans="1:2" x14ac:dyDescent="0.2">
      <c r="A227" s="1">
        <v>44077</v>
      </c>
      <c r="B227">
        <v>45195</v>
      </c>
    </row>
    <row r="228" spans="1:2" x14ac:dyDescent="0.2">
      <c r="A228" s="1">
        <v>44078</v>
      </c>
      <c r="B228">
        <v>48652</v>
      </c>
    </row>
    <row r="229" spans="1:2" x14ac:dyDescent="0.2">
      <c r="A229" s="1">
        <v>44079</v>
      </c>
      <c r="B229">
        <v>43209</v>
      </c>
    </row>
    <row r="230" spans="1:2" x14ac:dyDescent="0.2">
      <c r="A230" s="1">
        <v>44080</v>
      </c>
      <c r="B230">
        <v>29068</v>
      </c>
    </row>
    <row r="231" spans="1:2" x14ac:dyDescent="0.2">
      <c r="A231" s="1">
        <v>44081</v>
      </c>
      <c r="B231">
        <v>24702</v>
      </c>
    </row>
    <row r="232" spans="1:2" x14ac:dyDescent="0.2">
      <c r="A232" s="1">
        <v>44082</v>
      </c>
      <c r="B232">
        <v>27095</v>
      </c>
    </row>
    <row r="233" spans="1:2" x14ac:dyDescent="0.2">
      <c r="A233" s="1">
        <v>44083</v>
      </c>
      <c r="B233">
        <v>33834</v>
      </c>
    </row>
    <row r="234" spans="1:2" x14ac:dyDescent="0.2">
      <c r="A234" s="1">
        <v>44084</v>
      </c>
      <c r="B234">
        <v>39629</v>
      </c>
    </row>
    <row r="235" spans="1:2" x14ac:dyDescent="0.2">
      <c r="A235" s="1">
        <v>44085</v>
      </c>
      <c r="B235">
        <v>44820</v>
      </c>
    </row>
    <row r="236" spans="1:2" x14ac:dyDescent="0.2">
      <c r="A236" s="1">
        <v>44086</v>
      </c>
      <c r="B236">
        <v>45579</v>
      </c>
    </row>
    <row r="237" spans="1:2" x14ac:dyDescent="0.2">
      <c r="A237" s="1">
        <v>44087</v>
      </c>
      <c r="B237">
        <v>40297</v>
      </c>
    </row>
    <row r="238" spans="1:2" x14ac:dyDescent="0.2">
      <c r="A238" s="1">
        <v>44088</v>
      </c>
      <c r="B238">
        <v>32913</v>
      </c>
    </row>
    <row r="239" spans="1:2" x14ac:dyDescent="0.2">
      <c r="A239" s="1">
        <v>44089</v>
      </c>
      <c r="B239">
        <v>37418</v>
      </c>
    </row>
    <row r="240" spans="1:2" x14ac:dyDescent="0.2">
      <c r="A240" s="1">
        <v>44090</v>
      </c>
      <c r="B240">
        <v>38353</v>
      </c>
    </row>
    <row r="241" spans="1:2" x14ac:dyDescent="0.2">
      <c r="A241" s="1">
        <v>44091</v>
      </c>
      <c r="B241">
        <v>45440</v>
      </c>
    </row>
    <row r="242" spans="1:2" x14ac:dyDescent="0.2">
      <c r="A242" s="1">
        <v>44092</v>
      </c>
      <c r="B242">
        <v>50206</v>
      </c>
    </row>
    <row r="243" spans="1:2" x14ac:dyDescent="0.2">
      <c r="A243" s="1">
        <v>44093</v>
      </c>
      <c r="B243">
        <v>45618</v>
      </c>
    </row>
    <row r="244" spans="1:2" x14ac:dyDescent="0.2">
      <c r="A244" s="1">
        <v>44094</v>
      </c>
      <c r="B244">
        <v>41583</v>
      </c>
    </row>
    <row r="245" spans="1:2" x14ac:dyDescent="0.2">
      <c r="A245" s="1">
        <v>44095</v>
      </c>
      <c r="B245">
        <v>32282</v>
      </c>
    </row>
    <row r="246" spans="1:2" x14ac:dyDescent="0.2">
      <c r="A246" s="1">
        <v>44096</v>
      </c>
      <c r="B246">
        <v>38288</v>
      </c>
    </row>
    <row r="247" spans="1:2" x14ac:dyDescent="0.2">
      <c r="A247" s="1">
        <v>44097</v>
      </c>
      <c r="B247">
        <v>41218</v>
      </c>
    </row>
    <row r="248" spans="1:2" x14ac:dyDescent="0.2">
      <c r="A248" s="1">
        <v>44098</v>
      </c>
      <c r="B248">
        <v>48945</v>
      </c>
    </row>
    <row r="249" spans="1:2" x14ac:dyDescent="0.2">
      <c r="A249" s="1">
        <v>44099</v>
      </c>
      <c r="B249">
        <v>47017</v>
      </c>
    </row>
    <row r="250" spans="1:2" x14ac:dyDescent="0.2">
      <c r="A250" s="1">
        <v>44100</v>
      </c>
      <c r="B250">
        <v>43444</v>
      </c>
    </row>
    <row r="251" spans="1:2" x14ac:dyDescent="0.2">
      <c r="A251" s="1">
        <v>44101</v>
      </c>
      <c r="B251">
        <v>33690</v>
      </c>
    </row>
    <row r="252" spans="1:2" x14ac:dyDescent="0.2">
      <c r="A252" s="1">
        <v>44102</v>
      </c>
      <c r="B252">
        <v>38077</v>
      </c>
    </row>
    <row r="253" spans="1:2" x14ac:dyDescent="0.2">
      <c r="A253" s="1">
        <v>44103</v>
      </c>
      <c r="B253">
        <v>42264</v>
      </c>
    </row>
    <row r="254" spans="1:2" x14ac:dyDescent="0.2">
      <c r="A254" s="1">
        <v>44104</v>
      </c>
      <c r="B254">
        <v>38899</v>
      </c>
    </row>
    <row r="255" spans="1:2" x14ac:dyDescent="0.2">
      <c r="A255" s="1">
        <v>44105</v>
      </c>
      <c r="B255">
        <v>46355</v>
      </c>
    </row>
    <row r="256" spans="1:2" x14ac:dyDescent="0.2">
      <c r="A256" s="1">
        <v>44106</v>
      </c>
      <c r="B256">
        <v>53522</v>
      </c>
    </row>
    <row r="257" spans="1:2" x14ac:dyDescent="0.2">
      <c r="A257" s="1">
        <v>44107</v>
      </c>
      <c r="B257">
        <v>49314</v>
      </c>
    </row>
    <row r="258" spans="1:2" x14ac:dyDescent="0.2">
      <c r="A258" s="1">
        <v>44108</v>
      </c>
      <c r="B258">
        <v>33333</v>
      </c>
    </row>
    <row r="259" spans="1:2" x14ac:dyDescent="0.2">
      <c r="A259" s="1">
        <v>44109</v>
      </c>
      <c r="B259">
        <v>37974</v>
      </c>
    </row>
    <row r="260" spans="1:2" x14ac:dyDescent="0.2">
      <c r="A260" s="1">
        <v>44110</v>
      </c>
      <c r="B260">
        <v>44955</v>
      </c>
    </row>
    <row r="261" spans="1:2" x14ac:dyDescent="0.2">
      <c r="A261" s="1">
        <v>44111</v>
      </c>
      <c r="B261">
        <v>49519</v>
      </c>
    </row>
    <row r="262" spans="1:2" x14ac:dyDescent="0.2">
      <c r="A262" s="1">
        <v>44112</v>
      </c>
      <c r="B262">
        <v>58188</v>
      </c>
    </row>
    <row r="263" spans="1:2" x14ac:dyDescent="0.2">
      <c r="A263" s="1">
        <v>44113</v>
      </c>
      <c r="B263">
        <v>55316</v>
      </c>
    </row>
    <row r="264" spans="1:2" x14ac:dyDescent="0.2">
      <c r="A264" s="1">
        <v>44114</v>
      </c>
      <c r="B264">
        <v>55175</v>
      </c>
    </row>
    <row r="265" spans="1:2" x14ac:dyDescent="0.2">
      <c r="A265" s="1">
        <v>44115</v>
      </c>
      <c r="B265">
        <v>46821</v>
      </c>
    </row>
    <row r="266" spans="1:2" x14ac:dyDescent="0.2">
      <c r="A266" s="1">
        <v>44116</v>
      </c>
      <c r="B266">
        <v>42974</v>
      </c>
    </row>
    <row r="267" spans="1:2" x14ac:dyDescent="0.2">
      <c r="A267" s="1">
        <v>44117</v>
      </c>
      <c r="B267">
        <v>50591</v>
      </c>
    </row>
    <row r="268" spans="1:2" x14ac:dyDescent="0.2">
      <c r="A268" s="1">
        <v>44118</v>
      </c>
      <c r="B268">
        <v>59085</v>
      </c>
    </row>
    <row r="269" spans="1:2" x14ac:dyDescent="0.2">
      <c r="A269" s="1">
        <v>44119</v>
      </c>
      <c r="B269">
        <v>63802</v>
      </c>
    </row>
    <row r="270" spans="1:2" x14ac:dyDescent="0.2">
      <c r="A270" s="1">
        <v>44120</v>
      </c>
      <c r="B270">
        <v>70272</v>
      </c>
    </row>
    <row r="271" spans="1:2" x14ac:dyDescent="0.2">
      <c r="A271" s="1">
        <v>44121</v>
      </c>
      <c r="B271">
        <v>54753</v>
      </c>
    </row>
    <row r="272" spans="1:2" x14ac:dyDescent="0.2">
      <c r="A272" s="1">
        <v>44122</v>
      </c>
      <c r="B272">
        <v>52234</v>
      </c>
    </row>
    <row r="273" spans="1:2" x14ac:dyDescent="0.2">
      <c r="A273" s="1">
        <v>44123</v>
      </c>
      <c r="B273">
        <v>68755</v>
      </c>
    </row>
    <row r="274" spans="1:2" x14ac:dyDescent="0.2">
      <c r="A274" s="1">
        <v>44124</v>
      </c>
      <c r="B274">
        <v>62491</v>
      </c>
    </row>
    <row r="275" spans="1:2" x14ac:dyDescent="0.2">
      <c r="A275" s="1">
        <v>44125</v>
      </c>
      <c r="B275">
        <v>61304</v>
      </c>
    </row>
    <row r="276" spans="1:2" x14ac:dyDescent="0.2">
      <c r="A276" s="1">
        <v>44126</v>
      </c>
      <c r="B276">
        <v>80165</v>
      </c>
    </row>
    <row r="277" spans="1:2" x14ac:dyDescent="0.2">
      <c r="A277" s="1">
        <v>44127</v>
      </c>
      <c r="B277">
        <v>82061</v>
      </c>
    </row>
    <row r="278" spans="1:2" x14ac:dyDescent="0.2">
      <c r="A278" s="1">
        <v>44128</v>
      </c>
      <c r="B278">
        <v>77981</v>
      </c>
    </row>
    <row r="279" spans="1:2" x14ac:dyDescent="0.2">
      <c r="A279" s="1">
        <v>44129</v>
      </c>
      <c r="B279">
        <v>60330</v>
      </c>
    </row>
    <row r="280" spans="1:2" x14ac:dyDescent="0.2">
      <c r="A280" s="1">
        <v>44130</v>
      </c>
      <c r="B280">
        <v>64541</v>
      </c>
    </row>
    <row r="281" spans="1:2" x14ac:dyDescent="0.2">
      <c r="A281" s="1">
        <v>44131</v>
      </c>
      <c r="B281">
        <v>78922</v>
      </c>
    </row>
    <row r="282" spans="1:2" x14ac:dyDescent="0.2">
      <c r="A282" s="1">
        <v>44132</v>
      </c>
      <c r="B282">
        <v>88289</v>
      </c>
    </row>
    <row r="283" spans="1:2" x14ac:dyDescent="0.2">
      <c r="A283" s="1">
        <v>44133</v>
      </c>
      <c r="B283">
        <v>92687</v>
      </c>
    </row>
    <row r="284" spans="1:2" x14ac:dyDescent="0.2">
      <c r="A284" s="1">
        <v>44134</v>
      </c>
      <c r="B284">
        <v>100481</v>
      </c>
    </row>
    <row r="285" spans="1:2" x14ac:dyDescent="0.2">
      <c r="A285" s="1">
        <v>44135</v>
      </c>
      <c r="B285">
        <v>86694</v>
      </c>
    </row>
    <row r="286" spans="1:2" x14ac:dyDescent="0.2">
      <c r="A286" s="1">
        <v>44136</v>
      </c>
      <c r="B286">
        <v>78060</v>
      </c>
    </row>
    <row r="287" spans="1:2" x14ac:dyDescent="0.2">
      <c r="A287" s="1">
        <v>44137</v>
      </c>
      <c r="B287">
        <v>84002</v>
      </c>
    </row>
    <row r="288" spans="1:2" x14ac:dyDescent="0.2">
      <c r="A288" s="1">
        <v>44138</v>
      </c>
      <c r="B288">
        <v>126805</v>
      </c>
    </row>
    <row r="289" spans="1:2" x14ac:dyDescent="0.2">
      <c r="A289" s="1">
        <v>44139</v>
      </c>
      <c r="B289">
        <v>102080</v>
      </c>
    </row>
    <row r="290" spans="1:2" x14ac:dyDescent="0.2">
      <c r="A290" s="1">
        <v>44140</v>
      </c>
      <c r="B290">
        <v>129984</v>
      </c>
    </row>
    <row r="291" spans="1:2" x14ac:dyDescent="0.2">
      <c r="A291" s="1">
        <v>44141</v>
      </c>
      <c r="B291">
        <v>128994</v>
      </c>
    </row>
    <row r="292" spans="1:2" x14ac:dyDescent="0.2">
      <c r="A292" s="1">
        <v>44142</v>
      </c>
      <c r="B292">
        <v>127074</v>
      </c>
    </row>
    <row r="293" spans="1:2" x14ac:dyDescent="0.2">
      <c r="A293" s="1">
        <v>44143</v>
      </c>
      <c r="B293">
        <v>119358</v>
      </c>
    </row>
    <row r="294" spans="1:2" x14ac:dyDescent="0.2">
      <c r="A294" s="1">
        <v>44144</v>
      </c>
      <c r="B294">
        <v>119593</v>
      </c>
    </row>
    <row r="295" spans="1:2" x14ac:dyDescent="0.2">
      <c r="A295" s="1">
        <v>44145</v>
      </c>
      <c r="B295">
        <v>139255</v>
      </c>
    </row>
    <row r="296" spans="1:2" x14ac:dyDescent="0.2">
      <c r="A296" s="1">
        <v>44146</v>
      </c>
      <c r="B296">
        <v>149536</v>
      </c>
    </row>
    <row r="297" spans="1:2" x14ac:dyDescent="0.2">
      <c r="A297" s="1">
        <v>44147</v>
      </c>
      <c r="B297">
        <v>159585</v>
      </c>
    </row>
    <row r="298" spans="1:2" x14ac:dyDescent="0.2">
      <c r="A298" s="1">
        <v>44148</v>
      </c>
      <c r="B298">
        <v>178802</v>
      </c>
    </row>
    <row r="299" spans="1:2" x14ac:dyDescent="0.2">
      <c r="A299" s="1">
        <v>44149</v>
      </c>
      <c r="B299">
        <v>162624</v>
      </c>
    </row>
    <row r="300" spans="1:2" x14ac:dyDescent="0.2">
      <c r="A300" s="1">
        <v>44150</v>
      </c>
      <c r="B300">
        <v>138453</v>
      </c>
    </row>
    <row r="301" spans="1:2" x14ac:dyDescent="0.2">
      <c r="A301" s="1">
        <v>44151</v>
      </c>
      <c r="B301">
        <v>155963</v>
      </c>
    </row>
    <row r="302" spans="1:2" x14ac:dyDescent="0.2">
      <c r="A302" s="1">
        <v>44152</v>
      </c>
      <c r="B302">
        <v>167127</v>
      </c>
    </row>
    <row r="303" spans="1:2" x14ac:dyDescent="0.2">
      <c r="A303" s="1">
        <v>44153</v>
      </c>
      <c r="B303">
        <v>173367</v>
      </c>
    </row>
    <row r="304" spans="1:2" x14ac:dyDescent="0.2">
      <c r="A304" s="1">
        <v>44154</v>
      </c>
      <c r="B304">
        <v>191843</v>
      </c>
    </row>
    <row r="305" spans="1:2" x14ac:dyDescent="0.2">
      <c r="A305" s="1">
        <v>44155</v>
      </c>
      <c r="B305">
        <v>201214</v>
      </c>
    </row>
    <row r="306" spans="1:2" x14ac:dyDescent="0.2">
      <c r="A306" s="1">
        <v>44156</v>
      </c>
      <c r="B306">
        <v>177375</v>
      </c>
    </row>
    <row r="307" spans="1:2" x14ac:dyDescent="0.2">
      <c r="A307" s="1">
        <v>44157</v>
      </c>
      <c r="B307">
        <v>145180</v>
      </c>
    </row>
    <row r="308" spans="1:2" x14ac:dyDescent="0.2">
      <c r="A308" s="1">
        <v>44158</v>
      </c>
      <c r="B308">
        <v>184603</v>
      </c>
    </row>
    <row r="309" spans="1:2" x14ac:dyDescent="0.2">
      <c r="A309" s="1">
        <v>44159</v>
      </c>
      <c r="B309">
        <v>174814</v>
      </c>
    </row>
    <row r="310" spans="1:2" x14ac:dyDescent="0.2">
      <c r="A310" s="1">
        <v>44160</v>
      </c>
      <c r="B310">
        <v>181280</v>
      </c>
    </row>
    <row r="311" spans="1:2" x14ac:dyDescent="0.2">
      <c r="A311" s="1">
        <v>44161</v>
      </c>
      <c r="B311">
        <v>112682</v>
      </c>
    </row>
    <row r="312" spans="1:2" x14ac:dyDescent="0.2">
      <c r="A312" s="1">
        <v>44162</v>
      </c>
      <c r="B312">
        <v>215241</v>
      </c>
    </row>
    <row r="313" spans="1:2" x14ac:dyDescent="0.2">
      <c r="A313" s="1">
        <v>44163</v>
      </c>
      <c r="B313">
        <v>167287</v>
      </c>
    </row>
    <row r="314" spans="1:2" x14ac:dyDescent="0.2">
      <c r="A314" s="1">
        <v>44164</v>
      </c>
      <c r="B314">
        <v>139606</v>
      </c>
    </row>
    <row r="315" spans="1:2" x14ac:dyDescent="0.2">
      <c r="A315" s="1">
        <v>44165</v>
      </c>
      <c r="B315">
        <v>158710</v>
      </c>
    </row>
    <row r="316" spans="1:2" x14ac:dyDescent="0.2">
      <c r="A316" s="1">
        <v>44166</v>
      </c>
      <c r="B316">
        <v>198697</v>
      </c>
    </row>
    <row r="317" spans="1:2" x14ac:dyDescent="0.2">
      <c r="A317" s="1">
        <v>44167</v>
      </c>
      <c r="B317">
        <v>197062</v>
      </c>
    </row>
    <row r="318" spans="1:2" x14ac:dyDescent="0.2">
      <c r="A318" s="1">
        <v>44168</v>
      </c>
      <c r="B318">
        <v>219419</v>
      </c>
    </row>
    <row r="319" spans="1:2" x14ac:dyDescent="0.2">
      <c r="A319" s="1">
        <v>44169</v>
      </c>
      <c r="B319">
        <v>235246</v>
      </c>
    </row>
    <row r="320" spans="1:2" x14ac:dyDescent="0.2">
      <c r="A320" s="1">
        <v>44170</v>
      </c>
      <c r="B320">
        <v>219715</v>
      </c>
    </row>
    <row r="321" spans="1:2" x14ac:dyDescent="0.2">
      <c r="A321" s="1">
        <v>44171</v>
      </c>
      <c r="B321">
        <v>178089</v>
      </c>
    </row>
    <row r="322" spans="1:2" x14ac:dyDescent="0.2">
      <c r="A322" s="1">
        <v>44172</v>
      </c>
      <c r="B322">
        <v>196534</v>
      </c>
    </row>
    <row r="323" spans="1:2" x14ac:dyDescent="0.2">
      <c r="A323" s="1">
        <v>44173</v>
      </c>
      <c r="B323">
        <v>227341</v>
      </c>
    </row>
    <row r="324" spans="1:2" x14ac:dyDescent="0.2">
      <c r="A324" s="1">
        <v>44174</v>
      </c>
      <c r="B324">
        <v>215768</v>
      </c>
    </row>
    <row r="325" spans="1:2" x14ac:dyDescent="0.2">
      <c r="A325" s="1">
        <v>44175</v>
      </c>
      <c r="B325">
        <v>235723</v>
      </c>
    </row>
    <row r="326" spans="1:2" x14ac:dyDescent="0.2">
      <c r="A326" s="1">
        <v>44176</v>
      </c>
      <c r="B326">
        <v>236942</v>
      </c>
    </row>
    <row r="327" spans="1:2" x14ac:dyDescent="0.2">
      <c r="A327" s="1">
        <v>44177</v>
      </c>
      <c r="B327">
        <v>222583</v>
      </c>
    </row>
    <row r="328" spans="1:2" x14ac:dyDescent="0.2">
      <c r="A328" s="1">
        <v>44178</v>
      </c>
      <c r="B328">
        <v>190625</v>
      </c>
    </row>
    <row r="329" spans="1:2" x14ac:dyDescent="0.2">
      <c r="A329" s="1">
        <v>44179</v>
      </c>
      <c r="B329">
        <v>210471</v>
      </c>
    </row>
    <row r="330" spans="1:2" x14ac:dyDescent="0.2">
      <c r="A330" s="1">
        <v>44180</v>
      </c>
      <c r="B330">
        <v>227190</v>
      </c>
    </row>
    <row r="331" spans="1:2" x14ac:dyDescent="0.2">
      <c r="A331" s="1">
        <v>44181</v>
      </c>
      <c r="B331">
        <v>234235</v>
      </c>
    </row>
    <row r="332" spans="1:2" x14ac:dyDescent="0.2">
      <c r="A332" s="1">
        <v>44182</v>
      </c>
      <c r="B332">
        <v>239164</v>
      </c>
    </row>
    <row r="333" spans="1:2" x14ac:dyDescent="0.2">
      <c r="A333" s="1">
        <v>44183</v>
      </c>
      <c r="B333">
        <v>246521</v>
      </c>
    </row>
    <row r="334" spans="1:2" x14ac:dyDescent="0.2">
      <c r="A334" s="1">
        <v>44184</v>
      </c>
      <c r="B334">
        <v>204860</v>
      </c>
    </row>
    <row r="335" spans="1:2" x14ac:dyDescent="0.2">
      <c r="A335" s="1">
        <v>44185</v>
      </c>
      <c r="B335">
        <v>186166</v>
      </c>
    </row>
    <row r="336" spans="1:2" x14ac:dyDescent="0.2">
      <c r="A336" s="1">
        <v>44186</v>
      </c>
      <c r="B336">
        <v>197616</v>
      </c>
    </row>
    <row r="337" spans="1:2" x14ac:dyDescent="0.2">
      <c r="A337" s="1">
        <v>44187</v>
      </c>
      <c r="B337">
        <v>205744</v>
      </c>
    </row>
    <row r="338" spans="1:2" x14ac:dyDescent="0.2">
      <c r="A338" s="1">
        <v>44188</v>
      </c>
      <c r="B338">
        <v>220833</v>
      </c>
    </row>
    <row r="339" spans="1:2" x14ac:dyDescent="0.2">
      <c r="A339" s="1">
        <v>44189</v>
      </c>
      <c r="B339">
        <v>211535</v>
      </c>
    </row>
    <row r="340" spans="1:2" x14ac:dyDescent="0.2">
      <c r="A340" s="1">
        <v>44190</v>
      </c>
      <c r="B340">
        <v>125515</v>
      </c>
    </row>
    <row r="341" spans="1:2" x14ac:dyDescent="0.2">
      <c r="A341" s="1">
        <v>44191</v>
      </c>
      <c r="B341">
        <v>217961</v>
      </c>
    </row>
    <row r="342" spans="1:2" x14ac:dyDescent="0.2">
      <c r="A342" s="1">
        <v>44192</v>
      </c>
      <c r="B342">
        <v>136145</v>
      </c>
    </row>
    <row r="343" spans="1:2" x14ac:dyDescent="0.2">
      <c r="A343" s="1">
        <v>44193</v>
      </c>
      <c r="B343">
        <v>174784</v>
      </c>
    </row>
    <row r="344" spans="1:2" x14ac:dyDescent="0.2">
      <c r="A344" s="1">
        <v>44194</v>
      </c>
      <c r="B344">
        <v>206657</v>
      </c>
    </row>
    <row r="345" spans="1:2" x14ac:dyDescent="0.2">
      <c r="A345" s="1">
        <v>44195</v>
      </c>
      <c r="B345">
        <v>218774</v>
      </c>
    </row>
    <row r="346" spans="1:2" x14ac:dyDescent="0.2">
      <c r="A346" s="1">
        <v>44196</v>
      </c>
      <c r="B346">
        <v>313782</v>
      </c>
    </row>
    <row r="347" spans="1:2" x14ac:dyDescent="0.2">
      <c r="A347" s="1">
        <v>44197</v>
      </c>
      <c r="B347">
        <v>177570</v>
      </c>
    </row>
    <row r="348" spans="1:2" x14ac:dyDescent="0.2">
      <c r="A348" s="1">
        <v>44198</v>
      </c>
      <c r="B348">
        <v>272445</v>
      </c>
    </row>
    <row r="349" spans="1:2" x14ac:dyDescent="0.2">
      <c r="A349" s="1">
        <v>44199</v>
      </c>
      <c r="B349">
        <v>203162</v>
      </c>
    </row>
    <row r="350" spans="1:2" x14ac:dyDescent="0.2">
      <c r="A350" s="1">
        <v>44200</v>
      </c>
      <c r="B350">
        <v>186939</v>
      </c>
    </row>
    <row r="351" spans="1:2" x14ac:dyDescent="0.2">
      <c r="A351" s="1">
        <v>44201</v>
      </c>
      <c r="B351">
        <v>232076</v>
      </c>
    </row>
    <row r="352" spans="1:2" x14ac:dyDescent="0.2">
      <c r="A352" s="1">
        <v>44202</v>
      </c>
      <c r="B352">
        <v>259874</v>
      </c>
    </row>
    <row r="353" spans="1:2" x14ac:dyDescent="0.2">
      <c r="A353" s="1">
        <v>44203</v>
      </c>
      <c r="B353">
        <v>285013</v>
      </c>
    </row>
    <row r="354" spans="1:2" x14ac:dyDescent="0.2">
      <c r="A354" s="1">
        <v>44204</v>
      </c>
      <c r="B354">
        <v>302978</v>
      </c>
    </row>
    <row r="355" spans="1:2" x14ac:dyDescent="0.2">
      <c r="A355" s="1">
        <v>44205</v>
      </c>
      <c r="B355">
        <v>263345</v>
      </c>
    </row>
    <row r="356" spans="1:2" x14ac:dyDescent="0.2">
      <c r="A356" s="1">
        <v>44206</v>
      </c>
      <c r="B356">
        <v>209919</v>
      </c>
    </row>
    <row r="357" spans="1:2" x14ac:dyDescent="0.2">
      <c r="A357" s="1">
        <v>44207</v>
      </c>
      <c r="B357">
        <v>204673</v>
      </c>
    </row>
    <row r="358" spans="1:2" x14ac:dyDescent="0.2">
      <c r="A358" s="1">
        <v>44208</v>
      </c>
      <c r="B358">
        <v>222264</v>
      </c>
    </row>
    <row r="359" spans="1:2" x14ac:dyDescent="0.2">
      <c r="A359" s="1">
        <v>44209</v>
      </c>
      <c r="B359">
        <v>228716</v>
      </c>
    </row>
    <row r="360" spans="1:2" x14ac:dyDescent="0.2">
      <c r="A360" s="1">
        <v>44210</v>
      </c>
      <c r="B360">
        <v>234949</v>
      </c>
    </row>
    <row r="361" spans="1:2" x14ac:dyDescent="0.2">
      <c r="A361" s="1">
        <v>44211</v>
      </c>
      <c r="B361">
        <v>244383</v>
      </c>
    </row>
    <row r="362" spans="1:2" x14ac:dyDescent="0.2">
      <c r="A362" s="1">
        <v>44212</v>
      </c>
      <c r="B362">
        <v>216910</v>
      </c>
    </row>
    <row r="363" spans="1:2" x14ac:dyDescent="0.2">
      <c r="A363" s="1">
        <v>44213</v>
      </c>
      <c r="B363">
        <v>176134</v>
      </c>
    </row>
    <row r="364" spans="1:2" x14ac:dyDescent="0.2">
      <c r="A364" s="1">
        <v>44214</v>
      </c>
      <c r="B364">
        <v>141270</v>
      </c>
    </row>
    <row r="365" spans="1:2" x14ac:dyDescent="0.2">
      <c r="A365" s="1">
        <v>44215</v>
      </c>
      <c r="B365">
        <v>156991</v>
      </c>
    </row>
    <row r="366" spans="1:2" x14ac:dyDescent="0.2">
      <c r="A366" s="1">
        <v>44216</v>
      </c>
      <c r="B366">
        <v>187678</v>
      </c>
    </row>
    <row r="367" spans="1:2" x14ac:dyDescent="0.2">
      <c r="A367" s="1">
        <v>44217</v>
      </c>
      <c r="B367">
        <v>192068</v>
      </c>
    </row>
    <row r="368" spans="1:2" x14ac:dyDescent="0.2">
      <c r="A368" s="1">
        <v>44218</v>
      </c>
      <c r="B368">
        <v>191449</v>
      </c>
    </row>
    <row r="369" spans="1:2" x14ac:dyDescent="0.2">
      <c r="A369" s="1">
        <v>44219</v>
      </c>
      <c r="B369">
        <v>177244</v>
      </c>
    </row>
    <row r="370" spans="1:2" x14ac:dyDescent="0.2">
      <c r="A370" s="1">
        <v>44220</v>
      </c>
      <c r="B370">
        <v>139782</v>
      </c>
    </row>
    <row r="371" spans="1:2" x14ac:dyDescent="0.2">
      <c r="A371" s="1">
        <v>44221</v>
      </c>
      <c r="B371">
        <v>130029</v>
      </c>
    </row>
    <row r="372" spans="1:2" x14ac:dyDescent="0.2">
      <c r="A372" s="1">
        <v>44222</v>
      </c>
      <c r="B372">
        <v>151278</v>
      </c>
    </row>
    <row r="373" spans="1:2" x14ac:dyDescent="0.2">
      <c r="A373" s="1">
        <v>44223</v>
      </c>
      <c r="B373">
        <v>155204</v>
      </c>
    </row>
    <row r="374" spans="1:2" x14ac:dyDescent="0.2">
      <c r="A374" s="1">
        <v>44224</v>
      </c>
      <c r="B374">
        <v>166711</v>
      </c>
    </row>
    <row r="375" spans="1:2" x14ac:dyDescent="0.2">
      <c r="A375" s="1">
        <v>44225</v>
      </c>
      <c r="B375">
        <v>163312</v>
      </c>
    </row>
    <row r="376" spans="1:2" x14ac:dyDescent="0.2">
      <c r="A376" s="1">
        <v>44226</v>
      </c>
      <c r="B376">
        <v>150369</v>
      </c>
    </row>
    <row r="377" spans="1:2" x14ac:dyDescent="0.2">
      <c r="A377" s="1">
        <v>44227</v>
      </c>
      <c r="B377">
        <v>112553</v>
      </c>
    </row>
    <row r="378" spans="1:2" x14ac:dyDescent="0.2">
      <c r="A378" s="1">
        <v>44228</v>
      </c>
      <c r="B378">
        <v>125895</v>
      </c>
    </row>
    <row r="379" spans="1:2" x14ac:dyDescent="0.2">
      <c r="A379" s="1">
        <v>44229</v>
      </c>
      <c r="B379">
        <v>117471</v>
      </c>
    </row>
    <row r="380" spans="1:2" x14ac:dyDescent="0.2">
      <c r="A380" s="1">
        <v>44230</v>
      </c>
      <c r="B380">
        <v>124431</v>
      </c>
    </row>
    <row r="381" spans="1:2" x14ac:dyDescent="0.2">
      <c r="A381" s="1">
        <v>44231</v>
      </c>
      <c r="B381">
        <v>124653</v>
      </c>
    </row>
    <row r="382" spans="1:2" x14ac:dyDescent="0.2">
      <c r="A382" s="1">
        <v>44232</v>
      </c>
      <c r="B382">
        <v>130426</v>
      </c>
    </row>
    <row r="383" spans="1:2" x14ac:dyDescent="0.2">
      <c r="A383" s="1">
        <v>44233</v>
      </c>
      <c r="B383">
        <v>116239</v>
      </c>
    </row>
    <row r="384" spans="1:2" x14ac:dyDescent="0.2">
      <c r="A384" s="1">
        <v>44234</v>
      </c>
      <c r="B384">
        <v>89165</v>
      </c>
    </row>
    <row r="385" spans="1:2" x14ac:dyDescent="0.2">
      <c r="A385" s="1">
        <v>44235</v>
      </c>
      <c r="B385">
        <v>83203</v>
      </c>
    </row>
    <row r="386" spans="1:2" x14ac:dyDescent="0.2">
      <c r="A386" s="1">
        <v>44236</v>
      </c>
      <c r="B386">
        <v>95701</v>
      </c>
    </row>
    <row r="387" spans="1:2" x14ac:dyDescent="0.2">
      <c r="A387" s="1">
        <v>44237</v>
      </c>
      <c r="B387">
        <v>95704</v>
      </c>
    </row>
    <row r="388" spans="1:2" x14ac:dyDescent="0.2">
      <c r="A388" s="1">
        <v>44238</v>
      </c>
      <c r="B388">
        <v>106168</v>
      </c>
    </row>
    <row r="389" spans="1:2" x14ac:dyDescent="0.2">
      <c r="A389" s="1">
        <v>44239</v>
      </c>
      <c r="B389">
        <v>99571</v>
      </c>
    </row>
    <row r="390" spans="1:2" x14ac:dyDescent="0.2">
      <c r="A390" s="1">
        <v>44240</v>
      </c>
      <c r="B390">
        <v>90328</v>
      </c>
    </row>
    <row r="391" spans="1:2" x14ac:dyDescent="0.2">
      <c r="A391" s="1">
        <v>44241</v>
      </c>
      <c r="B391">
        <v>68189</v>
      </c>
    </row>
    <row r="392" spans="1:2" x14ac:dyDescent="0.2">
      <c r="A392" s="1">
        <v>44242</v>
      </c>
      <c r="B392">
        <v>56166</v>
      </c>
    </row>
    <row r="393" spans="1:2" x14ac:dyDescent="0.2">
      <c r="A393" s="1">
        <v>44243</v>
      </c>
      <c r="B393">
        <v>59823</v>
      </c>
    </row>
    <row r="394" spans="1:2" x14ac:dyDescent="0.2">
      <c r="A394" s="1">
        <v>44244</v>
      </c>
      <c r="B394">
        <v>68991</v>
      </c>
    </row>
    <row r="395" spans="1:2" x14ac:dyDescent="0.2">
      <c r="A395" s="1">
        <v>44245</v>
      </c>
      <c r="B395">
        <v>72248</v>
      </c>
    </row>
    <row r="396" spans="1:2" x14ac:dyDescent="0.2">
      <c r="A396" s="1">
        <v>44246</v>
      </c>
      <c r="B396">
        <v>74871</v>
      </c>
    </row>
    <row r="397" spans="1:2" x14ac:dyDescent="0.2">
      <c r="A397" s="1">
        <v>44247</v>
      </c>
      <c r="B397">
        <v>73537</v>
      </c>
    </row>
    <row r="398" spans="1:2" x14ac:dyDescent="0.2">
      <c r="A398" s="1">
        <v>44248</v>
      </c>
      <c r="B398">
        <v>55247</v>
      </c>
    </row>
    <row r="399" spans="1:2" x14ac:dyDescent="0.2">
      <c r="A399" s="1">
        <v>44249</v>
      </c>
      <c r="B399">
        <v>56073</v>
      </c>
    </row>
    <row r="400" spans="1:2" x14ac:dyDescent="0.2">
      <c r="A400" s="1">
        <v>44250</v>
      </c>
      <c r="B400">
        <v>73821</v>
      </c>
    </row>
    <row r="401" spans="1:2" x14ac:dyDescent="0.2">
      <c r="A401" s="1">
        <v>44251</v>
      </c>
      <c r="B401">
        <v>75015</v>
      </c>
    </row>
    <row r="402" spans="1:2" x14ac:dyDescent="0.2">
      <c r="A402" s="1">
        <v>44252</v>
      </c>
      <c r="B402">
        <v>77077</v>
      </c>
    </row>
    <row r="403" spans="1:2" x14ac:dyDescent="0.2">
      <c r="A403" s="1">
        <v>44253</v>
      </c>
      <c r="B403">
        <v>74942</v>
      </c>
    </row>
    <row r="404" spans="1:2" x14ac:dyDescent="0.2">
      <c r="A404" s="1">
        <v>44254</v>
      </c>
      <c r="B404">
        <v>70808</v>
      </c>
    </row>
    <row r="405" spans="1:2" x14ac:dyDescent="0.2">
      <c r="A405" s="1">
        <v>44255</v>
      </c>
      <c r="B405">
        <v>51653</v>
      </c>
    </row>
    <row r="406" spans="1:2" x14ac:dyDescent="0.2">
      <c r="A406" s="1">
        <v>44256</v>
      </c>
      <c r="B406">
        <v>50155</v>
      </c>
    </row>
    <row r="407" spans="1:2" x14ac:dyDescent="0.2">
      <c r="A407" s="1">
        <v>44257</v>
      </c>
      <c r="B407">
        <v>58667</v>
      </c>
    </row>
    <row r="408" spans="1:2" x14ac:dyDescent="0.2">
      <c r="A408" s="1">
        <v>44258</v>
      </c>
      <c r="B408">
        <v>67082</v>
      </c>
    </row>
    <row r="409" spans="1:2" x14ac:dyDescent="0.2">
      <c r="A409" s="1">
        <v>44259</v>
      </c>
      <c r="B409">
        <v>68479</v>
      </c>
    </row>
    <row r="410" spans="1:2" x14ac:dyDescent="0.2">
      <c r="A410" s="1">
        <v>44260</v>
      </c>
      <c r="B410">
        <v>67203</v>
      </c>
    </row>
    <row r="411" spans="1:2" x14ac:dyDescent="0.2">
      <c r="A411" s="1">
        <v>44261</v>
      </c>
      <c r="B411">
        <v>60747</v>
      </c>
    </row>
    <row r="412" spans="1:2" x14ac:dyDescent="0.2">
      <c r="A412" s="1">
        <v>44262</v>
      </c>
      <c r="B412">
        <v>41540</v>
      </c>
    </row>
    <row r="413" spans="1:2" x14ac:dyDescent="0.2">
      <c r="A413" s="1">
        <v>44263</v>
      </c>
      <c r="B413">
        <v>44799</v>
      </c>
    </row>
    <row r="414" spans="1:2" x14ac:dyDescent="0.2">
      <c r="A414" s="1">
        <v>44264</v>
      </c>
      <c r="B414">
        <v>55825</v>
      </c>
    </row>
    <row r="415" spans="1:2" x14ac:dyDescent="0.2">
      <c r="A415" s="1">
        <v>44265</v>
      </c>
      <c r="B415">
        <v>57718</v>
      </c>
    </row>
    <row r="416" spans="1:2" x14ac:dyDescent="0.2">
      <c r="A416" s="1">
        <v>44266</v>
      </c>
      <c r="B416">
        <v>61760</v>
      </c>
    </row>
    <row r="417" spans="1:2" x14ac:dyDescent="0.2">
      <c r="A417" s="1">
        <v>44267</v>
      </c>
      <c r="B417">
        <v>62283</v>
      </c>
    </row>
    <row r="418" spans="1:2" x14ac:dyDescent="0.2">
      <c r="A418" s="1">
        <v>44268</v>
      </c>
      <c r="B418">
        <v>56265</v>
      </c>
    </row>
    <row r="419" spans="1:2" x14ac:dyDescent="0.2">
      <c r="A419" s="1">
        <v>44269</v>
      </c>
      <c r="B419">
        <v>38563</v>
      </c>
    </row>
    <row r="420" spans="1:2" x14ac:dyDescent="0.2">
      <c r="A420" s="1">
        <v>44270</v>
      </c>
      <c r="B420">
        <v>51564</v>
      </c>
    </row>
    <row r="421" spans="1:2" x14ac:dyDescent="0.2">
      <c r="A421" s="1">
        <v>44271</v>
      </c>
      <c r="B421">
        <v>55075</v>
      </c>
    </row>
    <row r="422" spans="1:2" x14ac:dyDescent="0.2">
      <c r="A422" s="1">
        <v>44272</v>
      </c>
      <c r="B422">
        <v>59882</v>
      </c>
    </row>
    <row r="423" spans="1:2" x14ac:dyDescent="0.2">
      <c r="A423" s="1">
        <v>44273</v>
      </c>
      <c r="B423">
        <v>62206</v>
      </c>
    </row>
    <row r="424" spans="1:2" x14ac:dyDescent="0.2">
      <c r="A424" s="1">
        <v>44274</v>
      </c>
      <c r="B424">
        <v>60912</v>
      </c>
    </row>
    <row r="425" spans="1:2" x14ac:dyDescent="0.2">
      <c r="A425" s="1">
        <v>44275</v>
      </c>
      <c r="B425">
        <v>58250</v>
      </c>
    </row>
    <row r="426" spans="1:2" x14ac:dyDescent="0.2">
      <c r="A426" s="1">
        <v>44276</v>
      </c>
      <c r="B426">
        <v>35407</v>
      </c>
    </row>
    <row r="427" spans="1:2" x14ac:dyDescent="0.2">
      <c r="A427" s="1">
        <v>44277</v>
      </c>
      <c r="B427">
        <v>48435</v>
      </c>
    </row>
    <row r="428" spans="1:2" x14ac:dyDescent="0.2">
      <c r="A428" s="1">
        <v>44278</v>
      </c>
      <c r="B428">
        <v>52761</v>
      </c>
    </row>
    <row r="429" spans="1:2" x14ac:dyDescent="0.2">
      <c r="A429" s="1">
        <v>44279</v>
      </c>
      <c r="B429">
        <v>87835</v>
      </c>
    </row>
    <row r="430" spans="1:2" x14ac:dyDescent="0.2">
      <c r="A430" s="1">
        <v>44280</v>
      </c>
      <c r="B430">
        <v>67388</v>
      </c>
    </row>
    <row r="431" spans="1:2" x14ac:dyDescent="0.2">
      <c r="A431" s="1">
        <v>44281</v>
      </c>
      <c r="B431">
        <v>76139</v>
      </c>
    </row>
    <row r="432" spans="1:2" x14ac:dyDescent="0.2">
      <c r="A432" s="1">
        <v>44282</v>
      </c>
      <c r="B432">
        <v>63784</v>
      </c>
    </row>
    <row r="433" spans="1:2" x14ac:dyDescent="0.2">
      <c r="A433" s="1">
        <v>44283</v>
      </c>
      <c r="B433">
        <v>46372</v>
      </c>
    </row>
    <row r="434" spans="1:2" x14ac:dyDescent="0.2">
      <c r="A434" s="1">
        <v>44284</v>
      </c>
      <c r="B434">
        <v>66673</v>
      </c>
    </row>
    <row r="435" spans="1:2" x14ac:dyDescent="0.2">
      <c r="A435" s="1">
        <v>44285</v>
      </c>
      <c r="B435">
        <v>62222</v>
      </c>
    </row>
    <row r="436" spans="1:2" x14ac:dyDescent="0.2">
      <c r="A436" s="1">
        <v>44286</v>
      </c>
      <c r="B436">
        <v>69410</v>
      </c>
    </row>
    <row r="437" spans="1:2" x14ac:dyDescent="0.2">
      <c r="A437" s="1">
        <v>44287</v>
      </c>
      <c r="B437">
        <v>76850</v>
      </c>
    </row>
    <row r="438" spans="1:2" x14ac:dyDescent="0.2">
      <c r="A438" s="1">
        <v>44288</v>
      </c>
      <c r="B438">
        <v>73882</v>
      </c>
    </row>
    <row r="439" spans="1:2" x14ac:dyDescent="0.2">
      <c r="A439" s="1">
        <v>44289</v>
      </c>
      <c r="B439">
        <v>64496</v>
      </c>
    </row>
    <row r="440" spans="1:2" x14ac:dyDescent="0.2">
      <c r="A440" s="1">
        <v>44290</v>
      </c>
      <c r="B440">
        <v>37867</v>
      </c>
    </row>
    <row r="441" spans="1:2" x14ac:dyDescent="0.2">
      <c r="A441" s="1">
        <v>44291</v>
      </c>
      <c r="B441">
        <v>68251</v>
      </c>
    </row>
    <row r="442" spans="1:2" x14ac:dyDescent="0.2">
      <c r="A442" s="1">
        <v>44292</v>
      </c>
      <c r="B442">
        <v>63389</v>
      </c>
    </row>
    <row r="443" spans="1:2" x14ac:dyDescent="0.2">
      <c r="A443" s="1">
        <v>44293</v>
      </c>
      <c r="B443">
        <v>75757</v>
      </c>
    </row>
    <row r="444" spans="1:2" x14ac:dyDescent="0.2">
      <c r="A444" s="1">
        <v>44294</v>
      </c>
      <c r="B444">
        <v>79843</v>
      </c>
    </row>
    <row r="445" spans="1:2" x14ac:dyDescent="0.2">
      <c r="A445" s="1">
        <v>44295</v>
      </c>
      <c r="B445">
        <v>84418</v>
      </c>
    </row>
    <row r="446" spans="1:2" x14ac:dyDescent="0.2">
      <c r="A446" s="1">
        <v>44296</v>
      </c>
      <c r="B446">
        <v>70345</v>
      </c>
    </row>
    <row r="447" spans="1:2" x14ac:dyDescent="0.2">
      <c r="A447" s="1">
        <v>44297</v>
      </c>
      <c r="B447">
        <v>47325</v>
      </c>
    </row>
    <row r="448" spans="1:2" x14ac:dyDescent="0.2">
      <c r="A448" s="1">
        <v>44298</v>
      </c>
      <c r="B448">
        <v>63229</v>
      </c>
    </row>
    <row r="449" spans="1:2" x14ac:dyDescent="0.2">
      <c r="A449" s="1">
        <v>44299</v>
      </c>
      <c r="B449">
        <v>80691</v>
      </c>
    </row>
    <row r="450" spans="1:2" x14ac:dyDescent="0.2">
      <c r="A450" s="1">
        <v>44300</v>
      </c>
      <c r="B450">
        <v>74982</v>
      </c>
    </row>
    <row r="451" spans="1:2" x14ac:dyDescent="0.2">
      <c r="A451" s="1">
        <v>44301</v>
      </c>
      <c r="B451">
        <v>74219</v>
      </c>
    </row>
    <row r="452" spans="1:2" x14ac:dyDescent="0.2">
      <c r="A452" s="1">
        <v>44302</v>
      </c>
      <c r="B452">
        <v>82769</v>
      </c>
    </row>
    <row r="453" spans="1:2" x14ac:dyDescent="0.2">
      <c r="A453" s="1">
        <v>44303</v>
      </c>
      <c r="B453">
        <v>55355</v>
      </c>
    </row>
    <row r="454" spans="1:2" x14ac:dyDescent="0.2">
      <c r="A454" s="1">
        <v>44304</v>
      </c>
      <c r="B454">
        <v>43820</v>
      </c>
    </row>
    <row r="455" spans="1:2" x14ac:dyDescent="0.2">
      <c r="A455" s="1">
        <v>44305</v>
      </c>
      <c r="B455">
        <v>59870</v>
      </c>
    </row>
    <row r="456" spans="1:2" x14ac:dyDescent="0.2">
      <c r="A456" s="1">
        <v>44306</v>
      </c>
      <c r="B456">
        <v>62305</v>
      </c>
    </row>
    <row r="457" spans="1:2" x14ac:dyDescent="0.2">
      <c r="A457" s="1">
        <v>44307</v>
      </c>
      <c r="B457">
        <v>64711</v>
      </c>
    </row>
    <row r="458" spans="1:2" x14ac:dyDescent="0.2">
      <c r="A458" s="1">
        <v>44308</v>
      </c>
      <c r="B458">
        <v>66184</v>
      </c>
    </row>
    <row r="459" spans="1:2" x14ac:dyDescent="0.2">
      <c r="A459" s="1">
        <v>44309</v>
      </c>
      <c r="B459">
        <v>62673</v>
      </c>
    </row>
    <row r="460" spans="1:2" x14ac:dyDescent="0.2">
      <c r="A460" s="1">
        <v>44310</v>
      </c>
      <c r="B460">
        <v>54287</v>
      </c>
    </row>
    <row r="461" spans="1:2" x14ac:dyDescent="0.2">
      <c r="A461" s="1">
        <v>44311</v>
      </c>
      <c r="B461">
        <v>34402</v>
      </c>
    </row>
    <row r="462" spans="1:2" x14ac:dyDescent="0.2">
      <c r="A462" s="1">
        <v>44312</v>
      </c>
      <c r="B462">
        <v>43309</v>
      </c>
    </row>
    <row r="463" spans="1:2" x14ac:dyDescent="0.2">
      <c r="A463" s="1">
        <v>44313</v>
      </c>
      <c r="B463">
        <v>52021</v>
      </c>
    </row>
    <row r="464" spans="1:2" x14ac:dyDescent="0.2">
      <c r="A464" s="1">
        <v>44314</v>
      </c>
      <c r="B464">
        <v>55867</v>
      </c>
    </row>
    <row r="465" spans="1:2" x14ac:dyDescent="0.2">
      <c r="A465" s="1">
        <v>44315</v>
      </c>
      <c r="B465">
        <v>57682</v>
      </c>
    </row>
    <row r="466" spans="1:2" x14ac:dyDescent="0.2">
      <c r="A466" s="1">
        <v>44316</v>
      </c>
      <c r="B466">
        <v>57737</v>
      </c>
    </row>
    <row r="467" spans="1:2" x14ac:dyDescent="0.2">
      <c r="A467" s="1">
        <v>44317</v>
      </c>
      <c r="B467">
        <v>48159</v>
      </c>
    </row>
    <row r="468" spans="1:2" x14ac:dyDescent="0.2">
      <c r="A468" s="1">
        <v>44318</v>
      </c>
      <c r="B468">
        <v>30594</v>
      </c>
    </row>
    <row r="469" spans="1:2" x14ac:dyDescent="0.2">
      <c r="A469" s="1">
        <v>44319</v>
      </c>
      <c r="B469">
        <v>45400</v>
      </c>
    </row>
    <row r="470" spans="1:2" x14ac:dyDescent="0.2">
      <c r="A470" s="1">
        <v>44320</v>
      </c>
      <c r="B470">
        <v>42717</v>
      </c>
    </row>
    <row r="471" spans="1:2" x14ac:dyDescent="0.2">
      <c r="A471" s="1">
        <v>44321</v>
      </c>
      <c r="B471">
        <v>45816</v>
      </c>
    </row>
    <row r="472" spans="1:2" x14ac:dyDescent="0.2">
      <c r="A472" s="1">
        <v>44322</v>
      </c>
      <c r="B472">
        <v>45930</v>
      </c>
    </row>
    <row r="473" spans="1:2" x14ac:dyDescent="0.2">
      <c r="A473" s="1">
        <v>44323</v>
      </c>
      <c r="B473">
        <v>48178</v>
      </c>
    </row>
    <row r="474" spans="1:2" x14ac:dyDescent="0.2">
      <c r="A474" s="1">
        <v>44324</v>
      </c>
      <c r="B474">
        <v>34955</v>
      </c>
    </row>
    <row r="475" spans="1:2" x14ac:dyDescent="0.2">
      <c r="A475" s="1">
        <v>44325</v>
      </c>
      <c r="B475">
        <v>22735</v>
      </c>
    </row>
    <row r="476" spans="1:2" x14ac:dyDescent="0.2">
      <c r="A476" s="1">
        <v>44326</v>
      </c>
      <c r="B476">
        <v>32812</v>
      </c>
    </row>
    <row r="477" spans="1:2" x14ac:dyDescent="0.2">
      <c r="A477" s="1">
        <v>44327</v>
      </c>
      <c r="B477">
        <v>35275</v>
      </c>
    </row>
    <row r="478" spans="1:2" x14ac:dyDescent="0.2">
      <c r="A478" s="1">
        <v>44328</v>
      </c>
      <c r="B478">
        <v>35974</v>
      </c>
    </row>
    <row r="479" spans="1:2" x14ac:dyDescent="0.2">
      <c r="A479" s="1">
        <v>44329</v>
      </c>
      <c r="B479">
        <v>37873</v>
      </c>
    </row>
    <row r="480" spans="1:2" x14ac:dyDescent="0.2">
      <c r="A480" s="1">
        <v>44330</v>
      </c>
      <c r="B480">
        <v>41601</v>
      </c>
    </row>
    <row r="481" spans="1:2" x14ac:dyDescent="0.2">
      <c r="A481" s="1">
        <v>44331</v>
      </c>
      <c r="B481">
        <v>30467</v>
      </c>
    </row>
    <row r="482" spans="1:2" x14ac:dyDescent="0.2">
      <c r="A482" s="1">
        <v>44332</v>
      </c>
      <c r="B482">
        <v>17632</v>
      </c>
    </row>
    <row r="483" spans="1:2" x14ac:dyDescent="0.2">
      <c r="A483" s="1">
        <v>44333</v>
      </c>
      <c r="B483">
        <v>25530</v>
      </c>
    </row>
    <row r="484" spans="1:2" x14ac:dyDescent="0.2">
      <c r="A484" s="1">
        <v>44334</v>
      </c>
      <c r="B484">
        <v>29008</v>
      </c>
    </row>
    <row r="485" spans="1:2" x14ac:dyDescent="0.2">
      <c r="A485" s="1">
        <v>44335</v>
      </c>
      <c r="B485">
        <v>29070</v>
      </c>
    </row>
    <row r="486" spans="1:2" x14ac:dyDescent="0.2">
      <c r="A486" s="1">
        <v>44336</v>
      </c>
      <c r="B486">
        <v>29993</v>
      </c>
    </row>
    <row r="487" spans="1:2" x14ac:dyDescent="0.2">
      <c r="A487" s="1">
        <v>44337</v>
      </c>
      <c r="B487">
        <v>28677</v>
      </c>
    </row>
    <row r="488" spans="1:2" x14ac:dyDescent="0.2">
      <c r="A488" s="1">
        <v>44338</v>
      </c>
      <c r="B488">
        <v>20905</v>
      </c>
    </row>
    <row r="489" spans="1:2" x14ac:dyDescent="0.2">
      <c r="A489" s="1">
        <v>44339</v>
      </c>
      <c r="B489">
        <v>13785</v>
      </c>
    </row>
    <row r="490" spans="1:2" x14ac:dyDescent="0.2">
      <c r="A490" s="1">
        <v>44340</v>
      </c>
      <c r="B490">
        <v>22170</v>
      </c>
    </row>
    <row r="491" spans="1:2" x14ac:dyDescent="0.2">
      <c r="A491" s="1">
        <v>44341</v>
      </c>
      <c r="B491">
        <v>23798</v>
      </c>
    </row>
    <row r="492" spans="1:2" x14ac:dyDescent="0.2">
      <c r="A492" s="1">
        <v>44342</v>
      </c>
      <c r="B492">
        <v>24372</v>
      </c>
    </row>
    <row r="493" spans="1:2" x14ac:dyDescent="0.2">
      <c r="A493" s="1">
        <v>44343</v>
      </c>
      <c r="B493">
        <v>26535</v>
      </c>
    </row>
    <row r="494" spans="1:2" x14ac:dyDescent="0.2">
      <c r="A494" s="1">
        <v>44344</v>
      </c>
      <c r="B494">
        <v>21924</v>
      </c>
    </row>
    <row r="495" spans="1:2" x14ac:dyDescent="0.2">
      <c r="A495" s="1">
        <v>44345</v>
      </c>
      <c r="B495">
        <v>12978</v>
      </c>
    </row>
    <row r="496" spans="1:2" x14ac:dyDescent="0.2">
      <c r="A496" s="1">
        <v>44346</v>
      </c>
      <c r="B496">
        <v>7204</v>
      </c>
    </row>
    <row r="497" spans="1:2" x14ac:dyDescent="0.2">
      <c r="A497" s="1">
        <v>44347</v>
      </c>
      <c r="B497">
        <v>6349</v>
      </c>
    </row>
    <row r="498" spans="1:2" x14ac:dyDescent="0.2">
      <c r="A498" s="1">
        <v>44348</v>
      </c>
      <c r="B498">
        <v>21089</v>
      </c>
    </row>
    <row r="499" spans="1:2" x14ac:dyDescent="0.2">
      <c r="A499" s="1">
        <v>44349</v>
      </c>
      <c r="B499">
        <v>16586</v>
      </c>
    </row>
    <row r="500" spans="1:2" x14ac:dyDescent="0.2">
      <c r="A500" s="1">
        <v>44350</v>
      </c>
      <c r="B500">
        <v>17979</v>
      </c>
    </row>
    <row r="501" spans="1:2" x14ac:dyDescent="0.2">
      <c r="A501" s="1">
        <v>44351</v>
      </c>
      <c r="B501">
        <v>17537</v>
      </c>
    </row>
    <row r="502" spans="1:2" x14ac:dyDescent="0.2">
      <c r="A502" s="1">
        <v>44352</v>
      </c>
      <c r="B502">
        <v>15156</v>
      </c>
    </row>
    <row r="503" spans="1:2" x14ac:dyDescent="0.2">
      <c r="A503" s="1">
        <v>44353</v>
      </c>
      <c r="B503">
        <v>5896</v>
      </c>
    </row>
    <row r="504" spans="1:2" x14ac:dyDescent="0.2">
      <c r="A504" s="1">
        <v>44354</v>
      </c>
      <c r="B504">
        <v>14189</v>
      </c>
    </row>
    <row r="505" spans="1:2" x14ac:dyDescent="0.2">
      <c r="A505" s="1">
        <v>44355</v>
      </c>
      <c r="B505">
        <v>12794</v>
      </c>
    </row>
    <row r="506" spans="1:2" x14ac:dyDescent="0.2">
      <c r="A506" s="1">
        <v>44356</v>
      </c>
      <c r="B506">
        <v>18207</v>
      </c>
    </row>
    <row r="507" spans="1:2" x14ac:dyDescent="0.2">
      <c r="A507" s="1">
        <v>44357</v>
      </c>
      <c r="B507">
        <v>14515</v>
      </c>
    </row>
    <row r="508" spans="1:2" x14ac:dyDescent="0.2">
      <c r="A508" s="1">
        <v>44358</v>
      </c>
      <c r="B508">
        <v>24516</v>
      </c>
    </row>
    <row r="509" spans="1:2" x14ac:dyDescent="0.2">
      <c r="A509" s="1">
        <v>44359</v>
      </c>
      <c r="B509">
        <v>8820</v>
      </c>
    </row>
    <row r="510" spans="1:2" x14ac:dyDescent="0.2">
      <c r="A510" s="1">
        <v>44360</v>
      </c>
      <c r="B510">
        <v>5026</v>
      </c>
    </row>
    <row r="511" spans="1:2" x14ac:dyDescent="0.2">
      <c r="A511" s="1">
        <v>44361</v>
      </c>
      <c r="B511">
        <v>11904</v>
      </c>
    </row>
    <row r="512" spans="1:2" x14ac:dyDescent="0.2">
      <c r="A512" s="1">
        <v>44362</v>
      </c>
      <c r="B512">
        <v>10646</v>
      </c>
    </row>
    <row r="513" spans="1:2" x14ac:dyDescent="0.2">
      <c r="A513" s="1">
        <v>44363</v>
      </c>
      <c r="B513">
        <v>11753</v>
      </c>
    </row>
    <row r="514" spans="1:2" x14ac:dyDescent="0.2">
      <c r="A514" s="1">
        <v>44364</v>
      </c>
      <c r="B514">
        <v>11519</v>
      </c>
    </row>
    <row r="515" spans="1:2" x14ac:dyDescent="0.2">
      <c r="A515" s="1">
        <v>44365</v>
      </c>
      <c r="B515">
        <v>20984</v>
      </c>
    </row>
    <row r="516" spans="1:2" x14ac:dyDescent="0.2">
      <c r="A516" s="1">
        <v>44366</v>
      </c>
      <c r="B516">
        <v>8885</v>
      </c>
    </row>
    <row r="517" spans="1:2" x14ac:dyDescent="0.2">
      <c r="A517" s="1">
        <v>44367</v>
      </c>
      <c r="B517">
        <v>4925</v>
      </c>
    </row>
    <row r="518" spans="1:2" x14ac:dyDescent="0.2">
      <c r="A518" s="1">
        <v>44368</v>
      </c>
      <c r="B518">
        <v>10732</v>
      </c>
    </row>
    <row r="519" spans="1:2" x14ac:dyDescent="0.2">
      <c r="A519" s="1">
        <v>44369</v>
      </c>
      <c r="B519">
        <v>10767</v>
      </c>
    </row>
    <row r="520" spans="1:2" x14ac:dyDescent="0.2">
      <c r="A520" s="1">
        <v>44370</v>
      </c>
      <c r="B520">
        <v>12497</v>
      </c>
    </row>
    <row r="521" spans="1:2" x14ac:dyDescent="0.2">
      <c r="A521" s="1">
        <v>44371</v>
      </c>
      <c r="B521">
        <v>14193</v>
      </c>
    </row>
    <row r="522" spans="1:2" x14ac:dyDescent="0.2">
      <c r="A522" s="1">
        <v>44372</v>
      </c>
      <c r="B522">
        <v>24522</v>
      </c>
    </row>
    <row r="523" spans="1:2" x14ac:dyDescent="0.2">
      <c r="A523" s="1">
        <v>44373</v>
      </c>
      <c r="B523">
        <v>9059</v>
      </c>
    </row>
    <row r="524" spans="1:2" x14ac:dyDescent="0.2">
      <c r="A524" s="1">
        <v>44374</v>
      </c>
      <c r="B524">
        <v>4659</v>
      </c>
    </row>
    <row r="525" spans="1:2" x14ac:dyDescent="0.2">
      <c r="A525" s="1">
        <v>44375</v>
      </c>
      <c r="B525">
        <v>13770</v>
      </c>
    </row>
    <row r="526" spans="1:2" x14ac:dyDescent="0.2">
      <c r="A526" s="1">
        <v>44376</v>
      </c>
      <c r="B526">
        <v>7526</v>
      </c>
    </row>
    <row r="527" spans="1:2" x14ac:dyDescent="0.2">
      <c r="A527" s="1">
        <v>44377</v>
      </c>
      <c r="B527">
        <v>15286</v>
      </c>
    </row>
    <row r="528" spans="1:2" x14ac:dyDescent="0.2">
      <c r="A528" s="1">
        <v>44378</v>
      </c>
      <c r="B528">
        <v>14921</v>
      </c>
    </row>
    <row r="529" spans="1:2" x14ac:dyDescent="0.2">
      <c r="A529" s="1">
        <v>44379</v>
      </c>
      <c r="B529">
        <v>29618</v>
      </c>
    </row>
    <row r="530" spans="1:2" x14ac:dyDescent="0.2">
      <c r="A530" s="1">
        <v>44380</v>
      </c>
      <c r="B530">
        <v>5270</v>
      </c>
    </row>
    <row r="531" spans="1:2" x14ac:dyDescent="0.2">
      <c r="A531" s="1">
        <v>44381</v>
      </c>
      <c r="B531">
        <v>4265</v>
      </c>
    </row>
    <row r="532" spans="1:2" x14ac:dyDescent="0.2">
      <c r="A532" s="1">
        <v>44382</v>
      </c>
      <c r="B532">
        <v>9161</v>
      </c>
    </row>
    <row r="533" spans="1:2" x14ac:dyDescent="0.2">
      <c r="A533" s="1">
        <v>44383</v>
      </c>
      <c r="B533">
        <v>22574</v>
      </c>
    </row>
    <row r="534" spans="1:2" x14ac:dyDescent="0.2">
      <c r="A534" s="1">
        <v>44384</v>
      </c>
      <c r="B534">
        <v>20148</v>
      </c>
    </row>
    <row r="535" spans="1:2" x14ac:dyDescent="0.2">
      <c r="A535" s="1">
        <v>44385</v>
      </c>
      <c r="B535">
        <v>20878</v>
      </c>
    </row>
    <row r="536" spans="1:2" x14ac:dyDescent="0.2">
      <c r="A536" s="1">
        <v>44386</v>
      </c>
      <c r="B536">
        <v>46989</v>
      </c>
    </row>
    <row r="537" spans="1:2" x14ac:dyDescent="0.2">
      <c r="A537" s="1">
        <v>44387</v>
      </c>
      <c r="B537">
        <v>10017</v>
      </c>
    </row>
    <row r="538" spans="1:2" x14ac:dyDescent="0.2">
      <c r="A538" s="1">
        <v>44388</v>
      </c>
      <c r="B538">
        <v>11763</v>
      </c>
    </row>
    <row r="539" spans="1:2" x14ac:dyDescent="0.2">
      <c r="A539" s="1">
        <v>44389</v>
      </c>
      <c r="B539">
        <v>29662</v>
      </c>
    </row>
    <row r="540" spans="1:2" x14ac:dyDescent="0.2">
      <c r="A540" s="1">
        <v>44390</v>
      </c>
      <c r="B540">
        <v>26476</v>
      </c>
    </row>
    <row r="541" spans="1:2" x14ac:dyDescent="0.2">
      <c r="A541" s="1">
        <v>44391</v>
      </c>
      <c r="B541">
        <v>31148</v>
      </c>
    </row>
    <row r="542" spans="1:2" x14ac:dyDescent="0.2">
      <c r="A542" s="1">
        <v>44392</v>
      </c>
      <c r="B542">
        <v>31942</v>
      </c>
    </row>
    <row r="543" spans="1:2" x14ac:dyDescent="0.2">
      <c r="A543" s="1">
        <v>44393</v>
      </c>
      <c r="B543">
        <v>78032</v>
      </c>
    </row>
    <row r="544" spans="1:2" x14ac:dyDescent="0.2">
      <c r="A544" s="1">
        <v>44394</v>
      </c>
      <c r="B544">
        <v>14066</v>
      </c>
    </row>
    <row r="545" spans="1:2" x14ac:dyDescent="0.2">
      <c r="A545" s="1">
        <v>44395</v>
      </c>
      <c r="B545">
        <v>20370</v>
      </c>
    </row>
    <row r="546" spans="1:2" x14ac:dyDescent="0.2">
      <c r="A546" s="1">
        <v>44396</v>
      </c>
      <c r="B546">
        <v>49227</v>
      </c>
    </row>
    <row r="547" spans="1:2" x14ac:dyDescent="0.2">
      <c r="A547" s="1">
        <v>44397</v>
      </c>
      <c r="B547">
        <v>39889</v>
      </c>
    </row>
    <row r="548" spans="1:2" x14ac:dyDescent="0.2">
      <c r="A548" s="1">
        <v>44398</v>
      </c>
      <c r="B548">
        <v>47872</v>
      </c>
    </row>
    <row r="549" spans="1:2" x14ac:dyDescent="0.2">
      <c r="A549" s="1">
        <v>44399</v>
      </c>
      <c r="B549">
        <v>56436</v>
      </c>
    </row>
    <row r="550" spans="1:2" x14ac:dyDescent="0.2">
      <c r="A550" s="1">
        <v>44400</v>
      </c>
      <c r="B550">
        <v>120805</v>
      </c>
    </row>
    <row r="551" spans="1:2" x14ac:dyDescent="0.2">
      <c r="A551" s="1">
        <v>44401</v>
      </c>
      <c r="B551">
        <v>29349</v>
      </c>
    </row>
    <row r="552" spans="1:2" x14ac:dyDescent="0.2">
      <c r="A552" s="1">
        <v>44402</v>
      </c>
      <c r="B552">
        <v>28625</v>
      </c>
    </row>
    <row r="553" spans="1:2" x14ac:dyDescent="0.2">
      <c r="A553" s="1">
        <v>44403</v>
      </c>
      <c r="B553">
        <v>78555</v>
      </c>
    </row>
    <row r="554" spans="1:2" x14ac:dyDescent="0.2">
      <c r="A554" s="1">
        <v>44404</v>
      </c>
      <c r="B554">
        <v>65071</v>
      </c>
    </row>
    <row r="555" spans="1:2" x14ac:dyDescent="0.2">
      <c r="A555" s="1">
        <v>44405</v>
      </c>
      <c r="B555">
        <v>73582</v>
      </c>
    </row>
    <row r="556" spans="1:2" x14ac:dyDescent="0.2">
      <c r="A556" s="1">
        <v>44406</v>
      </c>
      <c r="B556">
        <v>72362</v>
      </c>
    </row>
    <row r="557" spans="1:2" x14ac:dyDescent="0.2">
      <c r="A557" s="1">
        <v>44407</v>
      </c>
      <c r="B557">
        <v>191181</v>
      </c>
    </row>
    <row r="558" spans="1:2" x14ac:dyDescent="0.2">
      <c r="A558" s="1">
        <v>44408</v>
      </c>
      <c r="B558">
        <v>44671</v>
      </c>
    </row>
    <row r="559" spans="1:2" x14ac:dyDescent="0.2">
      <c r="A559" s="1">
        <v>44409</v>
      </c>
      <c r="B559">
        <v>45379</v>
      </c>
    </row>
    <row r="560" spans="1:2" x14ac:dyDescent="0.2">
      <c r="A560" s="1">
        <v>44410</v>
      </c>
      <c r="B560">
        <v>107521</v>
      </c>
    </row>
    <row r="561" spans="1:2" x14ac:dyDescent="0.2">
      <c r="A561" s="1">
        <v>44411</v>
      </c>
      <c r="B561">
        <v>97969</v>
      </c>
    </row>
    <row r="562" spans="1:2" x14ac:dyDescent="0.2">
      <c r="A562" s="1">
        <v>44412</v>
      </c>
      <c r="B562">
        <v>102507</v>
      </c>
    </row>
    <row r="563" spans="1:2" x14ac:dyDescent="0.2">
      <c r="A563" s="1">
        <v>44413</v>
      </c>
      <c r="B563">
        <v>109590</v>
      </c>
    </row>
    <row r="564" spans="1:2" x14ac:dyDescent="0.2">
      <c r="A564" s="1">
        <v>44414</v>
      </c>
      <c r="B564">
        <v>251912</v>
      </c>
    </row>
    <row r="565" spans="1:2" x14ac:dyDescent="0.2">
      <c r="A565" s="1">
        <v>44415</v>
      </c>
      <c r="B565">
        <v>63881</v>
      </c>
    </row>
    <row r="566" spans="1:2" x14ac:dyDescent="0.2">
      <c r="A566" s="1">
        <v>44416</v>
      </c>
      <c r="B566">
        <v>35686</v>
      </c>
    </row>
    <row r="567" spans="1:2" x14ac:dyDescent="0.2">
      <c r="A567" s="1">
        <v>44417</v>
      </c>
      <c r="B567">
        <v>158431</v>
      </c>
    </row>
    <row r="568" spans="1:2" x14ac:dyDescent="0.2">
      <c r="A568" s="1">
        <v>44418</v>
      </c>
      <c r="B568">
        <v>118193</v>
      </c>
    </row>
    <row r="569" spans="1:2" x14ac:dyDescent="0.2">
      <c r="A569" s="1">
        <v>44419</v>
      </c>
      <c r="B569">
        <v>154580</v>
      </c>
    </row>
    <row r="570" spans="1:2" x14ac:dyDescent="0.2">
      <c r="A570" s="1">
        <v>44420</v>
      </c>
      <c r="B570">
        <v>143812</v>
      </c>
    </row>
    <row r="571" spans="1:2" x14ac:dyDescent="0.2">
      <c r="A571" s="1">
        <v>44421</v>
      </c>
      <c r="B571">
        <v>226845</v>
      </c>
    </row>
    <row r="572" spans="1:2" x14ac:dyDescent="0.2">
      <c r="A572" s="1">
        <v>44422</v>
      </c>
      <c r="B572">
        <v>74174</v>
      </c>
    </row>
    <row r="573" spans="1:2" x14ac:dyDescent="0.2">
      <c r="A573" s="1">
        <v>44423</v>
      </c>
      <c r="B573">
        <v>47864</v>
      </c>
    </row>
    <row r="574" spans="1:2" x14ac:dyDescent="0.2">
      <c r="A574" s="1">
        <v>44424</v>
      </c>
      <c r="B574">
        <v>193359</v>
      </c>
    </row>
    <row r="575" spans="1:2" x14ac:dyDescent="0.2">
      <c r="A575" s="1">
        <v>44425</v>
      </c>
      <c r="B575">
        <v>151112</v>
      </c>
    </row>
    <row r="576" spans="1:2" x14ac:dyDescent="0.2">
      <c r="A576" s="1">
        <v>44426</v>
      </c>
      <c r="B576">
        <v>167350</v>
      </c>
    </row>
    <row r="577" spans="1:2" x14ac:dyDescent="0.2">
      <c r="A577" s="1">
        <v>44427</v>
      </c>
      <c r="B577">
        <v>155278</v>
      </c>
    </row>
    <row r="578" spans="1:2" x14ac:dyDescent="0.2">
      <c r="A578" s="1">
        <v>44428</v>
      </c>
      <c r="B578">
        <v>239134</v>
      </c>
    </row>
    <row r="579" spans="1:2" x14ac:dyDescent="0.2">
      <c r="A579" s="1">
        <v>44429</v>
      </c>
      <c r="B579">
        <v>93503</v>
      </c>
    </row>
    <row r="580" spans="1:2" x14ac:dyDescent="0.2">
      <c r="A580" s="1">
        <v>44430</v>
      </c>
      <c r="B580">
        <v>45358</v>
      </c>
    </row>
    <row r="581" spans="1:2" x14ac:dyDescent="0.2">
      <c r="A581" s="1">
        <v>44431</v>
      </c>
      <c r="B581">
        <v>206184</v>
      </c>
    </row>
    <row r="582" spans="1:2" x14ac:dyDescent="0.2">
      <c r="A582" s="1">
        <v>44432</v>
      </c>
      <c r="B582">
        <v>155193</v>
      </c>
    </row>
    <row r="583" spans="1:2" x14ac:dyDescent="0.2">
      <c r="A583" s="1">
        <v>44433</v>
      </c>
      <c r="B583">
        <v>179208</v>
      </c>
    </row>
    <row r="584" spans="1:2" x14ac:dyDescent="0.2">
      <c r="A584" s="1">
        <v>44434</v>
      </c>
      <c r="B584">
        <v>183765</v>
      </c>
    </row>
    <row r="585" spans="1:2" x14ac:dyDescent="0.2">
      <c r="A585" s="1">
        <v>44435</v>
      </c>
      <c r="B585">
        <v>238363</v>
      </c>
    </row>
    <row r="586" spans="1:2" x14ac:dyDescent="0.2">
      <c r="A586" s="1">
        <v>44436</v>
      </c>
      <c r="B586">
        <v>80135</v>
      </c>
    </row>
    <row r="587" spans="1:2" x14ac:dyDescent="0.2">
      <c r="A587" s="1">
        <v>44437</v>
      </c>
      <c r="B587">
        <v>53176</v>
      </c>
    </row>
    <row r="588" spans="1:2" x14ac:dyDescent="0.2">
      <c r="A588" s="1">
        <v>44438</v>
      </c>
      <c r="B588">
        <v>227933</v>
      </c>
    </row>
    <row r="589" spans="1:2" x14ac:dyDescent="0.2">
      <c r="A589" s="1">
        <v>44439</v>
      </c>
      <c r="B589">
        <v>179970</v>
      </c>
    </row>
    <row r="590" spans="1:2" x14ac:dyDescent="0.2">
      <c r="A590" s="1">
        <v>44440</v>
      </c>
      <c r="B590">
        <v>190608</v>
      </c>
    </row>
    <row r="591" spans="1:2" x14ac:dyDescent="0.2">
      <c r="A591" s="1">
        <v>44441</v>
      </c>
      <c r="B591">
        <v>179068</v>
      </c>
    </row>
    <row r="592" spans="1:2" x14ac:dyDescent="0.2">
      <c r="A592" s="1">
        <v>44442</v>
      </c>
      <c r="B592">
        <v>235250</v>
      </c>
    </row>
    <row r="593" spans="1:2" x14ac:dyDescent="0.2">
      <c r="A593" s="1">
        <v>44443</v>
      </c>
      <c r="B593">
        <v>87299</v>
      </c>
    </row>
    <row r="594" spans="1:2" x14ac:dyDescent="0.2">
      <c r="A594" s="1">
        <v>44444</v>
      </c>
      <c r="B594">
        <v>64681</v>
      </c>
    </row>
    <row r="595" spans="1:2" x14ac:dyDescent="0.2">
      <c r="A595" s="1">
        <v>44445</v>
      </c>
      <c r="B595">
        <v>89991</v>
      </c>
    </row>
    <row r="596" spans="1:2" x14ac:dyDescent="0.2">
      <c r="A596" s="1">
        <v>44446</v>
      </c>
      <c r="B596">
        <v>210047</v>
      </c>
    </row>
    <row r="597" spans="1:2" x14ac:dyDescent="0.2">
      <c r="A597" s="1">
        <v>44447</v>
      </c>
      <c r="B597">
        <v>177771</v>
      </c>
    </row>
    <row r="598" spans="1:2" x14ac:dyDescent="0.2">
      <c r="A598" s="1">
        <v>44448</v>
      </c>
      <c r="B598">
        <v>166661</v>
      </c>
    </row>
    <row r="599" spans="1:2" x14ac:dyDescent="0.2">
      <c r="A599" s="1">
        <v>44449</v>
      </c>
      <c r="B599">
        <v>241832</v>
      </c>
    </row>
    <row r="600" spans="1:2" x14ac:dyDescent="0.2">
      <c r="A600" s="1">
        <v>44450</v>
      </c>
      <c r="B600">
        <v>90451</v>
      </c>
    </row>
    <row r="601" spans="1:2" x14ac:dyDescent="0.2">
      <c r="A601" s="1">
        <v>44451</v>
      </c>
      <c r="B601">
        <v>49569</v>
      </c>
    </row>
    <row r="602" spans="1:2" x14ac:dyDescent="0.2">
      <c r="A602" s="1">
        <v>44452</v>
      </c>
      <c r="B602">
        <v>207726</v>
      </c>
    </row>
    <row r="603" spans="1:2" x14ac:dyDescent="0.2">
      <c r="A603" s="1">
        <v>44453</v>
      </c>
      <c r="B603">
        <v>145538</v>
      </c>
    </row>
    <row r="604" spans="1:2" x14ac:dyDescent="0.2">
      <c r="A604" s="1">
        <v>44454</v>
      </c>
      <c r="B604">
        <v>173419</v>
      </c>
    </row>
    <row r="605" spans="1:2" x14ac:dyDescent="0.2">
      <c r="A605" s="1">
        <v>44455</v>
      </c>
      <c r="B605">
        <v>158608</v>
      </c>
    </row>
    <row r="606" spans="1:2" x14ac:dyDescent="0.2">
      <c r="A606" s="1">
        <v>44456</v>
      </c>
      <c r="B606">
        <v>210710</v>
      </c>
    </row>
    <row r="607" spans="1:2" x14ac:dyDescent="0.2">
      <c r="A607" s="1">
        <v>44457</v>
      </c>
      <c r="B607">
        <v>76253</v>
      </c>
    </row>
    <row r="608" spans="1:2" x14ac:dyDescent="0.2">
      <c r="A608" s="1">
        <v>44458</v>
      </c>
      <c r="B608">
        <v>46003</v>
      </c>
    </row>
    <row r="609" spans="1:2" x14ac:dyDescent="0.2">
      <c r="A609" s="1">
        <v>44459</v>
      </c>
      <c r="B609">
        <v>169417</v>
      </c>
    </row>
    <row r="610" spans="1:2" x14ac:dyDescent="0.2">
      <c r="A610" s="1">
        <v>44460</v>
      </c>
      <c r="B610">
        <v>121820</v>
      </c>
    </row>
    <row r="611" spans="1:2" x14ac:dyDescent="0.2">
      <c r="A611" s="1">
        <v>44461</v>
      </c>
      <c r="B611">
        <v>131732</v>
      </c>
    </row>
    <row r="612" spans="1:2" x14ac:dyDescent="0.2">
      <c r="A612" s="1">
        <v>44462</v>
      </c>
      <c r="B612">
        <v>129034</v>
      </c>
    </row>
    <row r="613" spans="1:2" x14ac:dyDescent="0.2">
      <c r="A613" s="1">
        <v>44463</v>
      </c>
      <c r="B613">
        <v>174646</v>
      </c>
    </row>
    <row r="614" spans="1:2" x14ac:dyDescent="0.2">
      <c r="A614" s="1">
        <v>44464</v>
      </c>
      <c r="B614">
        <v>61850</v>
      </c>
    </row>
    <row r="615" spans="1:2" x14ac:dyDescent="0.2">
      <c r="A615" s="1">
        <v>44465</v>
      </c>
      <c r="B615">
        <v>55627</v>
      </c>
    </row>
    <row r="616" spans="1:2" x14ac:dyDescent="0.2">
      <c r="A616" s="1">
        <v>44466</v>
      </c>
      <c r="B616">
        <v>153935</v>
      </c>
    </row>
    <row r="617" spans="1:2" x14ac:dyDescent="0.2">
      <c r="A617" s="1">
        <v>44467</v>
      </c>
      <c r="B617">
        <v>113141</v>
      </c>
    </row>
    <row r="618" spans="1:2" x14ac:dyDescent="0.2">
      <c r="A618" s="1">
        <v>44468</v>
      </c>
      <c r="B618">
        <v>121999</v>
      </c>
    </row>
    <row r="619" spans="1:2" x14ac:dyDescent="0.2">
      <c r="A619" s="1">
        <v>44469</v>
      </c>
      <c r="B619">
        <v>110088</v>
      </c>
    </row>
    <row r="620" spans="1:2" x14ac:dyDescent="0.2">
      <c r="A620" s="1">
        <v>44470</v>
      </c>
      <c r="B620">
        <v>154909</v>
      </c>
    </row>
    <row r="621" spans="1:2" x14ac:dyDescent="0.2">
      <c r="A621" s="1">
        <v>44471</v>
      </c>
      <c r="B621">
        <v>49754</v>
      </c>
    </row>
    <row r="622" spans="1:2" x14ac:dyDescent="0.2">
      <c r="A622" s="1">
        <v>44472</v>
      </c>
      <c r="B622">
        <v>46227</v>
      </c>
    </row>
    <row r="623" spans="1:2" x14ac:dyDescent="0.2">
      <c r="A623" s="1">
        <v>44473</v>
      </c>
      <c r="B623">
        <v>140596</v>
      </c>
    </row>
    <row r="624" spans="1:2" x14ac:dyDescent="0.2">
      <c r="A624" s="1">
        <v>44474</v>
      </c>
      <c r="B624">
        <v>95479</v>
      </c>
    </row>
    <row r="625" spans="1:2" x14ac:dyDescent="0.2">
      <c r="A625" s="1">
        <v>44475</v>
      </c>
      <c r="B625">
        <v>112853</v>
      </c>
    </row>
    <row r="626" spans="1:2" x14ac:dyDescent="0.2">
      <c r="A626" s="1">
        <v>44476</v>
      </c>
      <c r="B626">
        <v>101033</v>
      </c>
    </row>
    <row r="627" spans="1:2" x14ac:dyDescent="0.2">
      <c r="A627" s="1">
        <v>44477</v>
      </c>
      <c r="B627">
        <v>130631</v>
      </c>
    </row>
    <row r="628" spans="1:2" x14ac:dyDescent="0.2">
      <c r="A628" s="1">
        <v>44478</v>
      </c>
      <c r="B628">
        <v>40316</v>
      </c>
    </row>
    <row r="629" spans="1:2" x14ac:dyDescent="0.2">
      <c r="A629" s="1">
        <v>44479</v>
      </c>
      <c r="B629">
        <v>40993</v>
      </c>
    </row>
    <row r="630" spans="1:2" x14ac:dyDescent="0.2">
      <c r="A630" s="1">
        <v>44480</v>
      </c>
      <c r="B630">
        <v>92866</v>
      </c>
    </row>
    <row r="631" spans="1:2" x14ac:dyDescent="0.2">
      <c r="A631" s="1">
        <v>44481</v>
      </c>
      <c r="B631">
        <v>110944</v>
      </c>
    </row>
    <row r="632" spans="1:2" x14ac:dyDescent="0.2">
      <c r="A632" s="1">
        <v>44482</v>
      </c>
      <c r="B632">
        <v>108411</v>
      </c>
    </row>
    <row r="633" spans="1:2" x14ac:dyDescent="0.2">
      <c r="A633" s="1">
        <v>44483</v>
      </c>
      <c r="B633">
        <v>86125</v>
      </c>
    </row>
    <row r="634" spans="1:2" x14ac:dyDescent="0.2">
      <c r="A634" s="1">
        <v>44484</v>
      </c>
      <c r="B634">
        <v>108847</v>
      </c>
    </row>
    <row r="635" spans="1:2" x14ac:dyDescent="0.2">
      <c r="A635" s="1">
        <v>44485</v>
      </c>
      <c r="B635">
        <v>41349</v>
      </c>
    </row>
    <row r="636" spans="1:2" x14ac:dyDescent="0.2">
      <c r="A636" s="1">
        <v>44486</v>
      </c>
      <c r="B636">
        <v>33172</v>
      </c>
    </row>
    <row r="637" spans="1:2" x14ac:dyDescent="0.2">
      <c r="A637" s="1">
        <v>44487</v>
      </c>
      <c r="B637">
        <v>96653</v>
      </c>
    </row>
    <row r="638" spans="1:2" x14ac:dyDescent="0.2">
      <c r="A638" s="1">
        <v>44488</v>
      </c>
      <c r="B638">
        <v>82598</v>
      </c>
    </row>
    <row r="639" spans="1:2" x14ac:dyDescent="0.2">
      <c r="A639" s="1">
        <v>44489</v>
      </c>
      <c r="B639">
        <v>92319</v>
      </c>
    </row>
    <row r="640" spans="1:2" x14ac:dyDescent="0.2">
      <c r="A640" s="1">
        <v>44490</v>
      </c>
      <c r="B640">
        <v>77273</v>
      </c>
    </row>
    <row r="641" spans="1:2" x14ac:dyDescent="0.2">
      <c r="A641" s="1">
        <v>44491</v>
      </c>
      <c r="B641">
        <v>95968</v>
      </c>
    </row>
    <row r="642" spans="1:2" x14ac:dyDescent="0.2">
      <c r="A642" s="1">
        <v>44492</v>
      </c>
      <c r="B642">
        <v>34275</v>
      </c>
    </row>
    <row r="643" spans="1:2" x14ac:dyDescent="0.2">
      <c r="A643" s="1">
        <v>44493</v>
      </c>
      <c r="B643">
        <v>20952</v>
      </c>
    </row>
    <row r="644" spans="1:2" x14ac:dyDescent="0.2">
      <c r="A644" s="1">
        <v>44494</v>
      </c>
      <c r="B644">
        <v>109490</v>
      </c>
    </row>
    <row r="645" spans="1:2" x14ac:dyDescent="0.2">
      <c r="A645" s="1">
        <v>44495</v>
      </c>
      <c r="B645">
        <v>67621</v>
      </c>
    </row>
    <row r="646" spans="1:2" x14ac:dyDescent="0.2">
      <c r="A646" s="1">
        <v>44496</v>
      </c>
      <c r="B646">
        <v>102531</v>
      </c>
    </row>
    <row r="647" spans="1:2" x14ac:dyDescent="0.2">
      <c r="A647" s="1">
        <v>44497</v>
      </c>
      <c r="B647">
        <v>74525</v>
      </c>
    </row>
    <row r="648" spans="1:2" x14ac:dyDescent="0.2">
      <c r="A648" s="1">
        <v>44498</v>
      </c>
      <c r="B648">
        <v>94836</v>
      </c>
    </row>
    <row r="649" spans="1:2" x14ac:dyDescent="0.2">
      <c r="A649" s="1">
        <v>44499</v>
      </c>
      <c r="B649">
        <v>36257</v>
      </c>
    </row>
    <row r="650" spans="1:2" x14ac:dyDescent="0.2">
      <c r="A650" s="1">
        <v>44500</v>
      </c>
      <c r="B650">
        <v>34006</v>
      </c>
    </row>
    <row r="651" spans="1:2" x14ac:dyDescent="0.2">
      <c r="A651" s="1">
        <v>44501</v>
      </c>
      <c r="B651">
        <v>109853</v>
      </c>
    </row>
    <row r="652" spans="1:2" x14ac:dyDescent="0.2">
      <c r="A652" s="1">
        <v>44502</v>
      </c>
      <c r="B652">
        <v>70028</v>
      </c>
    </row>
    <row r="653" spans="1:2" x14ac:dyDescent="0.2">
      <c r="A653" s="1">
        <v>44503</v>
      </c>
      <c r="B653">
        <v>86766</v>
      </c>
    </row>
    <row r="654" spans="1:2" x14ac:dyDescent="0.2">
      <c r="A654" s="1">
        <v>44504</v>
      </c>
      <c r="B654">
        <v>81242</v>
      </c>
    </row>
    <row r="655" spans="1:2" x14ac:dyDescent="0.2">
      <c r="A655" s="1">
        <v>44505</v>
      </c>
      <c r="B655">
        <v>97133</v>
      </c>
    </row>
    <row r="656" spans="1:2" x14ac:dyDescent="0.2">
      <c r="A656" s="1">
        <v>44506</v>
      </c>
      <c r="B656">
        <v>37262</v>
      </c>
    </row>
    <row r="657" spans="1:2" x14ac:dyDescent="0.2">
      <c r="A657" s="1">
        <v>44507</v>
      </c>
      <c r="B657">
        <v>38970</v>
      </c>
    </row>
    <row r="658" spans="1:2" x14ac:dyDescent="0.2">
      <c r="A658" s="1">
        <v>44508</v>
      </c>
      <c r="B658">
        <v>107330</v>
      </c>
    </row>
    <row r="659" spans="1:2" x14ac:dyDescent="0.2">
      <c r="A659" s="1">
        <v>44509</v>
      </c>
      <c r="B659">
        <v>79908</v>
      </c>
    </row>
    <row r="660" spans="1:2" x14ac:dyDescent="0.2">
      <c r="A660" s="1">
        <v>44510</v>
      </c>
      <c r="B660">
        <v>95244</v>
      </c>
    </row>
    <row r="661" spans="1:2" x14ac:dyDescent="0.2">
      <c r="A661" s="1">
        <v>44511</v>
      </c>
      <c r="B661">
        <v>57539</v>
      </c>
    </row>
    <row r="662" spans="1:2" x14ac:dyDescent="0.2">
      <c r="A662" s="1">
        <v>44512</v>
      </c>
      <c r="B662">
        <v>144130</v>
      </c>
    </row>
    <row r="663" spans="1:2" x14ac:dyDescent="0.2">
      <c r="A663" s="1">
        <v>44513</v>
      </c>
      <c r="B663">
        <v>46168</v>
      </c>
    </row>
    <row r="664" spans="1:2" x14ac:dyDescent="0.2">
      <c r="A664" s="1">
        <v>44514</v>
      </c>
      <c r="B664">
        <v>33871</v>
      </c>
    </row>
    <row r="665" spans="1:2" x14ac:dyDescent="0.2">
      <c r="A665" s="1">
        <v>44515</v>
      </c>
      <c r="B665">
        <v>131064</v>
      </c>
    </row>
    <row r="666" spans="1:2" x14ac:dyDescent="0.2">
      <c r="A666" s="1">
        <v>44516</v>
      </c>
      <c r="B666">
        <v>87984</v>
      </c>
    </row>
    <row r="667" spans="1:2" x14ac:dyDescent="0.2">
      <c r="A667" s="1">
        <v>44517</v>
      </c>
      <c r="B667">
        <v>112530</v>
      </c>
    </row>
    <row r="668" spans="1:2" x14ac:dyDescent="0.2">
      <c r="A668" s="1">
        <v>44518</v>
      </c>
      <c r="B668">
        <v>108535</v>
      </c>
    </row>
    <row r="669" spans="1:2" x14ac:dyDescent="0.2">
      <c r="A669" s="1">
        <v>44519</v>
      </c>
      <c r="B669">
        <v>126268</v>
      </c>
    </row>
    <row r="670" spans="1:2" x14ac:dyDescent="0.2">
      <c r="A670" s="1">
        <v>44520</v>
      </c>
      <c r="B670">
        <v>47186</v>
      </c>
    </row>
    <row r="671" spans="1:2" x14ac:dyDescent="0.2">
      <c r="A671" s="1">
        <v>44521</v>
      </c>
      <c r="B671">
        <v>41495</v>
      </c>
    </row>
    <row r="672" spans="1:2" x14ac:dyDescent="0.2">
      <c r="A672" s="1">
        <v>44522</v>
      </c>
      <c r="B672">
        <v>140975</v>
      </c>
    </row>
    <row r="673" spans="1:2" x14ac:dyDescent="0.2">
      <c r="A673" s="1">
        <v>44523</v>
      </c>
      <c r="B673">
        <v>91638</v>
      </c>
    </row>
    <row r="674" spans="1:2" x14ac:dyDescent="0.2">
      <c r="A674" s="1">
        <v>44524</v>
      </c>
      <c r="B674">
        <v>111352</v>
      </c>
    </row>
    <row r="675" spans="1:2" x14ac:dyDescent="0.2">
      <c r="A675" s="1">
        <v>44525</v>
      </c>
      <c r="B675">
        <v>37368</v>
      </c>
    </row>
    <row r="676" spans="1:2" x14ac:dyDescent="0.2">
      <c r="A676" s="1">
        <v>44526</v>
      </c>
      <c r="B676">
        <v>54684</v>
      </c>
    </row>
    <row r="677" spans="1:2" x14ac:dyDescent="0.2">
      <c r="A677" s="1">
        <v>44527</v>
      </c>
      <c r="B677">
        <v>28395</v>
      </c>
    </row>
    <row r="678" spans="1:2" x14ac:dyDescent="0.2">
      <c r="A678" s="1">
        <v>44528</v>
      </c>
      <c r="B678">
        <v>45080</v>
      </c>
    </row>
    <row r="679" spans="1:2" x14ac:dyDescent="0.2">
      <c r="A679" s="1">
        <v>44529</v>
      </c>
      <c r="B679">
        <v>185174</v>
      </c>
    </row>
    <row r="680" spans="1:2" x14ac:dyDescent="0.2">
      <c r="A680" s="1">
        <v>44530</v>
      </c>
      <c r="B680">
        <v>117450</v>
      </c>
    </row>
    <row r="681" spans="1:2" x14ac:dyDescent="0.2">
      <c r="A681" s="1">
        <v>44531</v>
      </c>
      <c r="B681">
        <v>136945</v>
      </c>
    </row>
    <row r="682" spans="1:2" x14ac:dyDescent="0.2">
      <c r="A682" s="1">
        <v>44532</v>
      </c>
      <c r="B682">
        <v>138196</v>
      </c>
    </row>
    <row r="683" spans="1:2" x14ac:dyDescent="0.2">
      <c r="A683" s="1">
        <v>44533</v>
      </c>
      <c r="B683">
        <v>157939</v>
      </c>
    </row>
    <row r="684" spans="1:2" x14ac:dyDescent="0.2">
      <c r="A684" s="1">
        <v>44534</v>
      </c>
      <c r="B684">
        <v>67917</v>
      </c>
    </row>
    <row r="685" spans="1:2" x14ac:dyDescent="0.2">
      <c r="A685" s="1">
        <v>44535</v>
      </c>
      <c r="B685">
        <v>56457</v>
      </c>
    </row>
    <row r="686" spans="1:2" x14ac:dyDescent="0.2">
      <c r="A686" s="1">
        <v>44536</v>
      </c>
      <c r="B686">
        <v>175071</v>
      </c>
    </row>
    <row r="687" spans="1:2" x14ac:dyDescent="0.2">
      <c r="A687" s="1">
        <v>44537</v>
      </c>
      <c r="B687">
        <v>112321</v>
      </c>
    </row>
    <row r="688" spans="1:2" x14ac:dyDescent="0.2">
      <c r="A688" s="1">
        <v>44538</v>
      </c>
      <c r="B688">
        <v>149410</v>
      </c>
    </row>
    <row r="689" spans="1:2" x14ac:dyDescent="0.2">
      <c r="A689" s="1">
        <v>44539</v>
      </c>
      <c r="B689">
        <v>123774</v>
      </c>
    </row>
    <row r="690" spans="1:2" x14ac:dyDescent="0.2">
      <c r="A690" s="1">
        <v>44540</v>
      </c>
      <c r="B690">
        <v>157502</v>
      </c>
    </row>
    <row r="691" spans="1:2" x14ac:dyDescent="0.2">
      <c r="A691" s="1">
        <v>44541</v>
      </c>
      <c r="B691">
        <v>57623</v>
      </c>
    </row>
    <row r="692" spans="1:2" x14ac:dyDescent="0.2">
      <c r="A692" s="1">
        <v>44542</v>
      </c>
      <c r="B692">
        <v>53378</v>
      </c>
    </row>
    <row r="693" spans="1:2" x14ac:dyDescent="0.2">
      <c r="A693" s="1">
        <v>44543</v>
      </c>
      <c r="B693">
        <v>183381</v>
      </c>
    </row>
    <row r="694" spans="1:2" x14ac:dyDescent="0.2">
      <c r="A694" s="1">
        <v>44544</v>
      </c>
      <c r="B694">
        <v>113220</v>
      </c>
    </row>
    <row r="695" spans="1:2" x14ac:dyDescent="0.2">
      <c r="A695" s="1">
        <v>44545</v>
      </c>
      <c r="B695">
        <v>145714</v>
      </c>
    </row>
    <row r="696" spans="1:2" x14ac:dyDescent="0.2">
      <c r="A696" s="1">
        <v>44546</v>
      </c>
      <c r="B696">
        <v>142012</v>
      </c>
    </row>
    <row r="697" spans="1:2" x14ac:dyDescent="0.2">
      <c r="A697" s="1">
        <v>44547</v>
      </c>
      <c r="B697">
        <v>192610</v>
      </c>
    </row>
    <row r="698" spans="1:2" x14ac:dyDescent="0.2">
      <c r="A698" s="1">
        <v>44548</v>
      </c>
      <c r="B698">
        <v>81546</v>
      </c>
    </row>
    <row r="699" spans="1:2" x14ac:dyDescent="0.2">
      <c r="A699" s="1">
        <v>44549</v>
      </c>
      <c r="B699">
        <v>90904</v>
      </c>
    </row>
    <row r="700" spans="1:2" x14ac:dyDescent="0.2">
      <c r="A700" s="1">
        <v>44550</v>
      </c>
      <c r="B700">
        <v>241236</v>
      </c>
    </row>
    <row r="701" spans="1:2" x14ac:dyDescent="0.2">
      <c r="A701" s="1">
        <v>44551</v>
      </c>
      <c r="B701">
        <v>182148</v>
      </c>
    </row>
    <row r="702" spans="1:2" x14ac:dyDescent="0.2">
      <c r="A702" s="1">
        <v>44552</v>
      </c>
      <c r="B702">
        <v>247988</v>
      </c>
    </row>
    <row r="703" spans="1:2" x14ac:dyDescent="0.2">
      <c r="A703" s="1">
        <v>44553</v>
      </c>
      <c r="B703">
        <v>274146</v>
      </c>
    </row>
    <row r="704" spans="1:2" x14ac:dyDescent="0.2">
      <c r="A704" s="1">
        <v>44554</v>
      </c>
      <c r="B704">
        <v>248212</v>
      </c>
    </row>
    <row r="705" spans="1:2" x14ac:dyDescent="0.2">
      <c r="A705" s="1">
        <v>44555</v>
      </c>
      <c r="B705">
        <v>88289</v>
      </c>
    </row>
    <row r="706" spans="1:2" x14ac:dyDescent="0.2">
      <c r="A706" s="1">
        <v>44556</v>
      </c>
      <c r="B706">
        <v>183922</v>
      </c>
    </row>
    <row r="707" spans="1:2" x14ac:dyDescent="0.2">
      <c r="A707" s="1">
        <v>44557</v>
      </c>
      <c r="B707">
        <v>506061</v>
      </c>
    </row>
    <row r="708" spans="1:2" x14ac:dyDescent="0.2">
      <c r="A708" s="1">
        <v>44558</v>
      </c>
      <c r="B708">
        <v>372105</v>
      </c>
    </row>
    <row r="709" spans="1:2" x14ac:dyDescent="0.2">
      <c r="A709" s="1">
        <v>44559</v>
      </c>
      <c r="B709">
        <v>511445</v>
      </c>
    </row>
    <row r="710" spans="1:2" x14ac:dyDescent="0.2">
      <c r="A710" s="1">
        <v>44560</v>
      </c>
      <c r="B710">
        <v>597483</v>
      </c>
    </row>
    <row r="711" spans="1:2" x14ac:dyDescent="0.2">
      <c r="A711" s="1">
        <v>44561</v>
      </c>
      <c r="B711">
        <v>511933</v>
      </c>
    </row>
    <row r="712" spans="1:2" x14ac:dyDescent="0.2">
      <c r="A712" s="1">
        <v>44562</v>
      </c>
      <c r="B712">
        <v>192136</v>
      </c>
    </row>
    <row r="713" spans="1:2" x14ac:dyDescent="0.2">
      <c r="A713" s="1">
        <v>44563</v>
      </c>
      <c r="B713">
        <v>296334</v>
      </c>
    </row>
    <row r="714" spans="1:2" x14ac:dyDescent="0.2">
      <c r="A714" s="1">
        <v>44564</v>
      </c>
      <c r="B714">
        <v>1043288</v>
      </c>
    </row>
    <row r="715" spans="1:2" x14ac:dyDescent="0.2">
      <c r="A715" s="1">
        <v>44565</v>
      </c>
      <c r="B715">
        <v>828149</v>
      </c>
    </row>
    <row r="716" spans="1:2" x14ac:dyDescent="0.2">
      <c r="A716" s="1">
        <v>44566</v>
      </c>
      <c r="B716">
        <v>676235</v>
      </c>
    </row>
    <row r="717" spans="1:2" x14ac:dyDescent="0.2">
      <c r="A717" s="1">
        <v>44567</v>
      </c>
      <c r="B717">
        <v>843557</v>
      </c>
    </row>
    <row r="718" spans="1:2" x14ac:dyDescent="0.2">
      <c r="A718" s="1">
        <v>44568</v>
      </c>
      <c r="B718">
        <v>879586</v>
      </c>
    </row>
    <row r="719" spans="1:2" x14ac:dyDescent="0.2">
      <c r="A719" s="1">
        <v>44569</v>
      </c>
      <c r="B719">
        <v>407779</v>
      </c>
    </row>
    <row r="720" spans="1:2" x14ac:dyDescent="0.2">
      <c r="A720" s="1">
        <v>44570</v>
      </c>
      <c r="B720">
        <v>493357</v>
      </c>
    </row>
    <row r="721" spans="1:2" x14ac:dyDescent="0.2">
      <c r="A721" s="1">
        <v>44571</v>
      </c>
      <c r="B721">
        <v>1355240</v>
      </c>
    </row>
    <row r="722" spans="1:2" x14ac:dyDescent="0.2">
      <c r="A722" s="1">
        <v>44572</v>
      </c>
      <c r="B722">
        <v>785252</v>
      </c>
    </row>
    <row r="723" spans="1:2" x14ac:dyDescent="0.2">
      <c r="A723" s="1">
        <v>44573</v>
      </c>
      <c r="B723">
        <v>854476</v>
      </c>
    </row>
    <row r="724" spans="1:2" x14ac:dyDescent="0.2">
      <c r="A724" s="1">
        <v>44574</v>
      </c>
      <c r="B724">
        <v>864162</v>
      </c>
    </row>
    <row r="725" spans="1:2" x14ac:dyDescent="0.2">
      <c r="A725" s="1">
        <v>44575</v>
      </c>
      <c r="B725">
        <v>879730</v>
      </c>
    </row>
    <row r="726" spans="1:2" x14ac:dyDescent="0.2">
      <c r="A726" s="1">
        <v>44576</v>
      </c>
      <c r="B726">
        <v>416112</v>
      </c>
    </row>
    <row r="727" spans="1:2" x14ac:dyDescent="0.2">
      <c r="A727" s="1">
        <v>44577</v>
      </c>
      <c r="B727">
        <v>486106</v>
      </c>
    </row>
    <row r="728" spans="1:2" x14ac:dyDescent="0.2">
      <c r="A728" s="1">
        <v>44578</v>
      </c>
      <c r="B728">
        <v>659369</v>
      </c>
    </row>
    <row r="729" spans="1:2" x14ac:dyDescent="0.2">
      <c r="A729" s="1">
        <v>44579</v>
      </c>
      <c r="B729">
        <v>1132763</v>
      </c>
    </row>
    <row r="730" spans="1:2" x14ac:dyDescent="0.2">
      <c r="A730" s="1">
        <v>44580</v>
      </c>
      <c r="B730">
        <v>910905</v>
      </c>
    </row>
    <row r="731" spans="1:2" x14ac:dyDescent="0.2">
      <c r="A731" s="1">
        <v>44581</v>
      </c>
      <c r="B731">
        <v>729234</v>
      </c>
    </row>
    <row r="732" spans="1:2" x14ac:dyDescent="0.2">
      <c r="A732" s="1">
        <v>44582</v>
      </c>
      <c r="B732">
        <v>827075</v>
      </c>
    </row>
    <row r="733" spans="1:2" x14ac:dyDescent="0.2">
      <c r="A733" s="1">
        <v>44583</v>
      </c>
      <c r="B733">
        <v>308107</v>
      </c>
    </row>
    <row r="734" spans="1:2" x14ac:dyDescent="0.2">
      <c r="A734" s="1">
        <v>44584</v>
      </c>
      <c r="B734">
        <v>370069</v>
      </c>
    </row>
    <row r="735" spans="1:2" x14ac:dyDescent="0.2">
      <c r="A735" s="1">
        <v>44585</v>
      </c>
      <c r="B735">
        <v>910595</v>
      </c>
    </row>
    <row r="736" spans="1:2" x14ac:dyDescent="0.2">
      <c r="A736" s="1">
        <v>44586</v>
      </c>
      <c r="B736">
        <v>492397</v>
      </c>
    </row>
    <row r="737" spans="1:2" x14ac:dyDescent="0.2">
      <c r="A737" s="1">
        <v>44587</v>
      </c>
      <c r="B737">
        <v>677580</v>
      </c>
    </row>
    <row r="738" spans="1:2" x14ac:dyDescent="0.2">
      <c r="A738" s="1">
        <v>44588</v>
      </c>
      <c r="B738">
        <v>502948</v>
      </c>
    </row>
    <row r="739" spans="1:2" x14ac:dyDescent="0.2">
      <c r="A739" s="1">
        <v>44589</v>
      </c>
      <c r="B739">
        <v>613111</v>
      </c>
    </row>
    <row r="740" spans="1:2" x14ac:dyDescent="0.2">
      <c r="A740" s="1">
        <v>44590</v>
      </c>
      <c r="B740">
        <v>181630</v>
      </c>
    </row>
    <row r="741" spans="1:2" x14ac:dyDescent="0.2">
      <c r="A741" s="1">
        <v>44591</v>
      </c>
      <c r="B741">
        <v>200485</v>
      </c>
    </row>
    <row r="742" spans="1:2" x14ac:dyDescent="0.2">
      <c r="A742" s="1">
        <v>44592</v>
      </c>
      <c r="B742">
        <v>536576</v>
      </c>
    </row>
    <row r="743" spans="1:2" x14ac:dyDescent="0.2">
      <c r="A743" s="1">
        <v>44593</v>
      </c>
      <c r="B743">
        <v>326286</v>
      </c>
    </row>
    <row r="744" spans="1:2" x14ac:dyDescent="0.2">
      <c r="A744" s="1">
        <v>44594</v>
      </c>
      <c r="B744">
        <v>327746</v>
      </c>
    </row>
    <row r="745" spans="1:2" x14ac:dyDescent="0.2">
      <c r="A745" s="1">
        <v>44595</v>
      </c>
      <c r="B745">
        <v>273291</v>
      </c>
    </row>
    <row r="746" spans="1:2" x14ac:dyDescent="0.2">
      <c r="A746" s="1">
        <v>44596</v>
      </c>
      <c r="B746">
        <v>355057</v>
      </c>
    </row>
    <row r="747" spans="1:2" x14ac:dyDescent="0.2">
      <c r="A747" s="1">
        <v>44597</v>
      </c>
      <c r="B747">
        <v>87933</v>
      </c>
    </row>
    <row r="748" spans="1:2" x14ac:dyDescent="0.2">
      <c r="A748" s="1">
        <v>44598</v>
      </c>
      <c r="B748">
        <v>84760</v>
      </c>
    </row>
    <row r="749" spans="1:2" x14ac:dyDescent="0.2">
      <c r="A749" s="1">
        <v>44599</v>
      </c>
      <c r="B749">
        <v>343412</v>
      </c>
    </row>
    <row r="750" spans="1:2" x14ac:dyDescent="0.2">
      <c r="A750" s="1">
        <v>44600</v>
      </c>
      <c r="B750">
        <v>213773</v>
      </c>
    </row>
    <row r="751" spans="1:2" x14ac:dyDescent="0.2">
      <c r="A751" s="1">
        <v>44601</v>
      </c>
      <c r="B751">
        <v>187472</v>
      </c>
    </row>
    <row r="752" spans="1:2" x14ac:dyDescent="0.2">
      <c r="A752" s="1">
        <v>44602</v>
      </c>
      <c r="B752">
        <v>170365</v>
      </c>
    </row>
    <row r="753" spans="1:2" x14ac:dyDescent="0.2">
      <c r="A753" s="1">
        <v>44603</v>
      </c>
      <c r="B753">
        <v>208464</v>
      </c>
    </row>
    <row r="754" spans="1:2" x14ac:dyDescent="0.2">
      <c r="A754" s="1">
        <v>44604</v>
      </c>
      <c r="B754">
        <v>52636</v>
      </c>
    </row>
    <row r="755" spans="1:2" x14ac:dyDescent="0.2">
      <c r="A755" s="1">
        <v>44605</v>
      </c>
      <c r="B755">
        <v>59069</v>
      </c>
    </row>
    <row r="756" spans="1:2" x14ac:dyDescent="0.2">
      <c r="A756" s="1">
        <v>44606</v>
      </c>
      <c r="B756">
        <v>167603</v>
      </c>
    </row>
    <row r="757" spans="1:2" x14ac:dyDescent="0.2">
      <c r="A757" s="1">
        <v>44607</v>
      </c>
      <c r="B757">
        <v>110491</v>
      </c>
    </row>
    <row r="758" spans="1:2" x14ac:dyDescent="0.2">
      <c r="A758" s="1">
        <v>44608</v>
      </c>
      <c r="B758">
        <v>113926</v>
      </c>
    </row>
    <row r="759" spans="1:2" x14ac:dyDescent="0.2">
      <c r="A759" s="1">
        <v>44609</v>
      </c>
      <c r="B759">
        <v>100704</v>
      </c>
    </row>
    <row r="760" spans="1:2" x14ac:dyDescent="0.2">
      <c r="A760" s="1">
        <v>44610</v>
      </c>
      <c r="B760">
        <v>143993</v>
      </c>
    </row>
    <row r="761" spans="1:2" x14ac:dyDescent="0.2">
      <c r="A761" s="1">
        <v>44611</v>
      </c>
      <c r="B761">
        <v>31979</v>
      </c>
    </row>
    <row r="762" spans="1:2" x14ac:dyDescent="0.2">
      <c r="A762" s="1">
        <v>44612</v>
      </c>
      <c r="B762">
        <v>23506</v>
      </c>
    </row>
    <row r="763" spans="1:2" x14ac:dyDescent="0.2">
      <c r="A763" s="1">
        <v>44613</v>
      </c>
      <c r="B763">
        <v>79881</v>
      </c>
    </row>
    <row r="764" spans="1:2" x14ac:dyDescent="0.2">
      <c r="A764" s="1">
        <v>44614</v>
      </c>
      <c r="B764">
        <v>89180</v>
      </c>
    </row>
    <row r="765" spans="1:2" x14ac:dyDescent="0.2">
      <c r="A765" s="1">
        <v>44615</v>
      </c>
      <c r="B765">
        <v>84132</v>
      </c>
    </row>
    <row r="766" spans="1:2" x14ac:dyDescent="0.2">
      <c r="A766" s="1">
        <v>44616</v>
      </c>
      <c r="B766">
        <v>66470</v>
      </c>
    </row>
    <row r="767" spans="1:2" x14ac:dyDescent="0.2">
      <c r="A767" s="1">
        <v>44617</v>
      </c>
      <c r="B767">
        <v>73690</v>
      </c>
    </row>
    <row r="768" spans="1:2" x14ac:dyDescent="0.2">
      <c r="A768" s="1">
        <v>44618</v>
      </c>
      <c r="B768">
        <v>47719</v>
      </c>
    </row>
    <row r="769" spans="1:2" x14ac:dyDescent="0.2">
      <c r="A769" s="1">
        <v>44619</v>
      </c>
      <c r="B769">
        <v>18515</v>
      </c>
    </row>
    <row r="770" spans="1:2" x14ac:dyDescent="0.2">
      <c r="A770" s="1">
        <v>44620</v>
      </c>
      <c r="B770">
        <v>96900</v>
      </c>
    </row>
    <row r="771" spans="1:2" x14ac:dyDescent="0.2">
      <c r="A771" s="1">
        <v>44621</v>
      </c>
      <c r="B771">
        <v>46406</v>
      </c>
    </row>
    <row r="772" spans="1:2" x14ac:dyDescent="0.2">
      <c r="A772" s="1">
        <v>44622</v>
      </c>
      <c r="B772">
        <v>53076</v>
      </c>
    </row>
    <row r="773" spans="1:2" x14ac:dyDescent="0.2">
      <c r="A773" s="1">
        <v>44623</v>
      </c>
      <c r="B773">
        <v>48456</v>
      </c>
    </row>
    <row r="774" spans="1:2" x14ac:dyDescent="0.2">
      <c r="A774" s="1">
        <v>44624</v>
      </c>
      <c r="B774">
        <v>50702</v>
      </c>
    </row>
    <row r="775" spans="1:2" x14ac:dyDescent="0.2">
      <c r="A775" s="1">
        <v>44625</v>
      </c>
      <c r="B775">
        <v>15206</v>
      </c>
    </row>
    <row r="776" spans="1:2" x14ac:dyDescent="0.2">
      <c r="A776" s="1">
        <v>44626</v>
      </c>
      <c r="B776">
        <v>12604</v>
      </c>
    </row>
    <row r="777" spans="1:2" x14ac:dyDescent="0.2">
      <c r="A777" s="1">
        <v>44627</v>
      </c>
      <c r="B777">
        <v>61536</v>
      </c>
    </row>
    <row r="778" spans="1:2" x14ac:dyDescent="0.2">
      <c r="A778" s="1">
        <v>44628</v>
      </c>
      <c r="B778">
        <v>29462</v>
      </c>
    </row>
    <row r="779" spans="1:2" x14ac:dyDescent="0.2">
      <c r="A779" s="1">
        <v>44629</v>
      </c>
      <c r="B779">
        <v>37033</v>
      </c>
    </row>
    <row r="780" spans="1:2" x14ac:dyDescent="0.2">
      <c r="A780" s="1">
        <v>44630</v>
      </c>
      <c r="B780">
        <v>45771</v>
      </c>
    </row>
    <row r="781" spans="1:2" x14ac:dyDescent="0.2">
      <c r="A781" s="1">
        <v>44631</v>
      </c>
      <c r="B781">
        <v>48855</v>
      </c>
    </row>
    <row r="782" spans="1:2" x14ac:dyDescent="0.2">
      <c r="A782" s="1">
        <v>44632</v>
      </c>
      <c r="B782">
        <v>10468</v>
      </c>
    </row>
    <row r="783" spans="1:2" x14ac:dyDescent="0.2">
      <c r="A783" s="1">
        <v>44633</v>
      </c>
      <c r="B783">
        <v>11279</v>
      </c>
    </row>
    <row r="784" spans="1:2" x14ac:dyDescent="0.2">
      <c r="A784" s="1">
        <v>44634</v>
      </c>
      <c r="B784">
        <v>34533</v>
      </c>
    </row>
    <row r="785" spans="1:2" x14ac:dyDescent="0.2">
      <c r="A785" s="1">
        <v>44635</v>
      </c>
      <c r="B785">
        <v>23506</v>
      </c>
    </row>
    <row r="786" spans="1:2" x14ac:dyDescent="0.2">
      <c r="A786" s="1">
        <v>44636</v>
      </c>
      <c r="B786">
        <v>51253</v>
      </c>
    </row>
    <row r="787" spans="1:2" x14ac:dyDescent="0.2">
      <c r="A787" s="1">
        <v>44637</v>
      </c>
      <c r="B787">
        <v>52025</v>
      </c>
    </row>
    <row r="788" spans="1:2" x14ac:dyDescent="0.2">
      <c r="A788" s="1">
        <v>44638</v>
      </c>
      <c r="B788">
        <v>31721</v>
      </c>
    </row>
    <row r="789" spans="1:2" x14ac:dyDescent="0.2">
      <c r="A789" s="1">
        <v>44639</v>
      </c>
      <c r="B789">
        <v>11102</v>
      </c>
    </row>
    <row r="790" spans="1:2" x14ac:dyDescent="0.2">
      <c r="A790" s="1">
        <v>44640</v>
      </c>
      <c r="B790">
        <v>11654</v>
      </c>
    </row>
    <row r="791" spans="1:2" x14ac:dyDescent="0.2">
      <c r="A791" s="1">
        <v>44641</v>
      </c>
      <c r="B791">
        <v>41471</v>
      </c>
    </row>
    <row r="792" spans="1:2" x14ac:dyDescent="0.2">
      <c r="A792" s="1">
        <v>44642</v>
      </c>
      <c r="B792">
        <v>21228</v>
      </c>
    </row>
    <row r="793" spans="1:2" x14ac:dyDescent="0.2">
      <c r="A793" s="1">
        <v>44643</v>
      </c>
      <c r="B793">
        <v>39929</v>
      </c>
    </row>
    <row r="794" spans="1:2" x14ac:dyDescent="0.2">
      <c r="A794" s="1">
        <v>44644</v>
      </c>
      <c r="B794">
        <v>42101</v>
      </c>
    </row>
    <row r="795" spans="1:2" x14ac:dyDescent="0.2">
      <c r="A795" s="1">
        <v>44645</v>
      </c>
      <c r="B795">
        <v>44444</v>
      </c>
    </row>
    <row r="796" spans="1:2" x14ac:dyDescent="0.2">
      <c r="A796" s="1">
        <v>44646</v>
      </c>
      <c r="B796">
        <v>9686</v>
      </c>
    </row>
    <row r="797" spans="1:2" x14ac:dyDescent="0.2">
      <c r="A797" s="1">
        <v>44647</v>
      </c>
      <c r="B797">
        <v>12020</v>
      </c>
    </row>
    <row r="798" spans="1:2" x14ac:dyDescent="0.2">
      <c r="A798" s="1">
        <v>44648</v>
      </c>
      <c r="B798">
        <v>37708</v>
      </c>
    </row>
    <row r="799" spans="1:2" x14ac:dyDescent="0.2">
      <c r="A799" s="1">
        <v>44649</v>
      </c>
      <c r="B799">
        <v>23242</v>
      </c>
    </row>
    <row r="800" spans="1:2" x14ac:dyDescent="0.2">
      <c r="A800" s="1">
        <v>44650</v>
      </c>
      <c r="B800">
        <v>38137</v>
      </c>
    </row>
    <row r="801" spans="1:2" x14ac:dyDescent="0.2">
      <c r="A801" s="1">
        <v>44651</v>
      </c>
      <c r="B801">
        <v>44494</v>
      </c>
    </row>
    <row r="802" spans="1:2" x14ac:dyDescent="0.2">
      <c r="A802" s="1">
        <v>44652</v>
      </c>
      <c r="B802">
        <v>31157</v>
      </c>
    </row>
    <row r="803" spans="1:2" x14ac:dyDescent="0.2">
      <c r="A803" s="1">
        <v>44653</v>
      </c>
      <c r="B803">
        <v>12028</v>
      </c>
    </row>
    <row r="804" spans="1:2" x14ac:dyDescent="0.2">
      <c r="A804" s="1">
        <v>44654</v>
      </c>
      <c r="B804">
        <v>4988</v>
      </c>
    </row>
    <row r="805" spans="1:2" x14ac:dyDescent="0.2">
      <c r="A805" s="1">
        <v>44655</v>
      </c>
      <c r="B805">
        <v>38125</v>
      </c>
    </row>
    <row r="806" spans="1:2" x14ac:dyDescent="0.2">
      <c r="A806" s="1">
        <v>44656</v>
      </c>
      <c r="B806">
        <v>24972</v>
      </c>
    </row>
    <row r="807" spans="1:2" x14ac:dyDescent="0.2">
      <c r="A807" s="1">
        <v>44657</v>
      </c>
      <c r="B807">
        <v>39925</v>
      </c>
    </row>
    <row r="808" spans="1:2" x14ac:dyDescent="0.2">
      <c r="A808" s="1">
        <v>44658</v>
      </c>
      <c r="B808">
        <v>49680</v>
      </c>
    </row>
    <row r="809" spans="1:2" x14ac:dyDescent="0.2">
      <c r="A809" s="1">
        <v>44659</v>
      </c>
      <c r="B809">
        <v>73191</v>
      </c>
    </row>
    <row r="810" spans="1:2" x14ac:dyDescent="0.2">
      <c r="A810" s="1">
        <v>44660</v>
      </c>
      <c r="B810">
        <v>13055</v>
      </c>
    </row>
    <row r="811" spans="1:2" x14ac:dyDescent="0.2">
      <c r="A811" s="1">
        <v>44661</v>
      </c>
      <c r="B811">
        <v>9815</v>
      </c>
    </row>
    <row r="812" spans="1:2" x14ac:dyDescent="0.2">
      <c r="A812" s="1">
        <v>44662</v>
      </c>
      <c r="B812">
        <v>38128</v>
      </c>
    </row>
    <row r="813" spans="1:2" x14ac:dyDescent="0.2">
      <c r="A813" s="1">
        <v>44663</v>
      </c>
      <c r="B813">
        <v>35227</v>
      </c>
    </row>
    <row r="814" spans="1:2" x14ac:dyDescent="0.2">
      <c r="A814" s="1">
        <v>44664</v>
      </c>
      <c r="B814">
        <v>56076</v>
      </c>
    </row>
    <row r="815" spans="1:2" x14ac:dyDescent="0.2">
      <c r="A815" s="1">
        <v>44665</v>
      </c>
      <c r="B815">
        <v>47858</v>
      </c>
    </row>
    <row r="816" spans="1:2" x14ac:dyDescent="0.2">
      <c r="A816" s="1">
        <v>44666</v>
      </c>
      <c r="B816">
        <v>34195</v>
      </c>
    </row>
    <row r="817" spans="1:2" x14ac:dyDescent="0.2">
      <c r="A817" s="1">
        <v>44667</v>
      </c>
      <c r="B817">
        <v>12808</v>
      </c>
    </row>
    <row r="818" spans="1:2" x14ac:dyDescent="0.2">
      <c r="A818" s="1">
        <v>44668</v>
      </c>
      <c r="B818">
        <v>7922</v>
      </c>
    </row>
    <row r="819" spans="1:2" x14ac:dyDescent="0.2">
      <c r="A819" s="1">
        <v>44669</v>
      </c>
      <c r="B819">
        <v>59576</v>
      </c>
    </row>
    <row r="820" spans="1:2" x14ac:dyDescent="0.2">
      <c r="A820" s="1">
        <v>44670</v>
      </c>
      <c r="B820">
        <v>38494</v>
      </c>
    </row>
    <row r="821" spans="1:2" x14ac:dyDescent="0.2">
      <c r="A821" s="1">
        <v>44671</v>
      </c>
      <c r="B821">
        <v>67804</v>
      </c>
    </row>
    <row r="822" spans="1:2" x14ac:dyDescent="0.2">
      <c r="A822" s="1">
        <v>44672</v>
      </c>
      <c r="B822">
        <v>60470</v>
      </c>
    </row>
    <row r="823" spans="1:2" x14ac:dyDescent="0.2">
      <c r="A823" s="1">
        <v>44673</v>
      </c>
      <c r="B823">
        <v>88824</v>
      </c>
    </row>
    <row r="824" spans="1:2" x14ac:dyDescent="0.2">
      <c r="A824" s="1">
        <v>44674</v>
      </c>
      <c r="B824">
        <v>20279</v>
      </c>
    </row>
    <row r="825" spans="1:2" x14ac:dyDescent="0.2">
      <c r="A825" s="1">
        <v>44675</v>
      </c>
      <c r="B825">
        <v>13973</v>
      </c>
    </row>
    <row r="826" spans="1:2" x14ac:dyDescent="0.2">
      <c r="A826" s="1">
        <v>44676</v>
      </c>
      <c r="B826">
        <v>68274</v>
      </c>
    </row>
    <row r="827" spans="1:2" x14ac:dyDescent="0.2">
      <c r="A827" s="1">
        <v>44677</v>
      </c>
      <c r="B827">
        <v>45162</v>
      </c>
    </row>
    <row r="828" spans="1:2" x14ac:dyDescent="0.2">
      <c r="A828" s="1">
        <v>44678</v>
      </c>
      <c r="B828">
        <v>89828</v>
      </c>
    </row>
    <row r="829" spans="1:2" x14ac:dyDescent="0.2">
      <c r="A829" s="1">
        <v>44679</v>
      </c>
      <c r="B829">
        <v>77128</v>
      </c>
    </row>
    <row r="830" spans="1:2" x14ac:dyDescent="0.2">
      <c r="A830" s="1">
        <v>44680</v>
      </c>
      <c r="B830">
        <v>61253</v>
      </c>
    </row>
    <row r="831" spans="1:2" x14ac:dyDescent="0.2">
      <c r="A831" s="1">
        <v>44681</v>
      </c>
      <c r="B831">
        <v>24645</v>
      </c>
    </row>
    <row r="832" spans="1:2" x14ac:dyDescent="0.2">
      <c r="A832" s="1">
        <v>44682</v>
      </c>
      <c r="B832">
        <v>17355</v>
      </c>
    </row>
    <row r="833" spans="1:2" x14ac:dyDescent="0.2">
      <c r="A833" s="1">
        <v>44683</v>
      </c>
      <c r="B833">
        <v>93906</v>
      </c>
    </row>
    <row r="834" spans="1:2" x14ac:dyDescent="0.2">
      <c r="A834" s="1">
        <v>44684</v>
      </c>
      <c r="B834">
        <v>49927</v>
      </c>
    </row>
    <row r="835" spans="1:2" x14ac:dyDescent="0.2">
      <c r="A835" s="1">
        <v>44685</v>
      </c>
      <c r="B835">
        <v>112359</v>
      </c>
    </row>
    <row r="836" spans="1:2" x14ac:dyDescent="0.2">
      <c r="A836" s="1">
        <v>44686</v>
      </c>
      <c r="B836">
        <v>88331</v>
      </c>
    </row>
    <row r="837" spans="1:2" x14ac:dyDescent="0.2">
      <c r="A837" s="1">
        <v>44687</v>
      </c>
      <c r="B837">
        <v>129063</v>
      </c>
    </row>
    <row r="838" spans="1:2" x14ac:dyDescent="0.2">
      <c r="A838" s="1">
        <v>44688</v>
      </c>
      <c r="B838">
        <v>28688</v>
      </c>
    </row>
    <row r="839" spans="1:2" x14ac:dyDescent="0.2">
      <c r="A839" s="1">
        <v>44689</v>
      </c>
      <c r="B839">
        <v>6598</v>
      </c>
    </row>
    <row r="840" spans="1:2" x14ac:dyDescent="0.2">
      <c r="A840" s="1">
        <v>44690</v>
      </c>
      <c r="B840">
        <v>129219</v>
      </c>
    </row>
    <row r="841" spans="1:2" x14ac:dyDescent="0.2">
      <c r="A841" s="1">
        <v>44691</v>
      </c>
      <c r="B841">
        <v>70724</v>
      </c>
    </row>
    <row r="842" spans="1:2" x14ac:dyDescent="0.2">
      <c r="A842" s="1">
        <v>44692</v>
      </c>
      <c r="B842">
        <v>161041</v>
      </c>
    </row>
    <row r="843" spans="1:2" x14ac:dyDescent="0.2">
      <c r="A843" s="1">
        <v>44693</v>
      </c>
      <c r="B843">
        <v>105470</v>
      </c>
    </row>
    <row r="844" spans="1:2" x14ac:dyDescent="0.2">
      <c r="A844" s="1">
        <v>44694</v>
      </c>
      <c r="B844">
        <v>87262</v>
      </c>
    </row>
    <row r="845" spans="1:2" x14ac:dyDescent="0.2">
      <c r="A845" s="1">
        <v>44695</v>
      </c>
      <c r="B845">
        <v>18121</v>
      </c>
    </row>
    <row r="846" spans="1:2" x14ac:dyDescent="0.2">
      <c r="A846" s="1">
        <v>44696</v>
      </c>
      <c r="B846">
        <v>33121</v>
      </c>
    </row>
    <row r="847" spans="1:2" x14ac:dyDescent="0.2">
      <c r="A847" s="1">
        <v>44697</v>
      </c>
      <c r="B847">
        <v>176967</v>
      </c>
    </row>
    <row r="848" spans="1:2" x14ac:dyDescent="0.2">
      <c r="A848" s="1">
        <v>44698</v>
      </c>
      <c r="B848">
        <v>85471</v>
      </c>
    </row>
    <row r="849" spans="1:2" x14ac:dyDescent="0.2">
      <c r="A849" s="1">
        <v>44699</v>
      </c>
      <c r="B849">
        <v>203882</v>
      </c>
    </row>
    <row r="850" spans="1:2" x14ac:dyDescent="0.2">
      <c r="A850" s="1">
        <v>44700</v>
      </c>
      <c r="B850">
        <v>135475</v>
      </c>
    </row>
    <row r="851" spans="1:2" x14ac:dyDescent="0.2">
      <c r="A851" s="1">
        <v>44701</v>
      </c>
      <c r="B851">
        <v>148784</v>
      </c>
    </row>
    <row r="852" spans="1:2" x14ac:dyDescent="0.2">
      <c r="A852" s="1">
        <v>44702</v>
      </c>
      <c r="B852">
        <v>28103</v>
      </c>
    </row>
    <row r="853" spans="1:2" x14ac:dyDescent="0.2">
      <c r="A853" s="1">
        <v>44703</v>
      </c>
      <c r="B853">
        <v>13363</v>
      </c>
    </row>
    <row r="854" spans="1:2" x14ac:dyDescent="0.2">
      <c r="A854" s="1">
        <v>44704</v>
      </c>
      <c r="B854">
        <v>149048</v>
      </c>
    </row>
    <row r="855" spans="1:2" x14ac:dyDescent="0.2">
      <c r="A855" s="1">
        <v>44705</v>
      </c>
      <c r="B855">
        <v>83873</v>
      </c>
    </row>
    <row r="856" spans="1:2" x14ac:dyDescent="0.2">
      <c r="A856" s="1">
        <v>44706</v>
      </c>
      <c r="B856">
        <v>210759</v>
      </c>
    </row>
    <row r="857" spans="1:2" x14ac:dyDescent="0.2">
      <c r="A857" s="1">
        <v>44707</v>
      </c>
      <c r="B857">
        <v>135317</v>
      </c>
    </row>
    <row r="858" spans="1:2" x14ac:dyDescent="0.2">
      <c r="A858" s="1">
        <v>44708</v>
      </c>
      <c r="B858">
        <v>108002</v>
      </c>
    </row>
    <row r="859" spans="1:2" x14ac:dyDescent="0.2">
      <c r="A859" s="1">
        <v>44709</v>
      </c>
      <c r="B859">
        <v>14198</v>
      </c>
    </row>
    <row r="860" spans="1:2" x14ac:dyDescent="0.2">
      <c r="A860" s="1">
        <v>44710</v>
      </c>
      <c r="B860">
        <v>7059</v>
      </c>
    </row>
    <row r="861" spans="1:2" x14ac:dyDescent="0.2">
      <c r="A861" s="1">
        <v>44711</v>
      </c>
      <c r="B861">
        <v>62461</v>
      </c>
    </row>
    <row r="862" spans="1:2" x14ac:dyDescent="0.2">
      <c r="A862" s="1">
        <v>44712</v>
      </c>
      <c r="B862">
        <v>167335</v>
      </c>
    </row>
    <row r="863" spans="1:2" x14ac:dyDescent="0.2">
      <c r="A863" s="1">
        <v>44713</v>
      </c>
      <c r="B863">
        <v>228960</v>
      </c>
    </row>
    <row r="864" spans="1:2" x14ac:dyDescent="0.2">
      <c r="A864" s="1">
        <v>44714</v>
      </c>
      <c r="B864">
        <v>122134</v>
      </c>
    </row>
    <row r="865" spans="1:2" x14ac:dyDescent="0.2">
      <c r="A865" s="1">
        <v>44715</v>
      </c>
      <c r="B865">
        <v>156992</v>
      </c>
    </row>
    <row r="866" spans="1:2" x14ac:dyDescent="0.2">
      <c r="A866" s="1">
        <v>44716</v>
      </c>
      <c r="B866">
        <v>28057</v>
      </c>
    </row>
    <row r="867" spans="1:2" x14ac:dyDescent="0.2">
      <c r="A867" s="1">
        <v>44717</v>
      </c>
      <c r="B867">
        <v>16286</v>
      </c>
    </row>
    <row r="868" spans="1:2" x14ac:dyDescent="0.2">
      <c r="A868" s="1">
        <v>44718</v>
      </c>
      <c r="B868">
        <v>159742</v>
      </c>
    </row>
    <row r="869" spans="1:2" x14ac:dyDescent="0.2">
      <c r="A869" s="1">
        <v>44719</v>
      </c>
      <c r="B869">
        <v>86881</v>
      </c>
    </row>
    <row r="870" spans="1:2" x14ac:dyDescent="0.2">
      <c r="A870" s="1">
        <v>44720</v>
      </c>
      <c r="B870">
        <v>198920</v>
      </c>
    </row>
    <row r="871" spans="1:2" x14ac:dyDescent="0.2">
      <c r="A871" s="1">
        <v>44721</v>
      </c>
      <c r="B871">
        <v>131627</v>
      </c>
    </row>
    <row r="872" spans="1:2" x14ac:dyDescent="0.2">
      <c r="A872" s="1">
        <v>44722</v>
      </c>
      <c r="B872">
        <v>106210</v>
      </c>
    </row>
    <row r="873" spans="1:2" x14ac:dyDescent="0.2">
      <c r="A873" s="1">
        <v>44723</v>
      </c>
      <c r="B873">
        <v>35235</v>
      </c>
    </row>
    <row r="874" spans="1:2" x14ac:dyDescent="0.2">
      <c r="A874" s="1">
        <v>44724</v>
      </c>
      <c r="B874">
        <v>17763</v>
      </c>
    </row>
    <row r="875" spans="1:2" x14ac:dyDescent="0.2">
      <c r="A875" s="1">
        <v>44725</v>
      </c>
      <c r="B875">
        <v>151759</v>
      </c>
    </row>
    <row r="876" spans="1:2" x14ac:dyDescent="0.2">
      <c r="A876" s="1">
        <v>44726</v>
      </c>
      <c r="B876">
        <v>90192</v>
      </c>
    </row>
    <row r="877" spans="1:2" x14ac:dyDescent="0.2">
      <c r="A877" s="1">
        <v>44727</v>
      </c>
      <c r="B877">
        <v>185163</v>
      </c>
    </row>
    <row r="878" spans="1:2" x14ac:dyDescent="0.2">
      <c r="A878" s="1">
        <v>44728</v>
      </c>
      <c r="B878">
        <v>129738</v>
      </c>
    </row>
    <row r="879" spans="1:2" x14ac:dyDescent="0.2">
      <c r="A879" s="1">
        <v>44729</v>
      </c>
      <c r="B879">
        <v>138847</v>
      </c>
    </row>
    <row r="880" spans="1:2" x14ac:dyDescent="0.2">
      <c r="A880" s="1">
        <v>44730</v>
      </c>
      <c r="B880">
        <v>17688</v>
      </c>
    </row>
    <row r="881" spans="1:2" x14ac:dyDescent="0.2">
      <c r="A881" s="1">
        <v>44731</v>
      </c>
      <c r="B881">
        <v>18063</v>
      </c>
    </row>
    <row r="882" spans="1:2" x14ac:dyDescent="0.2">
      <c r="A882" s="1">
        <v>44732</v>
      </c>
      <c r="B882">
        <v>96014</v>
      </c>
    </row>
    <row r="883" spans="1:2" x14ac:dyDescent="0.2">
      <c r="A883" s="1">
        <v>44733</v>
      </c>
      <c r="B883">
        <v>111380</v>
      </c>
    </row>
    <row r="884" spans="1:2" x14ac:dyDescent="0.2">
      <c r="A884" s="1">
        <v>44734</v>
      </c>
      <c r="B884">
        <v>185669</v>
      </c>
    </row>
    <row r="885" spans="1:2" x14ac:dyDescent="0.2">
      <c r="A885" s="1">
        <v>44735</v>
      </c>
      <c r="B885">
        <v>138398</v>
      </c>
    </row>
    <row r="886" spans="1:2" x14ac:dyDescent="0.2">
      <c r="A886" s="1">
        <v>44736</v>
      </c>
      <c r="B886">
        <v>117170</v>
      </c>
    </row>
    <row r="887" spans="1:2" x14ac:dyDescent="0.2">
      <c r="A887" s="1">
        <v>44737</v>
      </c>
      <c r="B887">
        <v>40913</v>
      </c>
    </row>
    <row r="888" spans="1:2" x14ac:dyDescent="0.2">
      <c r="A888" s="1">
        <v>44738</v>
      </c>
      <c r="B888">
        <v>22277</v>
      </c>
    </row>
    <row r="889" spans="1:2" x14ac:dyDescent="0.2">
      <c r="A889" s="1">
        <v>44739</v>
      </c>
      <c r="B889">
        <v>160242</v>
      </c>
    </row>
    <row r="890" spans="1:2" x14ac:dyDescent="0.2">
      <c r="A890" s="1">
        <v>44740</v>
      </c>
      <c r="B890">
        <v>97899</v>
      </c>
    </row>
    <row r="891" spans="1:2" x14ac:dyDescent="0.2">
      <c r="A891" s="1">
        <v>44741</v>
      </c>
      <c r="B891">
        <v>190276</v>
      </c>
    </row>
    <row r="892" spans="1:2" x14ac:dyDescent="0.2">
      <c r="A892" s="1">
        <v>44742</v>
      </c>
      <c r="B892">
        <v>167436</v>
      </c>
    </row>
    <row r="893" spans="1:2" x14ac:dyDescent="0.2">
      <c r="A893" s="1">
        <v>44743</v>
      </c>
      <c r="B893">
        <v>156854</v>
      </c>
    </row>
    <row r="894" spans="1:2" x14ac:dyDescent="0.2">
      <c r="A894" s="1">
        <v>44744</v>
      </c>
      <c r="B894">
        <v>20345</v>
      </c>
    </row>
    <row r="895" spans="1:2" x14ac:dyDescent="0.2">
      <c r="A895" s="1">
        <v>44745</v>
      </c>
      <c r="B895">
        <v>8444</v>
      </c>
    </row>
    <row r="896" spans="1:2" x14ac:dyDescent="0.2">
      <c r="A896" s="1">
        <v>44746</v>
      </c>
      <c r="B896">
        <v>76285</v>
      </c>
    </row>
    <row r="897" spans="1:2" x14ac:dyDescent="0.2">
      <c r="A897" s="1">
        <v>44747</v>
      </c>
      <c r="B897">
        <v>141915</v>
      </c>
    </row>
    <row r="898" spans="1:2" x14ac:dyDescent="0.2">
      <c r="A898" s="1">
        <v>44748</v>
      </c>
      <c r="B898">
        <v>200748</v>
      </c>
    </row>
    <row r="899" spans="1:2" x14ac:dyDescent="0.2">
      <c r="A899" s="1">
        <v>44749</v>
      </c>
      <c r="B899">
        <v>138842</v>
      </c>
    </row>
    <row r="900" spans="1:2" x14ac:dyDescent="0.2">
      <c r="A900" s="1">
        <v>44750</v>
      </c>
      <c r="B900">
        <v>137732</v>
      </c>
    </row>
    <row r="901" spans="1:2" x14ac:dyDescent="0.2">
      <c r="A901" s="1">
        <v>44751</v>
      </c>
      <c r="B901">
        <v>28993</v>
      </c>
    </row>
    <row r="902" spans="1:2" x14ac:dyDescent="0.2">
      <c r="A902" s="1">
        <v>44752</v>
      </c>
      <c r="B902">
        <v>24534</v>
      </c>
    </row>
    <row r="903" spans="1:2" x14ac:dyDescent="0.2">
      <c r="A903" s="1">
        <v>44753</v>
      </c>
      <c r="B903">
        <v>201291</v>
      </c>
    </row>
    <row r="904" spans="1:2" x14ac:dyDescent="0.2">
      <c r="A904" s="1">
        <v>44754</v>
      </c>
      <c r="B904">
        <v>148243</v>
      </c>
    </row>
    <row r="905" spans="1:2" x14ac:dyDescent="0.2">
      <c r="A905" s="1">
        <v>44755</v>
      </c>
      <c r="B905">
        <v>204680</v>
      </c>
    </row>
    <row r="906" spans="1:2" x14ac:dyDescent="0.2">
      <c r="A906" s="1">
        <v>44756</v>
      </c>
      <c r="B906">
        <v>175162</v>
      </c>
    </row>
    <row r="907" spans="1:2" x14ac:dyDescent="0.2">
      <c r="A907" s="1">
        <v>44757</v>
      </c>
      <c r="B907">
        <v>153182</v>
      </c>
    </row>
    <row r="908" spans="1:2" x14ac:dyDescent="0.2">
      <c r="A908" s="1">
        <v>44758</v>
      </c>
      <c r="B908">
        <v>39208</v>
      </c>
    </row>
    <row r="909" spans="1:2" x14ac:dyDescent="0.2">
      <c r="A909" s="1">
        <v>44759</v>
      </c>
      <c r="B909">
        <v>29613</v>
      </c>
    </row>
    <row r="910" spans="1:2" x14ac:dyDescent="0.2">
      <c r="A910" s="1">
        <v>44760</v>
      </c>
      <c r="B910">
        <v>165282</v>
      </c>
    </row>
    <row r="911" spans="1:2" x14ac:dyDescent="0.2">
      <c r="A911" s="1">
        <v>44761</v>
      </c>
      <c r="B911">
        <v>117293</v>
      </c>
    </row>
    <row r="912" spans="1:2" x14ac:dyDescent="0.2">
      <c r="A912" s="1">
        <v>44762</v>
      </c>
      <c r="B912">
        <v>216761</v>
      </c>
    </row>
    <row r="913" spans="1:2" x14ac:dyDescent="0.2">
      <c r="A913" s="1">
        <v>44763</v>
      </c>
      <c r="B913">
        <v>175459</v>
      </c>
    </row>
    <row r="914" spans="1:2" x14ac:dyDescent="0.2">
      <c r="A914" s="1">
        <v>44764</v>
      </c>
      <c r="B914">
        <v>131400</v>
      </c>
    </row>
    <row r="915" spans="1:2" x14ac:dyDescent="0.2">
      <c r="A915" s="1">
        <v>44765</v>
      </c>
      <c r="B915">
        <v>26334</v>
      </c>
    </row>
    <row r="916" spans="1:2" x14ac:dyDescent="0.2">
      <c r="A916" s="1">
        <v>44766</v>
      </c>
      <c r="B916">
        <v>23248</v>
      </c>
    </row>
    <row r="917" spans="1:2" x14ac:dyDescent="0.2">
      <c r="A917" s="1">
        <v>44767</v>
      </c>
      <c r="B917">
        <v>189965</v>
      </c>
    </row>
    <row r="918" spans="1:2" x14ac:dyDescent="0.2">
      <c r="A918" s="1">
        <v>44768</v>
      </c>
      <c r="B918">
        <v>132218</v>
      </c>
    </row>
    <row r="919" spans="1:2" x14ac:dyDescent="0.2">
      <c r="A919" s="1">
        <v>44769</v>
      </c>
      <c r="B919">
        <v>240132</v>
      </c>
    </row>
    <row r="920" spans="1:2" x14ac:dyDescent="0.2">
      <c r="A920" s="1">
        <v>44770</v>
      </c>
      <c r="B920">
        <v>177052</v>
      </c>
    </row>
    <row r="921" spans="1:2" x14ac:dyDescent="0.2">
      <c r="A921" s="1">
        <v>44771</v>
      </c>
      <c r="B921">
        <v>159246</v>
      </c>
    </row>
    <row r="922" spans="1:2" x14ac:dyDescent="0.2">
      <c r="A922" s="1">
        <v>44772</v>
      </c>
      <c r="B922">
        <v>16025</v>
      </c>
    </row>
    <row r="923" spans="1:2" x14ac:dyDescent="0.2">
      <c r="A923" s="1">
        <v>44773</v>
      </c>
      <c r="B923">
        <v>13002</v>
      </c>
    </row>
    <row r="924" spans="1:2" x14ac:dyDescent="0.2">
      <c r="A924" s="1">
        <v>44774</v>
      </c>
      <c r="B924">
        <v>170176</v>
      </c>
    </row>
    <row r="925" spans="1:2" x14ac:dyDescent="0.2">
      <c r="A925" s="1">
        <v>44775</v>
      </c>
      <c r="B925">
        <v>90978</v>
      </c>
    </row>
    <row r="926" spans="1:2" x14ac:dyDescent="0.2">
      <c r="A926" s="1">
        <v>44776</v>
      </c>
      <c r="B926">
        <v>200722</v>
      </c>
    </row>
    <row r="927" spans="1:2" x14ac:dyDescent="0.2">
      <c r="A927" s="1">
        <v>44777</v>
      </c>
      <c r="B927">
        <v>187135</v>
      </c>
    </row>
    <row r="928" spans="1:2" x14ac:dyDescent="0.2">
      <c r="A928" s="1">
        <v>44778</v>
      </c>
      <c r="B928">
        <v>106031</v>
      </c>
    </row>
    <row r="929" spans="1:2" x14ac:dyDescent="0.2">
      <c r="A929" s="1">
        <v>44779</v>
      </c>
      <c r="B929">
        <v>14984</v>
      </c>
    </row>
    <row r="930" spans="1:2" x14ac:dyDescent="0.2">
      <c r="A930" s="1">
        <v>44780</v>
      </c>
      <c r="B930">
        <v>12608</v>
      </c>
    </row>
    <row r="931" spans="1:2" x14ac:dyDescent="0.2">
      <c r="A931" s="1">
        <v>44781</v>
      </c>
      <c r="B931">
        <v>155679</v>
      </c>
    </row>
    <row r="932" spans="1:2" x14ac:dyDescent="0.2">
      <c r="A932" s="1">
        <v>44782</v>
      </c>
      <c r="B932">
        <v>99821</v>
      </c>
    </row>
    <row r="933" spans="1:2" x14ac:dyDescent="0.2">
      <c r="A933" s="1">
        <v>44783</v>
      </c>
      <c r="B933">
        <v>196531</v>
      </c>
    </row>
    <row r="934" spans="1:2" x14ac:dyDescent="0.2">
      <c r="A934" s="1">
        <v>44784</v>
      </c>
      <c r="B934">
        <v>162724</v>
      </c>
    </row>
    <row r="935" spans="1:2" x14ac:dyDescent="0.2">
      <c r="A935" s="1">
        <v>44785</v>
      </c>
      <c r="B935">
        <v>96744</v>
      </c>
    </row>
    <row r="936" spans="1:2" x14ac:dyDescent="0.2">
      <c r="A936" s="1">
        <v>44786</v>
      </c>
      <c r="B936">
        <v>83669</v>
      </c>
    </row>
    <row r="937" spans="1:2" x14ac:dyDescent="0.2">
      <c r="A937" s="1">
        <v>44787</v>
      </c>
      <c r="B937">
        <v>9745</v>
      </c>
    </row>
    <row r="938" spans="1:2" x14ac:dyDescent="0.2">
      <c r="A938" s="1">
        <v>44788</v>
      </c>
      <c r="B938">
        <v>123152</v>
      </c>
    </row>
    <row r="939" spans="1:2" x14ac:dyDescent="0.2">
      <c r="A939" s="1">
        <v>44789</v>
      </c>
      <c r="B939">
        <v>91885</v>
      </c>
    </row>
    <row r="940" spans="1:2" x14ac:dyDescent="0.2">
      <c r="A940" s="1">
        <v>44790</v>
      </c>
      <c r="B940">
        <v>137027</v>
      </c>
    </row>
    <row r="941" spans="1:2" x14ac:dyDescent="0.2">
      <c r="A941" s="1">
        <v>44791</v>
      </c>
      <c r="B941">
        <v>149008</v>
      </c>
    </row>
    <row r="942" spans="1:2" x14ac:dyDescent="0.2">
      <c r="A942" s="1">
        <v>44792</v>
      </c>
      <c r="B942">
        <v>77640</v>
      </c>
    </row>
    <row r="943" spans="1:2" x14ac:dyDescent="0.2">
      <c r="A943" s="1">
        <v>44793</v>
      </c>
      <c r="B943">
        <v>11065</v>
      </c>
    </row>
    <row r="944" spans="1:2" x14ac:dyDescent="0.2">
      <c r="A944" s="1">
        <v>44794</v>
      </c>
      <c r="B944">
        <v>9788</v>
      </c>
    </row>
    <row r="945" spans="1:2" x14ac:dyDescent="0.2">
      <c r="A945" s="1">
        <v>44795</v>
      </c>
      <c r="B945">
        <v>129202</v>
      </c>
    </row>
    <row r="946" spans="1:2" x14ac:dyDescent="0.2">
      <c r="A946" s="1">
        <v>44796</v>
      </c>
      <c r="B946">
        <v>99346</v>
      </c>
    </row>
    <row r="947" spans="1:2" x14ac:dyDescent="0.2">
      <c r="A947" s="1">
        <v>44797</v>
      </c>
      <c r="B947">
        <v>151868</v>
      </c>
    </row>
    <row r="948" spans="1:2" x14ac:dyDescent="0.2">
      <c r="A948" s="1">
        <v>44798</v>
      </c>
      <c r="B948">
        <v>139532</v>
      </c>
    </row>
    <row r="949" spans="1:2" x14ac:dyDescent="0.2">
      <c r="A949" s="1">
        <v>44799</v>
      </c>
      <c r="B949">
        <v>120692</v>
      </c>
    </row>
    <row r="950" spans="1:2" x14ac:dyDescent="0.2">
      <c r="A950" s="1">
        <v>44800</v>
      </c>
      <c r="B950">
        <v>11764</v>
      </c>
    </row>
    <row r="951" spans="1:2" x14ac:dyDescent="0.2">
      <c r="A951" s="1">
        <v>44801</v>
      </c>
      <c r="B951">
        <v>8431</v>
      </c>
    </row>
    <row r="952" spans="1:2" x14ac:dyDescent="0.2">
      <c r="A952" s="1">
        <v>44802</v>
      </c>
      <c r="B952">
        <v>106221</v>
      </c>
    </row>
    <row r="953" spans="1:2" x14ac:dyDescent="0.2">
      <c r="A953" s="1">
        <v>44803</v>
      </c>
      <c r="B953">
        <v>75775</v>
      </c>
    </row>
    <row r="954" spans="1:2" x14ac:dyDescent="0.2">
      <c r="A954" s="1">
        <v>44804</v>
      </c>
      <c r="B954">
        <v>154521</v>
      </c>
    </row>
    <row r="955" spans="1:2" x14ac:dyDescent="0.2">
      <c r="A955" s="1">
        <v>44805</v>
      </c>
      <c r="B955">
        <v>130625</v>
      </c>
    </row>
    <row r="956" spans="1:2" x14ac:dyDescent="0.2">
      <c r="A956" s="1">
        <v>44806</v>
      </c>
      <c r="B956">
        <v>64685</v>
      </c>
    </row>
    <row r="957" spans="1:2" x14ac:dyDescent="0.2">
      <c r="A957" s="1">
        <v>44807</v>
      </c>
      <c r="B957">
        <v>11389</v>
      </c>
    </row>
    <row r="958" spans="1:2" x14ac:dyDescent="0.2">
      <c r="A958" s="1">
        <v>44808</v>
      </c>
      <c r="B958">
        <v>7421</v>
      </c>
    </row>
    <row r="959" spans="1:2" x14ac:dyDescent="0.2">
      <c r="A959" s="1">
        <v>44809</v>
      </c>
      <c r="B959">
        <v>33604</v>
      </c>
    </row>
    <row r="960" spans="1:2" x14ac:dyDescent="0.2">
      <c r="A960" s="1">
        <v>44810</v>
      </c>
      <c r="B960">
        <v>112700</v>
      </c>
    </row>
    <row r="961" spans="1:2" x14ac:dyDescent="0.2">
      <c r="A961" s="1">
        <v>44811</v>
      </c>
      <c r="B961">
        <v>124042</v>
      </c>
    </row>
    <row r="962" spans="1:2" x14ac:dyDescent="0.2">
      <c r="A962" s="1">
        <v>44812</v>
      </c>
      <c r="B962">
        <v>107120</v>
      </c>
    </row>
    <row r="963" spans="1:2" x14ac:dyDescent="0.2">
      <c r="A963" s="1">
        <v>44813</v>
      </c>
      <c r="B963">
        <v>100814</v>
      </c>
    </row>
    <row r="964" spans="1:2" x14ac:dyDescent="0.2">
      <c r="A964" s="1">
        <v>44814</v>
      </c>
      <c r="B964">
        <v>10117</v>
      </c>
    </row>
    <row r="965" spans="1:2" x14ac:dyDescent="0.2">
      <c r="A965" s="1">
        <v>44815</v>
      </c>
      <c r="B965">
        <v>8987</v>
      </c>
    </row>
    <row r="966" spans="1:2" x14ac:dyDescent="0.2">
      <c r="A966" s="1">
        <v>44816</v>
      </c>
      <c r="B966">
        <v>69532</v>
      </c>
    </row>
    <row r="967" spans="1:2" x14ac:dyDescent="0.2">
      <c r="A967" s="1">
        <v>44817</v>
      </c>
      <c r="B967">
        <v>79728</v>
      </c>
    </row>
    <row r="968" spans="1:2" x14ac:dyDescent="0.2">
      <c r="A968" s="1">
        <v>44818</v>
      </c>
      <c r="B968">
        <v>103665</v>
      </c>
    </row>
    <row r="969" spans="1:2" x14ac:dyDescent="0.2">
      <c r="A969" s="1">
        <v>44819</v>
      </c>
      <c r="B969">
        <v>83366</v>
      </c>
    </row>
    <row r="970" spans="1:2" x14ac:dyDescent="0.2">
      <c r="A970" s="1">
        <v>44820</v>
      </c>
      <c r="B970">
        <v>56244</v>
      </c>
    </row>
    <row r="971" spans="1:2" x14ac:dyDescent="0.2">
      <c r="A971" s="1">
        <v>44821</v>
      </c>
      <c r="B971">
        <v>8540</v>
      </c>
    </row>
    <row r="972" spans="1:2" x14ac:dyDescent="0.2">
      <c r="A972" s="1">
        <v>44822</v>
      </c>
      <c r="B972">
        <v>5464</v>
      </c>
    </row>
    <row r="973" spans="1:2" x14ac:dyDescent="0.2">
      <c r="A973" s="1">
        <v>44823</v>
      </c>
      <c r="B973">
        <v>55810</v>
      </c>
    </row>
    <row r="974" spans="1:2" x14ac:dyDescent="0.2">
      <c r="A974" s="1">
        <v>44824</v>
      </c>
      <c r="B974">
        <v>69298</v>
      </c>
    </row>
    <row r="975" spans="1:2" x14ac:dyDescent="0.2">
      <c r="A975" s="1">
        <v>44825</v>
      </c>
      <c r="B975">
        <v>98446</v>
      </c>
    </row>
    <row r="976" spans="1:2" x14ac:dyDescent="0.2">
      <c r="A976" s="1">
        <v>44826</v>
      </c>
      <c r="B976">
        <v>80997</v>
      </c>
    </row>
    <row r="977" spans="1:2" x14ac:dyDescent="0.2">
      <c r="A977" s="1">
        <v>44827</v>
      </c>
      <c r="B977">
        <v>83312</v>
      </c>
    </row>
    <row r="978" spans="1:2" x14ac:dyDescent="0.2">
      <c r="A978" s="1">
        <v>44828</v>
      </c>
      <c r="B978">
        <v>9739</v>
      </c>
    </row>
    <row r="979" spans="1:2" x14ac:dyDescent="0.2">
      <c r="A979" s="1">
        <v>44829</v>
      </c>
      <c r="B979">
        <v>6722</v>
      </c>
    </row>
    <row r="980" spans="1:2" x14ac:dyDescent="0.2">
      <c r="A980" s="1">
        <v>44830</v>
      </c>
      <c r="B980">
        <v>45631</v>
      </c>
    </row>
    <row r="981" spans="1:2" x14ac:dyDescent="0.2">
      <c r="A981" s="1">
        <v>44831</v>
      </c>
      <c r="B981">
        <v>61048</v>
      </c>
    </row>
    <row r="982" spans="1:2" x14ac:dyDescent="0.2">
      <c r="A982" s="1">
        <v>44832</v>
      </c>
      <c r="B982">
        <v>86889</v>
      </c>
    </row>
    <row r="983" spans="1:2" x14ac:dyDescent="0.2">
      <c r="A983" s="1">
        <v>44833</v>
      </c>
      <c r="B983">
        <v>84463</v>
      </c>
    </row>
    <row r="984" spans="1:2" x14ac:dyDescent="0.2">
      <c r="A984" s="1">
        <v>44834</v>
      </c>
      <c r="B984">
        <v>33603</v>
      </c>
    </row>
    <row r="985" spans="1:2" x14ac:dyDescent="0.2">
      <c r="A985" s="1">
        <v>44835</v>
      </c>
      <c r="B985">
        <v>8016</v>
      </c>
    </row>
    <row r="986" spans="1:2" x14ac:dyDescent="0.2">
      <c r="A986" s="1">
        <v>44836</v>
      </c>
      <c r="B986">
        <v>5876</v>
      </c>
    </row>
    <row r="987" spans="1:2" x14ac:dyDescent="0.2">
      <c r="A987" s="1">
        <v>44837</v>
      </c>
      <c r="B987">
        <v>41574</v>
      </c>
    </row>
    <row r="988" spans="1:2" x14ac:dyDescent="0.2">
      <c r="A988" s="1">
        <v>44838</v>
      </c>
      <c r="B988">
        <v>55410</v>
      </c>
    </row>
    <row r="989" spans="1:2" x14ac:dyDescent="0.2">
      <c r="A989" s="1">
        <v>44839</v>
      </c>
      <c r="B989">
        <v>71434</v>
      </c>
    </row>
    <row r="990" spans="1:2" x14ac:dyDescent="0.2">
      <c r="A990" s="1">
        <v>44840</v>
      </c>
      <c r="B990">
        <v>60916</v>
      </c>
    </row>
    <row r="991" spans="1:2" x14ac:dyDescent="0.2">
      <c r="A991" s="1">
        <v>44841</v>
      </c>
      <c r="B991">
        <v>58342</v>
      </c>
    </row>
    <row r="992" spans="1:2" x14ac:dyDescent="0.2">
      <c r="A992" s="1">
        <v>44842</v>
      </c>
      <c r="B992">
        <v>7828</v>
      </c>
    </row>
    <row r="993" spans="1:2" x14ac:dyDescent="0.2">
      <c r="A993" s="1">
        <v>44843</v>
      </c>
      <c r="B993">
        <v>5622</v>
      </c>
    </row>
    <row r="994" spans="1:2" x14ac:dyDescent="0.2">
      <c r="A994" s="1">
        <v>44844</v>
      </c>
      <c r="B994">
        <v>23124</v>
      </c>
    </row>
    <row r="995" spans="1:2" x14ac:dyDescent="0.2">
      <c r="A995" s="1">
        <v>44845</v>
      </c>
      <c r="B995">
        <v>60885</v>
      </c>
    </row>
    <row r="996" spans="1:2" x14ac:dyDescent="0.2">
      <c r="A996" s="1">
        <v>44846</v>
      </c>
      <c r="B996">
        <v>64793</v>
      </c>
    </row>
    <row r="997" spans="1:2" x14ac:dyDescent="0.2">
      <c r="A997" s="1">
        <v>44847</v>
      </c>
      <c r="B997">
        <v>63542</v>
      </c>
    </row>
    <row r="998" spans="1:2" x14ac:dyDescent="0.2">
      <c r="A998" s="1">
        <v>44848</v>
      </c>
      <c r="B998">
        <v>27089</v>
      </c>
    </row>
    <row r="999" spans="1:2" x14ac:dyDescent="0.2">
      <c r="A999" s="1">
        <v>44849</v>
      </c>
      <c r="B999">
        <v>6086</v>
      </c>
    </row>
    <row r="1000" spans="1:2" x14ac:dyDescent="0.2">
      <c r="A1000" s="1">
        <v>44850</v>
      </c>
      <c r="B1000">
        <v>6794</v>
      </c>
    </row>
    <row r="1001" spans="1:2" x14ac:dyDescent="0.2">
      <c r="A1001" s="1">
        <v>44851</v>
      </c>
      <c r="B1001">
        <v>39005</v>
      </c>
    </row>
    <row r="1002" spans="1:2" x14ac:dyDescent="0.2">
      <c r="A1002" s="1">
        <v>44852</v>
      </c>
      <c r="B1002">
        <v>43697</v>
      </c>
    </row>
    <row r="1003" spans="1:2" x14ac:dyDescent="0.2">
      <c r="A1003" s="1">
        <v>44853</v>
      </c>
      <c r="B1003">
        <v>61551</v>
      </c>
    </row>
    <row r="1004" spans="1:2" x14ac:dyDescent="0.2">
      <c r="A1004" s="1">
        <v>44854</v>
      </c>
      <c r="B1004">
        <v>57349</v>
      </c>
    </row>
    <row r="1005" spans="1:2" x14ac:dyDescent="0.2">
      <c r="A1005" s="1">
        <v>44855</v>
      </c>
      <c r="B1005">
        <v>46128</v>
      </c>
    </row>
    <row r="1006" spans="1:2" x14ac:dyDescent="0.2">
      <c r="A1006" s="1">
        <v>44856</v>
      </c>
      <c r="B1006">
        <v>5482</v>
      </c>
    </row>
    <row r="1007" spans="1:2" x14ac:dyDescent="0.2">
      <c r="A1007" s="1">
        <v>44857</v>
      </c>
      <c r="B1007">
        <v>8631</v>
      </c>
    </row>
    <row r="1008" spans="1:2" x14ac:dyDescent="0.2">
      <c r="A1008" s="1">
        <v>44858</v>
      </c>
      <c r="B1008">
        <v>39438</v>
      </c>
    </row>
    <row r="1009" spans="1:2" x14ac:dyDescent="0.2">
      <c r="A1009" s="1">
        <v>44859</v>
      </c>
      <c r="B1009">
        <v>43819</v>
      </c>
    </row>
    <row r="1010" spans="1:2" x14ac:dyDescent="0.2">
      <c r="A1010" s="1">
        <v>44860</v>
      </c>
      <c r="B1010">
        <v>71701</v>
      </c>
    </row>
    <row r="1011" spans="1:2" x14ac:dyDescent="0.2">
      <c r="A1011" s="1">
        <v>44861</v>
      </c>
      <c r="B1011">
        <v>59277</v>
      </c>
    </row>
    <row r="1012" spans="1:2" x14ac:dyDescent="0.2">
      <c r="A1012" s="1">
        <v>44862</v>
      </c>
      <c r="B1012">
        <v>30369</v>
      </c>
    </row>
    <row r="1013" spans="1:2" x14ac:dyDescent="0.2">
      <c r="A1013" s="1">
        <v>44863</v>
      </c>
      <c r="B1013">
        <v>9111</v>
      </c>
    </row>
    <row r="1014" spans="1:2" x14ac:dyDescent="0.2">
      <c r="A1014" s="1">
        <v>44864</v>
      </c>
      <c r="B1014">
        <v>3434</v>
      </c>
    </row>
    <row r="1015" spans="1:2" x14ac:dyDescent="0.2">
      <c r="A1015" s="1">
        <v>44865</v>
      </c>
      <c r="B1015">
        <v>44997</v>
      </c>
    </row>
    <row r="1016" spans="1:2" x14ac:dyDescent="0.2">
      <c r="A1016" s="1">
        <v>44866</v>
      </c>
      <c r="B1016">
        <v>49012</v>
      </c>
    </row>
    <row r="1017" spans="1:2" x14ac:dyDescent="0.2">
      <c r="A1017" s="1">
        <v>44867</v>
      </c>
      <c r="B1017">
        <v>74174</v>
      </c>
    </row>
    <row r="1018" spans="1:2" x14ac:dyDescent="0.2">
      <c r="A1018" s="1">
        <v>44868</v>
      </c>
      <c r="B1018">
        <v>70749</v>
      </c>
    </row>
    <row r="1019" spans="1:2" x14ac:dyDescent="0.2">
      <c r="A1019" s="1">
        <v>44869</v>
      </c>
      <c r="B1019">
        <v>38714</v>
      </c>
    </row>
    <row r="1020" spans="1:2" x14ac:dyDescent="0.2">
      <c r="A1020" s="1">
        <v>44870</v>
      </c>
      <c r="B1020">
        <v>5281</v>
      </c>
    </row>
    <row r="1021" spans="1:2" x14ac:dyDescent="0.2">
      <c r="A1021" s="1">
        <v>44871</v>
      </c>
      <c r="B1021">
        <v>8107</v>
      </c>
    </row>
    <row r="1022" spans="1:2" x14ac:dyDescent="0.2">
      <c r="A1022" s="1">
        <v>44872</v>
      </c>
      <c r="B1022">
        <v>40731</v>
      </c>
    </row>
    <row r="1023" spans="1:2" x14ac:dyDescent="0.2">
      <c r="A1023" s="1">
        <v>44873</v>
      </c>
      <c r="B1023">
        <v>31476</v>
      </c>
    </row>
    <row r="1024" spans="1:2" x14ac:dyDescent="0.2">
      <c r="A1024" s="1">
        <v>44874</v>
      </c>
      <c r="B1024">
        <v>97488</v>
      </c>
    </row>
    <row r="1025" spans="1:2" x14ac:dyDescent="0.2">
      <c r="A1025" s="1">
        <v>44875</v>
      </c>
      <c r="B1025">
        <v>66239</v>
      </c>
    </row>
    <row r="1026" spans="1:2" x14ac:dyDescent="0.2">
      <c r="A1026" s="1">
        <v>44876</v>
      </c>
      <c r="B1026">
        <v>13178</v>
      </c>
    </row>
    <row r="1027" spans="1:2" x14ac:dyDescent="0.2">
      <c r="A1027" s="1">
        <v>44877</v>
      </c>
      <c r="B1027">
        <v>5270</v>
      </c>
    </row>
    <row r="1028" spans="1:2" x14ac:dyDescent="0.2">
      <c r="A1028" s="1">
        <v>44878</v>
      </c>
      <c r="B1028">
        <v>2641</v>
      </c>
    </row>
    <row r="1029" spans="1:2" x14ac:dyDescent="0.2">
      <c r="A1029" s="1">
        <v>44879</v>
      </c>
      <c r="B1029">
        <v>50436</v>
      </c>
    </row>
    <row r="1030" spans="1:2" x14ac:dyDescent="0.2">
      <c r="A1030" s="1">
        <v>44880</v>
      </c>
      <c r="B1030">
        <v>59911</v>
      </c>
    </row>
    <row r="1031" spans="1:2" x14ac:dyDescent="0.2">
      <c r="A1031" s="1">
        <v>44881</v>
      </c>
      <c r="B1031">
        <v>84757</v>
      </c>
    </row>
    <row r="1032" spans="1:2" x14ac:dyDescent="0.2">
      <c r="A1032" s="1">
        <v>44882</v>
      </c>
      <c r="B1032">
        <v>53992</v>
      </c>
    </row>
    <row r="1033" spans="1:2" x14ac:dyDescent="0.2">
      <c r="A1033" s="1">
        <v>44883</v>
      </c>
      <c r="B1033">
        <v>55602</v>
      </c>
    </row>
    <row r="1034" spans="1:2" x14ac:dyDescent="0.2">
      <c r="A1034" s="1">
        <v>44884</v>
      </c>
      <c r="B1034">
        <v>4986</v>
      </c>
    </row>
    <row r="1035" spans="1:2" x14ac:dyDescent="0.2">
      <c r="A1035" s="1">
        <v>44885</v>
      </c>
      <c r="B1035">
        <v>3923</v>
      </c>
    </row>
    <row r="1036" spans="1:2" x14ac:dyDescent="0.2">
      <c r="A1036" s="1">
        <v>44886</v>
      </c>
      <c r="B1036">
        <v>44591</v>
      </c>
    </row>
    <row r="1037" spans="1:2" x14ac:dyDescent="0.2">
      <c r="A1037" s="1">
        <v>44887</v>
      </c>
      <c r="B1037">
        <v>56320</v>
      </c>
    </row>
    <row r="1038" spans="1:2" x14ac:dyDescent="0.2">
      <c r="A1038" s="1">
        <v>44888</v>
      </c>
      <c r="B1038">
        <v>113452</v>
      </c>
    </row>
    <row r="1039" spans="1:2" x14ac:dyDescent="0.2">
      <c r="A1039" s="1">
        <v>44889</v>
      </c>
      <c r="B1039">
        <v>16137</v>
      </c>
    </row>
    <row r="1040" spans="1:2" x14ac:dyDescent="0.2">
      <c r="A1040" s="1">
        <v>44890</v>
      </c>
      <c r="B1040">
        <v>22298</v>
      </c>
    </row>
    <row r="1041" spans="1:2" x14ac:dyDescent="0.2">
      <c r="A1041" s="1">
        <v>44891</v>
      </c>
      <c r="B1041">
        <v>3239</v>
      </c>
    </row>
    <row r="1042" spans="1:2" x14ac:dyDescent="0.2">
      <c r="A1042" s="1">
        <v>44892</v>
      </c>
      <c r="B1042">
        <v>5887</v>
      </c>
    </row>
    <row r="1043" spans="1:2" x14ac:dyDescent="0.2">
      <c r="A1043" s="1">
        <v>44893</v>
      </c>
      <c r="B1043">
        <v>62345</v>
      </c>
    </row>
    <row r="1044" spans="1:2" x14ac:dyDescent="0.2">
      <c r="A1044" s="1">
        <v>44894</v>
      </c>
      <c r="B1044">
        <v>67446</v>
      </c>
    </row>
    <row r="1045" spans="1:2" x14ac:dyDescent="0.2">
      <c r="A1045" s="1">
        <v>44895</v>
      </c>
      <c r="B1045">
        <v>112988</v>
      </c>
    </row>
    <row r="1046" spans="1:2" x14ac:dyDescent="0.2">
      <c r="A1046" s="1">
        <v>44896</v>
      </c>
      <c r="B1046">
        <v>90291</v>
      </c>
    </row>
    <row r="1047" spans="1:2" x14ac:dyDescent="0.2">
      <c r="A1047" s="1">
        <v>44897</v>
      </c>
      <c r="B1047">
        <v>64280</v>
      </c>
    </row>
    <row r="1048" spans="1:2" x14ac:dyDescent="0.2">
      <c r="A1048" s="1">
        <v>44898</v>
      </c>
      <c r="B1048">
        <v>6996</v>
      </c>
    </row>
    <row r="1049" spans="1:2" x14ac:dyDescent="0.2">
      <c r="A1049" s="1">
        <v>44899</v>
      </c>
      <c r="B1049">
        <v>5443</v>
      </c>
    </row>
    <row r="1050" spans="1:2" x14ac:dyDescent="0.2">
      <c r="A1050" s="1">
        <v>44900</v>
      </c>
      <c r="B1050">
        <v>57668</v>
      </c>
    </row>
    <row r="1051" spans="1:2" x14ac:dyDescent="0.2">
      <c r="A1051" s="1">
        <v>44901</v>
      </c>
      <c r="B1051">
        <v>94926</v>
      </c>
    </row>
    <row r="1052" spans="1:2" x14ac:dyDescent="0.2">
      <c r="A1052" s="1">
        <v>44902</v>
      </c>
      <c r="B1052">
        <v>145480</v>
      </c>
    </row>
    <row r="1053" spans="1:2" x14ac:dyDescent="0.2">
      <c r="A1053" s="1">
        <v>44903</v>
      </c>
      <c r="B1053">
        <v>99007</v>
      </c>
    </row>
    <row r="1054" spans="1:2" x14ac:dyDescent="0.2">
      <c r="A1054" s="1">
        <v>44904</v>
      </c>
      <c r="B1054">
        <v>36865</v>
      </c>
    </row>
    <row r="1055" spans="1:2" x14ac:dyDescent="0.2">
      <c r="A1055" s="1">
        <v>44905</v>
      </c>
      <c r="B1055">
        <v>7013</v>
      </c>
    </row>
    <row r="1056" spans="1:2" x14ac:dyDescent="0.2">
      <c r="A1056" s="1">
        <v>44906</v>
      </c>
      <c r="B1056">
        <v>6204</v>
      </c>
    </row>
    <row r="1057" spans="1:2" x14ac:dyDescent="0.2">
      <c r="A1057" s="1">
        <v>44907</v>
      </c>
      <c r="B1057">
        <v>59238</v>
      </c>
    </row>
    <row r="1058" spans="1:2" x14ac:dyDescent="0.2">
      <c r="A1058" s="1">
        <v>44908</v>
      </c>
      <c r="B1058">
        <v>93179</v>
      </c>
    </row>
    <row r="1059" spans="1:2" x14ac:dyDescent="0.2">
      <c r="A1059" s="1">
        <v>44909</v>
      </c>
      <c r="B1059">
        <v>148047</v>
      </c>
    </row>
    <row r="1060" spans="1:2" x14ac:dyDescent="0.2">
      <c r="A1060" s="1">
        <v>44910</v>
      </c>
      <c r="B1060">
        <v>111888</v>
      </c>
    </row>
    <row r="1061" spans="1:2" x14ac:dyDescent="0.2">
      <c r="A1061" s="1">
        <v>44911</v>
      </c>
      <c r="B1061">
        <v>54782</v>
      </c>
    </row>
    <row r="1062" spans="1:2" x14ac:dyDescent="0.2">
      <c r="A1062" s="1">
        <v>44912</v>
      </c>
      <c r="B1062">
        <v>6599</v>
      </c>
    </row>
    <row r="1063" spans="1:2" x14ac:dyDescent="0.2">
      <c r="A1063" s="1">
        <v>44913</v>
      </c>
      <c r="B1063">
        <v>5591</v>
      </c>
    </row>
    <row r="1064" spans="1:2" x14ac:dyDescent="0.2">
      <c r="A1064" s="1">
        <v>44914</v>
      </c>
      <c r="B1064">
        <v>59982</v>
      </c>
    </row>
    <row r="1065" spans="1:2" x14ac:dyDescent="0.2">
      <c r="A1065" s="1">
        <v>44915</v>
      </c>
      <c r="B1065">
        <v>81197</v>
      </c>
    </row>
    <row r="1066" spans="1:2" x14ac:dyDescent="0.2">
      <c r="A1066" s="1">
        <v>44916</v>
      </c>
      <c r="B1066">
        <v>172344</v>
      </c>
    </row>
    <row r="1067" spans="1:2" x14ac:dyDescent="0.2">
      <c r="A1067" s="1">
        <v>44917</v>
      </c>
      <c r="B1067">
        <v>95251</v>
      </c>
    </row>
    <row r="1068" spans="1:2" x14ac:dyDescent="0.2">
      <c r="A1068" s="1">
        <v>44918</v>
      </c>
      <c r="B1068">
        <v>39095</v>
      </c>
    </row>
    <row r="1069" spans="1:2" x14ac:dyDescent="0.2">
      <c r="A1069" s="1">
        <v>44919</v>
      </c>
      <c r="B1069">
        <v>6082</v>
      </c>
    </row>
    <row r="1070" spans="1:2" x14ac:dyDescent="0.2">
      <c r="A1070" s="1">
        <v>44920</v>
      </c>
      <c r="B1070">
        <v>2933</v>
      </c>
    </row>
    <row r="1071" spans="1:2" x14ac:dyDescent="0.2">
      <c r="A1071" s="1">
        <v>44921</v>
      </c>
      <c r="B1071">
        <v>11875</v>
      </c>
    </row>
    <row r="1072" spans="1:2" x14ac:dyDescent="0.2">
      <c r="A1072" s="1">
        <v>44922</v>
      </c>
      <c r="B1072">
        <v>110102</v>
      </c>
    </row>
    <row r="1073" spans="1:2" x14ac:dyDescent="0.2">
      <c r="A1073" s="1">
        <v>44923</v>
      </c>
      <c r="B1073">
        <v>106129</v>
      </c>
    </row>
    <row r="1074" spans="1:2" x14ac:dyDescent="0.2">
      <c r="A1074" s="1">
        <v>44924</v>
      </c>
      <c r="B1074">
        <v>103325</v>
      </c>
    </row>
    <row r="1075" spans="1:2" x14ac:dyDescent="0.2">
      <c r="A1075" s="1">
        <v>44925</v>
      </c>
      <c r="B1075">
        <v>37869</v>
      </c>
    </row>
    <row r="1076" spans="1:2" x14ac:dyDescent="0.2">
      <c r="A1076" s="1">
        <v>44926</v>
      </c>
      <c r="B1076">
        <v>7512</v>
      </c>
    </row>
    <row r="1077" spans="1:2" x14ac:dyDescent="0.2">
      <c r="A1077" s="1">
        <v>44927</v>
      </c>
      <c r="B1077">
        <v>2919</v>
      </c>
    </row>
    <row r="1078" spans="1:2" x14ac:dyDescent="0.2">
      <c r="A1078" s="1">
        <v>44928</v>
      </c>
      <c r="B1078">
        <v>6654</v>
      </c>
    </row>
    <row r="1079" spans="1:2" x14ac:dyDescent="0.2">
      <c r="A1079" s="1">
        <v>44929</v>
      </c>
      <c r="B1079">
        <v>85900</v>
      </c>
    </row>
    <row r="1080" spans="1:2" x14ac:dyDescent="0.2">
      <c r="A1080" s="1">
        <v>44930</v>
      </c>
      <c r="B1080">
        <v>188003</v>
      </c>
    </row>
    <row r="1081" spans="1:2" x14ac:dyDescent="0.2">
      <c r="A1081" s="1">
        <v>44931</v>
      </c>
      <c r="B1081">
        <v>128504</v>
      </c>
    </row>
    <row r="1082" spans="1:2" x14ac:dyDescent="0.2">
      <c r="A1082" s="1">
        <v>44932</v>
      </c>
      <c r="B1082">
        <v>62137</v>
      </c>
    </row>
    <row r="1083" spans="1:2" x14ac:dyDescent="0.2">
      <c r="A1083" s="1">
        <v>44933</v>
      </c>
      <c r="B1083">
        <v>4644</v>
      </c>
    </row>
    <row r="1084" spans="1:2" x14ac:dyDescent="0.2">
      <c r="A1084" s="1">
        <v>44934</v>
      </c>
      <c r="B1084">
        <v>4597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11C24-5422-9B4F-A352-A280F7E2866C}">
  <sheetPr filterMode="1"/>
  <dimension ref="A1:G105"/>
  <sheetViews>
    <sheetView workbookViewId="0">
      <selection activeCell="C1" sqref="C1"/>
    </sheetView>
  </sheetViews>
  <sheetFormatPr baseColWidth="10" defaultRowHeight="16" x14ac:dyDescent="0.2"/>
  <sheetData>
    <row r="1" spans="1:7" x14ac:dyDescent="0.2">
      <c r="A1" t="s">
        <v>15</v>
      </c>
      <c r="B1" t="s">
        <v>16</v>
      </c>
      <c r="C1" t="s">
        <v>17</v>
      </c>
      <c r="D1" t="s">
        <v>18</v>
      </c>
      <c r="E1" t="s">
        <v>130</v>
      </c>
      <c r="F1" t="s">
        <v>19</v>
      </c>
      <c r="G1" t="s">
        <v>20</v>
      </c>
    </row>
    <row r="2" spans="1:7" x14ac:dyDescent="0.2">
      <c r="A2" t="s">
        <v>21</v>
      </c>
      <c r="B2" t="s">
        <v>22</v>
      </c>
      <c r="C2" s="1">
        <v>42755</v>
      </c>
      <c r="D2" s="1">
        <v>42757</v>
      </c>
      <c r="E2">
        <f>D2-C2</f>
        <v>2</v>
      </c>
      <c r="F2">
        <v>1326</v>
      </c>
      <c r="G2">
        <v>24</v>
      </c>
    </row>
    <row r="3" spans="1:7" hidden="1" x14ac:dyDescent="0.2">
      <c r="A3" t="s">
        <v>23</v>
      </c>
      <c r="B3" t="s">
        <v>24</v>
      </c>
      <c r="C3" s="1">
        <v>42774</v>
      </c>
      <c r="D3" s="1">
        <v>42788</v>
      </c>
      <c r="E3">
        <f t="shared" ref="E3:E66" si="0">D3-C3</f>
        <v>14</v>
      </c>
      <c r="F3">
        <v>1800</v>
      </c>
      <c r="G3">
        <v>5</v>
      </c>
    </row>
    <row r="4" spans="1:7" x14ac:dyDescent="0.2">
      <c r="A4" t="s">
        <v>25</v>
      </c>
      <c r="B4" t="s">
        <v>22</v>
      </c>
      <c r="C4" s="1">
        <v>42794</v>
      </c>
      <c r="D4" s="1">
        <v>42795</v>
      </c>
      <c r="E4">
        <f t="shared" si="0"/>
        <v>1</v>
      </c>
      <c r="F4">
        <v>2167.1999999999998</v>
      </c>
      <c r="G4">
        <v>6</v>
      </c>
    </row>
    <row r="5" spans="1:7" hidden="1" x14ac:dyDescent="0.2">
      <c r="A5" t="s">
        <v>42</v>
      </c>
      <c r="B5" t="s">
        <v>43</v>
      </c>
      <c r="C5" s="1">
        <v>42795</v>
      </c>
      <c r="D5" s="1">
        <v>43100</v>
      </c>
      <c r="E5">
        <f t="shared" si="0"/>
        <v>305</v>
      </c>
      <c r="F5">
        <v>3000</v>
      </c>
      <c r="G5">
        <v>0</v>
      </c>
    </row>
    <row r="6" spans="1:7" x14ac:dyDescent="0.2">
      <c r="A6" t="s">
        <v>26</v>
      </c>
      <c r="B6" t="s">
        <v>22</v>
      </c>
      <c r="C6" s="1">
        <v>42800</v>
      </c>
      <c r="D6" s="1">
        <v>42802</v>
      </c>
      <c r="E6">
        <f t="shared" si="0"/>
        <v>2</v>
      </c>
      <c r="F6">
        <v>2611.1999999999998</v>
      </c>
      <c r="G6">
        <v>2</v>
      </c>
    </row>
    <row r="7" spans="1:7" x14ac:dyDescent="0.2">
      <c r="A7" t="s">
        <v>27</v>
      </c>
      <c r="B7" t="s">
        <v>28</v>
      </c>
      <c r="C7" s="1">
        <v>42808</v>
      </c>
      <c r="D7" s="1">
        <v>42810</v>
      </c>
      <c r="E7">
        <f t="shared" si="0"/>
        <v>2</v>
      </c>
      <c r="F7">
        <v>1200</v>
      </c>
      <c r="G7">
        <v>0</v>
      </c>
    </row>
    <row r="8" spans="1:7" x14ac:dyDescent="0.2">
      <c r="A8" t="s">
        <v>29</v>
      </c>
      <c r="B8" t="s">
        <v>22</v>
      </c>
      <c r="C8" s="1">
        <v>42820</v>
      </c>
      <c r="D8" s="1">
        <v>42822</v>
      </c>
      <c r="E8">
        <f t="shared" si="0"/>
        <v>2</v>
      </c>
      <c r="F8">
        <v>3234</v>
      </c>
      <c r="G8">
        <v>0</v>
      </c>
    </row>
    <row r="9" spans="1:7" x14ac:dyDescent="0.2">
      <c r="A9" t="s">
        <v>30</v>
      </c>
      <c r="B9" t="s">
        <v>22</v>
      </c>
      <c r="C9" s="1">
        <v>42829</v>
      </c>
      <c r="D9" s="1">
        <v>42831</v>
      </c>
      <c r="E9">
        <f t="shared" si="0"/>
        <v>2</v>
      </c>
      <c r="F9">
        <v>1171.2</v>
      </c>
      <c r="G9">
        <v>1</v>
      </c>
    </row>
    <row r="10" spans="1:7" hidden="1" x14ac:dyDescent="0.2">
      <c r="A10" t="s">
        <v>31</v>
      </c>
      <c r="B10" t="s">
        <v>24</v>
      </c>
      <c r="C10" s="1">
        <v>42850</v>
      </c>
      <c r="D10" s="1">
        <v>42862</v>
      </c>
      <c r="E10">
        <f t="shared" si="0"/>
        <v>12</v>
      </c>
      <c r="F10">
        <v>1990.8</v>
      </c>
      <c r="G10">
        <v>20</v>
      </c>
    </row>
    <row r="11" spans="1:7" x14ac:dyDescent="0.2">
      <c r="A11" t="s">
        <v>32</v>
      </c>
      <c r="B11" t="s">
        <v>22</v>
      </c>
      <c r="C11" s="1">
        <v>42863</v>
      </c>
      <c r="D11" s="1">
        <v>42866</v>
      </c>
      <c r="E11">
        <f t="shared" si="0"/>
        <v>3</v>
      </c>
      <c r="F11">
        <v>3986.5</v>
      </c>
      <c r="G11">
        <v>0</v>
      </c>
    </row>
    <row r="12" spans="1:7" x14ac:dyDescent="0.2">
      <c r="A12" t="s">
        <v>33</v>
      </c>
      <c r="B12" t="s">
        <v>22</v>
      </c>
      <c r="C12" s="1">
        <v>42870</v>
      </c>
      <c r="D12" s="1">
        <v>42873</v>
      </c>
      <c r="E12">
        <f t="shared" si="0"/>
        <v>3</v>
      </c>
      <c r="F12">
        <v>1120</v>
      </c>
      <c r="G12">
        <v>1</v>
      </c>
    </row>
    <row r="13" spans="1:7" hidden="1" x14ac:dyDescent="0.2">
      <c r="A13" t="s">
        <v>40</v>
      </c>
      <c r="B13" t="s">
        <v>41</v>
      </c>
      <c r="C13" s="1">
        <v>42887</v>
      </c>
      <c r="D13" s="1">
        <v>43100</v>
      </c>
      <c r="E13">
        <f t="shared" si="0"/>
        <v>213</v>
      </c>
      <c r="F13">
        <v>21426</v>
      </c>
      <c r="G13">
        <v>54</v>
      </c>
    </row>
    <row r="14" spans="1:7" x14ac:dyDescent="0.2">
      <c r="A14" t="s">
        <v>34</v>
      </c>
      <c r="B14" t="s">
        <v>22</v>
      </c>
      <c r="C14" s="1">
        <v>42895</v>
      </c>
      <c r="D14" s="1">
        <v>42897</v>
      </c>
      <c r="E14">
        <f t="shared" si="0"/>
        <v>2</v>
      </c>
      <c r="F14">
        <v>2796.5</v>
      </c>
      <c r="G14">
        <v>0</v>
      </c>
    </row>
    <row r="15" spans="1:7" x14ac:dyDescent="0.2">
      <c r="A15" t="s">
        <v>35</v>
      </c>
      <c r="B15" t="s">
        <v>22</v>
      </c>
      <c r="C15" s="1">
        <v>42898</v>
      </c>
      <c r="D15" s="1">
        <v>42902</v>
      </c>
      <c r="E15">
        <f t="shared" si="0"/>
        <v>4</v>
      </c>
      <c r="F15">
        <v>1795.8</v>
      </c>
      <c r="G15">
        <v>0</v>
      </c>
    </row>
    <row r="16" spans="1:7" x14ac:dyDescent="0.2">
      <c r="A16" t="s">
        <v>35</v>
      </c>
      <c r="B16" t="s">
        <v>22</v>
      </c>
      <c r="C16" s="1">
        <v>42913</v>
      </c>
      <c r="D16" s="1">
        <v>42915</v>
      </c>
      <c r="E16">
        <f t="shared" si="0"/>
        <v>2</v>
      </c>
      <c r="F16">
        <v>1695.8</v>
      </c>
      <c r="G16">
        <v>0</v>
      </c>
    </row>
    <row r="17" spans="1:7" x14ac:dyDescent="0.2">
      <c r="A17" t="s">
        <v>36</v>
      </c>
      <c r="B17" t="s">
        <v>37</v>
      </c>
      <c r="C17" s="1">
        <v>42972</v>
      </c>
      <c r="D17" s="1">
        <v>42978</v>
      </c>
      <c r="E17">
        <f t="shared" si="0"/>
        <v>6</v>
      </c>
      <c r="F17">
        <v>148750</v>
      </c>
      <c r="G17">
        <v>89</v>
      </c>
    </row>
    <row r="18" spans="1:7" x14ac:dyDescent="0.2">
      <c r="A18" t="s">
        <v>38</v>
      </c>
      <c r="B18" t="s">
        <v>37</v>
      </c>
      <c r="C18" s="1">
        <v>42984</v>
      </c>
      <c r="D18" s="1">
        <v>42990</v>
      </c>
      <c r="E18">
        <f t="shared" si="0"/>
        <v>6</v>
      </c>
      <c r="F18">
        <v>59500</v>
      </c>
      <c r="G18">
        <v>97</v>
      </c>
    </row>
    <row r="19" spans="1:7" x14ac:dyDescent="0.2">
      <c r="A19" t="s">
        <v>39</v>
      </c>
      <c r="B19" t="s">
        <v>37</v>
      </c>
      <c r="C19" s="1">
        <v>42997</v>
      </c>
      <c r="D19" s="1">
        <v>42999</v>
      </c>
      <c r="E19">
        <f t="shared" si="0"/>
        <v>2</v>
      </c>
      <c r="F19">
        <v>107100</v>
      </c>
      <c r="G19">
        <v>2981</v>
      </c>
    </row>
    <row r="20" spans="1:7" x14ac:dyDescent="0.2">
      <c r="A20" t="s">
        <v>44</v>
      </c>
      <c r="B20" t="s">
        <v>45</v>
      </c>
      <c r="C20" s="1">
        <v>43103</v>
      </c>
      <c r="D20" s="1">
        <v>43105</v>
      </c>
      <c r="E20">
        <f t="shared" si="0"/>
        <v>2</v>
      </c>
      <c r="F20">
        <v>1230.8</v>
      </c>
      <c r="G20">
        <v>22</v>
      </c>
    </row>
    <row r="21" spans="1:7" x14ac:dyDescent="0.2">
      <c r="A21" t="s">
        <v>46</v>
      </c>
      <c r="B21" t="s">
        <v>45</v>
      </c>
      <c r="C21" s="1">
        <v>43160</v>
      </c>
      <c r="D21" s="1">
        <v>43162</v>
      </c>
      <c r="E21">
        <f t="shared" si="0"/>
        <v>2</v>
      </c>
      <c r="F21">
        <v>2567</v>
      </c>
      <c r="G21">
        <v>9</v>
      </c>
    </row>
    <row r="22" spans="1:7" x14ac:dyDescent="0.2">
      <c r="A22" t="s">
        <v>47</v>
      </c>
      <c r="B22" t="s">
        <v>22</v>
      </c>
      <c r="C22" s="1">
        <v>43177</v>
      </c>
      <c r="D22" s="1">
        <v>43180</v>
      </c>
      <c r="E22">
        <f t="shared" si="0"/>
        <v>3</v>
      </c>
      <c r="F22">
        <v>1698.9</v>
      </c>
      <c r="G22">
        <v>0</v>
      </c>
    </row>
    <row r="23" spans="1:7" x14ac:dyDescent="0.2">
      <c r="A23" t="s">
        <v>48</v>
      </c>
      <c r="B23" t="s">
        <v>22</v>
      </c>
      <c r="C23" s="1">
        <v>43203</v>
      </c>
      <c r="D23" s="1">
        <v>43206</v>
      </c>
      <c r="E23">
        <f t="shared" si="0"/>
        <v>3</v>
      </c>
      <c r="F23">
        <v>1542.3</v>
      </c>
      <c r="G23">
        <v>3</v>
      </c>
    </row>
    <row r="24" spans="1:7" x14ac:dyDescent="0.2">
      <c r="A24" t="s">
        <v>49</v>
      </c>
      <c r="B24" t="s">
        <v>22</v>
      </c>
      <c r="C24" s="1">
        <v>43221</v>
      </c>
      <c r="D24" s="1">
        <v>43224</v>
      </c>
      <c r="E24">
        <f t="shared" si="0"/>
        <v>3</v>
      </c>
      <c r="F24">
        <v>1626.6</v>
      </c>
      <c r="G24">
        <v>0</v>
      </c>
    </row>
    <row r="25" spans="1:7" x14ac:dyDescent="0.2">
      <c r="A25" t="s">
        <v>50</v>
      </c>
      <c r="B25" t="s">
        <v>22</v>
      </c>
      <c r="C25" s="1">
        <v>43233</v>
      </c>
      <c r="D25" s="1">
        <v>43235</v>
      </c>
      <c r="E25">
        <f t="shared" si="0"/>
        <v>2</v>
      </c>
      <c r="F25">
        <v>1603.1</v>
      </c>
      <c r="G25">
        <v>5</v>
      </c>
    </row>
    <row r="26" spans="1:7" hidden="1" x14ac:dyDescent="0.2">
      <c r="A26" t="s">
        <v>57</v>
      </c>
      <c r="B26" t="s">
        <v>43</v>
      </c>
      <c r="C26" s="1">
        <v>43252</v>
      </c>
      <c r="D26" s="1">
        <v>43464</v>
      </c>
      <c r="E26">
        <f t="shared" si="0"/>
        <v>212</v>
      </c>
      <c r="F26">
        <v>3528.2</v>
      </c>
      <c r="G26">
        <v>0</v>
      </c>
    </row>
    <row r="27" spans="1:7" hidden="1" x14ac:dyDescent="0.2">
      <c r="A27" t="s">
        <v>58</v>
      </c>
      <c r="B27" t="s">
        <v>41</v>
      </c>
      <c r="C27" s="1">
        <v>43252</v>
      </c>
      <c r="D27" s="1">
        <v>43465</v>
      </c>
      <c r="E27">
        <f t="shared" si="0"/>
        <v>213</v>
      </c>
      <c r="F27">
        <v>27840</v>
      </c>
      <c r="G27">
        <v>106</v>
      </c>
    </row>
    <row r="28" spans="1:7" x14ac:dyDescent="0.2">
      <c r="A28" t="s">
        <v>51</v>
      </c>
      <c r="B28" t="s">
        <v>22</v>
      </c>
      <c r="C28" s="1">
        <v>43257</v>
      </c>
      <c r="D28" s="1">
        <v>43257</v>
      </c>
      <c r="E28">
        <f t="shared" si="0"/>
        <v>0</v>
      </c>
      <c r="F28">
        <v>1508</v>
      </c>
      <c r="G28">
        <v>0</v>
      </c>
    </row>
    <row r="29" spans="1:7" x14ac:dyDescent="0.2">
      <c r="A29" t="s">
        <v>52</v>
      </c>
      <c r="B29" t="s">
        <v>22</v>
      </c>
      <c r="C29" s="1">
        <v>43264</v>
      </c>
      <c r="D29" s="1">
        <v>43264</v>
      </c>
      <c r="E29">
        <f t="shared" si="0"/>
        <v>0</v>
      </c>
      <c r="F29">
        <v>1107.8</v>
      </c>
      <c r="G29">
        <v>0</v>
      </c>
    </row>
    <row r="30" spans="1:7" x14ac:dyDescent="0.2">
      <c r="A30" t="s">
        <v>52</v>
      </c>
      <c r="B30" t="s">
        <v>22</v>
      </c>
      <c r="C30" s="1">
        <v>43269</v>
      </c>
      <c r="D30" s="1">
        <v>43270</v>
      </c>
      <c r="E30">
        <f t="shared" si="0"/>
        <v>1</v>
      </c>
      <c r="F30">
        <v>2578.6999999999998</v>
      </c>
      <c r="G30">
        <v>0</v>
      </c>
    </row>
    <row r="31" spans="1:7" x14ac:dyDescent="0.2">
      <c r="A31" t="s">
        <v>53</v>
      </c>
      <c r="B31" t="s">
        <v>22</v>
      </c>
      <c r="C31" s="1">
        <v>43300</v>
      </c>
      <c r="D31" s="1">
        <v>43303</v>
      </c>
      <c r="E31">
        <f t="shared" si="0"/>
        <v>3</v>
      </c>
      <c r="F31">
        <v>1838.7</v>
      </c>
      <c r="G31">
        <v>0</v>
      </c>
    </row>
    <row r="32" spans="1:7" x14ac:dyDescent="0.2">
      <c r="A32" t="s">
        <v>54</v>
      </c>
      <c r="B32" t="s">
        <v>22</v>
      </c>
      <c r="C32" s="1">
        <v>43318</v>
      </c>
      <c r="D32" s="1">
        <v>43319</v>
      </c>
      <c r="E32">
        <f t="shared" si="0"/>
        <v>1</v>
      </c>
      <c r="F32">
        <v>1189</v>
      </c>
      <c r="G32">
        <v>0</v>
      </c>
    </row>
    <row r="33" spans="1:7" x14ac:dyDescent="0.2">
      <c r="A33" t="s">
        <v>55</v>
      </c>
      <c r="B33" t="s">
        <v>37</v>
      </c>
      <c r="C33" s="1">
        <v>43356</v>
      </c>
      <c r="D33" s="1">
        <v>43359</v>
      </c>
      <c r="E33">
        <f t="shared" si="0"/>
        <v>3</v>
      </c>
      <c r="F33">
        <v>27840</v>
      </c>
      <c r="G33">
        <v>53</v>
      </c>
    </row>
    <row r="34" spans="1:7" x14ac:dyDescent="0.2">
      <c r="A34" t="s">
        <v>56</v>
      </c>
      <c r="B34" t="s">
        <v>37</v>
      </c>
      <c r="C34" s="1">
        <v>43383</v>
      </c>
      <c r="D34" s="1">
        <v>43384</v>
      </c>
      <c r="E34">
        <f t="shared" si="0"/>
        <v>1</v>
      </c>
      <c r="F34">
        <v>28971</v>
      </c>
      <c r="G34">
        <v>49</v>
      </c>
    </row>
    <row r="35" spans="1:7" x14ac:dyDescent="0.2">
      <c r="A35" t="s">
        <v>59</v>
      </c>
      <c r="B35" t="s">
        <v>22</v>
      </c>
      <c r="C35" s="1">
        <v>43519</v>
      </c>
      <c r="D35" s="1">
        <v>43521</v>
      </c>
      <c r="E35">
        <f t="shared" si="0"/>
        <v>2</v>
      </c>
      <c r="F35">
        <v>1435.6</v>
      </c>
      <c r="G35">
        <v>2</v>
      </c>
    </row>
    <row r="36" spans="1:7" hidden="1" x14ac:dyDescent="0.2">
      <c r="A36" t="s">
        <v>61</v>
      </c>
      <c r="B36" t="s">
        <v>24</v>
      </c>
      <c r="C36" s="1">
        <v>43538</v>
      </c>
      <c r="D36" s="1">
        <v>43555</v>
      </c>
      <c r="E36">
        <f t="shared" si="0"/>
        <v>17</v>
      </c>
      <c r="F36">
        <v>12443.3</v>
      </c>
      <c r="G36">
        <v>3</v>
      </c>
    </row>
    <row r="37" spans="1:7" hidden="1" x14ac:dyDescent="0.2">
      <c r="A37" t="s">
        <v>68</v>
      </c>
      <c r="B37" t="s">
        <v>24</v>
      </c>
      <c r="C37" s="1">
        <v>43539</v>
      </c>
      <c r="D37" s="1">
        <v>43677</v>
      </c>
      <c r="E37">
        <f t="shared" si="0"/>
        <v>138</v>
      </c>
      <c r="F37">
        <v>7094.6</v>
      </c>
      <c r="G37">
        <v>4</v>
      </c>
    </row>
    <row r="38" spans="1:7" x14ac:dyDescent="0.2">
      <c r="A38" t="s">
        <v>60</v>
      </c>
      <c r="B38" t="s">
        <v>22</v>
      </c>
      <c r="C38" s="1">
        <v>43546</v>
      </c>
      <c r="D38" s="1">
        <v>43548</v>
      </c>
      <c r="E38">
        <f t="shared" si="0"/>
        <v>2</v>
      </c>
      <c r="F38">
        <v>1765.3</v>
      </c>
      <c r="G38">
        <v>0</v>
      </c>
    </row>
    <row r="39" spans="1:7" x14ac:dyDescent="0.2">
      <c r="A39" t="s">
        <v>62</v>
      </c>
      <c r="B39" t="s">
        <v>22</v>
      </c>
      <c r="C39" s="1">
        <v>43568</v>
      </c>
      <c r="D39" s="1">
        <v>43569</v>
      </c>
      <c r="E39">
        <f t="shared" si="0"/>
        <v>1</v>
      </c>
      <c r="F39">
        <v>1427.3</v>
      </c>
      <c r="G39">
        <v>7</v>
      </c>
    </row>
    <row r="40" spans="1:7" x14ac:dyDescent="0.2">
      <c r="A40" t="s">
        <v>63</v>
      </c>
      <c r="B40" t="s">
        <v>22</v>
      </c>
      <c r="C40" s="1">
        <v>43592</v>
      </c>
      <c r="D40" s="1">
        <v>43598</v>
      </c>
      <c r="E40">
        <f t="shared" si="0"/>
        <v>6</v>
      </c>
      <c r="F40">
        <v>1726</v>
      </c>
      <c r="G40">
        <v>0</v>
      </c>
    </row>
    <row r="41" spans="1:7" x14ac:dyDescent="0.2">
      <c r="A41" t="s">
        <v>64</v>
      </c>
      <c r="B41" t="s">
        <v>22</v>
      </c>
      <c r="C41" s="1">
        <v>43601</v>
      </c>
      <c r="D41" s="1">
        <v>43603</v>
      </c>
      <c r="E41">
        <f t="shared" si="0"/>
        <v>2</v>
      </c>
      <c r="F41">
        <v>1109.2</v>
      </c>
      <c r="G41">
        <v>0</v>
      </c>
    </row>
    <row r="42" spans="1:7" hidden="1" x14ac:dyDescent="0.2">
      <c r="A42" t="s">
        <v>66</v>
      </c>
      <c r="B42" t="s">
        <v>24</v>
      </c>
      <c r="C42" s="1">
        <v>43605</v>
      </c>
      <c r="D42" s="1">
        <v>43630</v>
      </c>
      <c r="E42">
        <f t="shared" si="0"/>
        <v>25</v>
      </c>
      <c r="F42">
        <v>3448.5</v>
      </c>
      <c r="G42">
        <v>5</v>
      </c>
    </row>
    <row r="43" spans="1:7" x14ac:dyDescent="0.2">
      <c r="A43" t="s">
        <v>65</v>
      </c>
      <c r="B43" t="s">
        <v>22</v>
      </c>
      <c r="C43" s="1">
        <v>43611</v>
      </c>
      <c r="D43" s="1">
        <v>43614</v>
      </c>
      <c r="E43">
        <f t="shared" si="0"/>
        <v>3</v>
      </c>
      <c r="F43">
        <v>5127.7</v>
      </c>
      <c r="G43">
        <v>3</v>
      </c>
    </row>
    <row r="44" spans="1:7" hidden="1" x14ac:dyDescent="0.2">
      <c r="A44" t="s">
        <v>72</v>
      </c>
      <c r="B44" t="s">
        <v>41</v>
      </c>
      <c r="C44" s="1">
        <v>43617</v>
      </c>
      <c r="D44" s="1">
        <v>43799</v>
      </c>
      <c r="E44">
        <f t="shared" si="0"/>
        <v>182</v>
      </c>
      <c r="F44">
        <v>5130</v>
      </c>
      <c r="G44">
        <v>3</v>
      </c>
    </row>
    <row r="45" spans="1:7" x14ac:dyDescent="0.2">
      <c r="A45" t="s">
        <v>67</v>
      </c>
      <c r="B45" t="s">
        <v>22</v>
      </c>
      <c r="C45" s="1">
        <v>43650</v>
      </c>
      <c r="D45" s="1">
        <v>43651</v>
      </c>
      <c r="E45">
        <f t="shared" si="0"/>
        <v>1</v>
      </c>
      <c r="F45">
        <v>1149.0999999999999</v>
      </c>
      <c r="G45">
        <v>0</v>
      </c>
    </row>
    <row r="46" spans="1:7" x14ac:dyDescent="0.2">
      <c r="A46" t="s">
        <v>69</v>
      </c>
      <c r="B46" t="s">
        <v>37</v>
      </c>
      <c r="C46" s="1">
        <v>43705</v>
      </c>
      <c r="D46" s="1">
        <v>43714</v>
      </c>
      <c r="E46">
        <f t="shared" si="0"/>
        <v>9</v>
      </c>
      <c r="F46">
        <v>1835.4</v>
      </c>
      <c r="G46">
        <v>10</v>
      </c>
    </row>
    <row r="47" spans="1:7" x14ac:dyDescent="0.2">
      <c r="A47" t="s">
        <v>70</v>
      </c>
      <c r="B47" t="s">
        <v>37</v>
      </c>
      <c r="C47" s="1">
        <v>43725</v>
      </c>
      <c r="D47" s="1">
        <v>43729</v>
      </c>
      <c r="E47">
        <f t="shared" si="0"/>
        <v>4</v>
      </c>
      <c r="F47">
        <v>5700</v>
      </c>
      <c r="G47">
        <v>5</v>
      </c>
    </row>
    <row r="48" spans="1:7" x14ac:dyDescent="0.2">
      <c r="A48" t="s">
        <v>71</v>
      </c>
      <c r="B48" t="s">
        <v>22</v>
      </c>
      <c r="C48" s="1">
        <v>43758</v>
      </c>
      <c r="D48" s="1">
        <v>43758</v>
      </c>
      <c r="E48">
        <f t="shared" si="0"/>
        <v>0</v>
      </c>
      <c r="F48">
        <v>1958.4</v>
      </c>
      <c r="G48">
        <v>2</v>
      </c>
    </row>
    <row r="49" spans="1:7" x14ac:dyDescent="0.2">
      <c r="A49" t="s">
        <v>73</v>
      </c>
      <c r="B49" t="s">
        <v>22</v>
      </c>
      <c r="C49" s="1">
        <v>43840</v>
      </c>
      <c r="D49" s="1">
        <v>43842</v>
      </c>
      <c r="E49">
        <f t="shared" si="0"/>
        <v>2</v>
      </c>
      <c r="F49">
        <v>1298.5999999999999</v>
      </c>
      <c r="G49">
        <v>10</v>
      </c>
    </row>
    <row r="50" spans="1:7" x14ac:dyDescent="0.2">
      <c r="A50" t="s">
        <v>74</v>
      </c>
      <c r="B50" t="s">
        <v>22</v>
      </c>
      <c r="C50" s="1">
        <v>43866</v>
      </c>
      <c r="D50" s="1">
        <v>43868</v>
      </c>
      <c r="E50">
        <f t="shared" si="0"/>
        <v>2</v>
      </c>
      <c r="F50">
        <v>1419.6</v>
      </c>
      <c r="G50">
        <v>3</v>
      </c>
    </row>
    <row r="51" spans="1:7" x14ac:dyDescent="0.2">
      <c r="A51" t="s">
        <v>75</v>
      </c>
      <c r="B51" t="s">
        <v>22</v>
      </c>
      <c r="C51" s="1">
        <v>43892</v>
      </c>
      <c r="D51" s="1">
        <v>43894</v>
      </c>
      <c r="E51">
        <f t="shared" si="0"/>
        <v>2</v>
      </c>
      <c r="F51">
        <v>2639.7</v>
      </c>
      <c r="G51">
        <v>25</v>
      </c>
    </row>
    <row r="52" spans="1:7" x14ac:dyDescent="0.2">
      <c r="A52" t="s">
        <v>76</v>
      </c>
      <c r="B52" t="s">
        <v>22</v>
      </c>
      <c r="C52" s="1">
        <v>43917</v>
      </c>
      <c r="D52" s="1">
        <v>43918</v>
      </c>
      <c r="E52">
        <f t="shared" si="0"/>
        <v>1</v>
      </c>
      <c r="F52">
        <v>2890.8</v>
      </c>
      <c r="G52">
        <v>0</v>
      </c>
    </row>
    <row r="53" spans="1:7" x14ac:dyDescent="0.2">
      <c r="A53" t="s">
        <v>77</v>
      </c>
      <c r="B53" t="s">
        <v>22</v>
      </c>
      <c r="C53" s="1">
        <v>43928</v>
      </c>
      <c r="D53" s="1">
        <v>43929</v>
      </c>
      <c r="E53">
        <f t="shared" si="0"/>
        <v>1</v>
      </c>
      <c r="F53">
        <v>3284.3</v>
      </c>
      <c r="G53">
        <v>0</v>
      </c>
    </row>
    <row r="54" spans="1:7" x14ac:dyDescent="0.2">
      <c r="A54" t="s">
        <v>78</v>
      </c>
      <c r="B54" t="s">
        <v>22</v>
      </c>
      <c r="C54" s="1">
        <v>43933</v>
      </c>
      <c r="D54" s="1">
        <v>43934</v>
      </c>
      <c r="E54">
        <f t="shared" si="0"/>
        <v>1</v>
      </c>
      <c r="F54">
        <v>3926.2</v>
      </c>
      <c r="G54">
        <v>35</v>
      </c>
    </row>
    <row r="55" spans="1:7" x14ac:dyDescent="0.2">
      <c r="A55" t="s">
        <v>79</v>
      </c>
      <c r="B55" t="s">
        <v>22</v>
      </c>
      <c r="C55" s="1">
        <v>43942</v>
      </c>
      <c r="D55" s="1">
        <v>43944</v>
      </c>
      <c r="E55">
        <f t="shared" si="0"/>
        <v>2</v>
      </c>
      <c r="F55">
        <v>1539</v>
      </c>
      <c r="G55">
        <v>3</v>
      </c>
    </row>
    <row r="56" spans="1:7" x14ac:dyDescent="0.2">
      <c r="A56" t="s">
        <v>80</v>
      </c>
      <c r="B56" t="s">
        <v>22</v>
      </c>
      <c r="C56" s="1">
        <v>43948</v>
      </c>
      <c r="D56" s="1">
        <v>43951</v>
      </c>
      <c r="E56">
        <f t="shared" si="0"/>
        <v>3</v>
      </c>
      <c r="F56">
        <v>1170.7</v>
      </c>
      <c r="G56">
        <v>1</v>
      </c>
    </row>
    <row r="57" spans="1:7" x14ac:dyDescent="0.2">
      <c r="A57" t="s">
        <v>81</v>
      </c>
      <c r="B57" t="s">
        <v>22</v>
      </c>
      <c r="C57" s="1">
        <v>43954</v>
      </c>
      <c r="D57" s="1">
        <v>43956</v>
      </c>
      <c r="E57">
        <f t="shared" si="0"/>
        <v>2</v>
      </c>
      <c r="F57">
        <v>2408.6999999999998</v>
      </c>
      <c r="G57">
        <v>2</v>
      </c>
    </row>
    <row r="58" spans="1:7" x14ac:dyDescent="0.2">
      <c r="A58" t="s">
        <v>82</v>
      </c>
      <c r="B58" t="s">
        <v>22</v>
      </c>
      <c r="C58" s="1">
        <v>43971</v>
      </c>
      <c r="D58" s="1">
        <v>43974</v>
      </c>
      <c r="E58">
        <f t="shared" si="0"/>
        <v>3</v>
      </c>
      <c r="F58">
        <v>1805.9</v>
      </c>
      <c r="G58">
        <v>2</v>
      </c>
    </row>
    <row r="59" spans="1:7" x14ac:dyDescent="0.2">
      <c r="A59" t="s">
        <v>83</v>
      </c>
      <c r="B59" t="s">
        <v>22</v>
      </c>
      <c r="C59" s="1">
        <v>43978</v>
      </c>
      <c r="D59" s="1">
        <v>43978</v>
      </c>
      <c r="E59">
        <f t="shared" si="0"/>
        <v>0</v>
      </c>
      <c r="F59">
        <v>1596</v>
      </c>
      <c r="G59">
        <v>0</v>
      </c>
    </row>
    <row r="60" spans="1:7" hidden="1" x14ac:dyDescent="0.2">
      <c r="A60" t="s">
        <v>94</v>
      </c>
      <c r="B60" t="s">
        <v>43</v>
      </c>
      <c r="C60" s="1">
        <v>43983</v>
      </c>
      <c r="D60" s="1">
        <v>44195</v>
      </c>
      <c r="E60">
        <f t="shared" si="0"/>
        <v>212</v>
      </c>
      <c r="F60">
        <v>5034.3999999999996</v>
      </c>
      <c r="G60">
        <v>45</v>
      </c>
    </row>
    <row r="61" spans="1:7" x14ac:dyDescent="0.2">
      <c r="A61" t="s">
        <v>84</v>
      </c>
      <c r="B61" t="s">
        <v>22</v>
      </c>
      <c r="C61" s="1">
        <v>44022</v>
      </c>
      <c r="D61" s="1">
        <v>44023</v>
      </c>
      <c r="E61">
        <f t="shared" si="0"/>
        <v>1</v>
      </c>
      <c r="F61">
        <v>1351.7</v>
      </c>
      <c r="G61">
        <v>0</v>
      </c>
    </row>
    <row r="62" spans="1:7" x14ac:dyDescent="0.2">
      <c r="A62" t="s">
        <v>85</v>
      </c>
      <c r="B62" t="s">
        <v>37</v>
      </c>
      <c r="C62" s="1">
        <v>44037</v>
      </c>
      <c r="D62" s="1">
        <v>44038</v>
      </c>
      <c r="E62">
        <f t="shared" si="0"/>
        <v>1</v>
      </c>
      <c r="F62">
        <v>1204</v>
      </c>
      <c r="G62">
        <v>0</v>
      </c>
    </row>
    <row r="63" spans="1:7" hidden="1" x14ac:dyDescent="0.2">
      <c r="A63" t="s">
        <v>93</v>
      </c>
      <c r="B63" t="s">
        <v>41</v>
      </c>
      <c r="C63" s="1">
        <v>44044</v>
      </c>
      <c r="D63" s="1">
        <v>44195</v>
      </c>
      <c r="E63">
        <f t="shared" si="0"/>
        <v>151</v>
      </c>
      <c r="F63">
        <v>18424</v>
      </c>
      <c r="G63">
        <v>46</v>
      </c>
    </row>
    <row r="64" spans="1:7" x14ac:dyDescent="0.2">
      <c r="A64" t="s">
        <v>86</v>
      </c>
      <c r="B64" t="s">
        <v>37</v>
      </c>
      <c r="C64" s="1">
        <v>44046</v>
      </c>
      <c r="D64" s="1">
        <v>44047</v>
      </c>
      <c r="E64">
        <f t="shared" si="0"/>
        <v>1</v>
      </c>
      <c r="F64">
        <v>5328</v>
      </c>
      <c r="G64">
        <v>16</v>
      </c>
    </row>
    <row r="65" spans="1:7" x14ac:dyDescent="0.2">
      <c r="A65" t="s">
        <v>87</v>
      </c>
      <c r="B65" t="s">
        <v>22</v>
      </c>
      <c r="C65" s="1">
        <v>44053</v>
      </c>
      <c r="D65" s="1">
        <v>44053</v>
      </c>
      <c r="E65">
        <f t="shared" si="0"/>
        <v>0</v>
      </c>
      <c r="F65">
        <v>12460.6</v>
      </c>
      <c r="G65">
        <v>4</v>
      </c>
    </row>
    <row r="66" spans="1:7" x14ac:dyDescent="0.2">
      <c r="A66" t="s">
        <v>88</v>
      </c>
      <c r="B66" t="s">
        <v>37</v>
      </c>
      <c r="C66" s="1">
        <v>44070</v>
      </c>
      <c r="D66" s="1">
        <v>44071</v>
      </c>
      <c r="E66">
        <f t="shared" si="0"/>
        <v>1</v>
      </c>
      <c r="F66">
        <v>26000.799999999999</v>
      </c>
      <c r="G66">
        <v>42</v>
      </c>
    </row>
    <row r="67" spans="1:7" x14ac:dyDescent="0.2">
      <c r="A67" t="s">
        <v>89</v>
      </c>
      <c r="B67" t="s">
        <v>37</v>
      </c>
      <c r="C67" s="1">
        <v>44089</v>
      </c>
      <c r="D67" s="1">
        <v>44091</v>
      </c>
      <c r="E67">
        <f t="shared" ref="E67:E105" si="1">D67-C67</f>
        <v>2</v>
      </c>
      <c r="F67">
        <v>8147</v>
      </c>
      <c r="G67">
        <v>5</v>
      </c>
    </row>
    <row r="68" spans="1:7" x14ac:dyDescent="0.2">
      <c r="A68" t="s">
        <v>90</v>
      </c>
      <c r="B68" t="s">
        <v>37</v>
      </c>
      <c r="C68" s="1">
        <v>44113</v>
      </c>
      <c r="D68" s="1">
        <v>44115</v>
      </c>
      <c r="E68">
        <f t="shared" si="1"/>
        <v>2</v>
      </c>
      <c r="F68">
        <v>3211</v>
      </c>
      <c r="G68">
        <v>5</v>
      </c>
    </row>
    <row r="69" spans="1:7" x14ac:dyDescent="0.2">
      <c r="A69" t="s">
        <v>91</v>
      </c>
      <c r="B69" t="s">
        <v>37</v>
      </c>
      <c r="C69" s="1">
        <v>44132</v>
      </c>
      <c r="D69" s="1">
        <v>44133</v>
      </c>
      <c r="E69">
        <f t="shared" si="1"/>
        <v>1</v>
      </c>
      <c r="F69">
        <v>4874.3</v>
      </c>
      <c r="G69">
        <v>6</v>
      </c>
    </row>
    <row r="70" spans="1:7" x14ac:dyDescent="0.2">
      <c r="A70" t="s">
        <v>92</v>
      </c>
      <c r="B70" t="s">
        <v>37</v>
      </c>
      <c r="C70" s="1">
        <v>44143</v>
      </c>
      <c r="D70" s="1">
        <v>44147</v>
      </c>
      <c r="E70">
        <f t="shared" si="1"/>
        <v>4</v>
      </c>
      <c r="F70">
        <v>1635.2</v>
      </c>
      <c r="G70">
        <v>12</v>
      </c>
    </row>
    <row r="71" spans="1:7" hidden="1" x14ac:dyDescent="0.2">
      <c r="A71" t="s">
        <v>113</v>
      </c>
      <c r="B71" t="s">
        <v>43</v>
      </c>
      <c r="C71" s="1">
        <v>44197</v>
      </c>
      <c r="D71" s="1">
        <v>44561</v>
      </c>
      <c r="E71">
        <f t="shared" si="1"/>
        <v>364</v>
      </c>
      <c r="F71">
        <v>9442.6</v>
      </c>
      <c r="G71">
        <v>229</v>
      </c>
    </row>
    <row r="72" spans="1:7" x14ac:dyDescent="0.2">
      <c r="A72" t="s">
        <v>95</v>
      </c>
      <c r="B72" t="s">
        <v>24</v>
      </c>
      <c r="C72" s="1">
        <v>44220</v>
      </c>
      <c r="D72" s="1">
        <v>44225</v>
      </c>
      <c r="E72">
        <f t="shared" si="1"/>
        <v>5</v>
      </c>
      <c r="F72">
        <v>1226.4000000000001</v>
      </c>
      <c r="G72">
        <v>2</v>
      </c>
    </row>
    <row r="73" spans="1:7" x14ac:dyDescent="0.2">
      <c r="A73" t="s">
        <v>96</v>
      </c>
      <c r="B73" t="s">
        <v>45</v>
      </c>
      <c r="C73" s="1">
        <v>44237</v>
      </c>
      <c r="D73" s="1">
        <v>44246</v>
      </c>
      <c r="E73">
        <f t="shared" si="1"/>
        <v>9</v>
      </c>
      <c r="F73">
        <v>25181.8</v>
      </c>
      <c r="G73">
        <v>262</v>
      </c>
    </row>
    <row r="74" spans="1:7" x14ac:dyDescent="0.2">
      <c r="A74" t="s">
        <v>97</v>
      </c>
      <c r="B74" t="s">
        <v>22</v>
      </c>
      <c r="C74" s="1">
        <v>44279</v>
      </c>
      <c r="D74" s="1">
        <v>44280</v>
      </c>
      <c r="E74">
        <f t="shared" si="1"/>
        <v>1</v>
      </c>
      <c r="F74">
        <v>1844.7</v>
      </c>
      <c r="G74">
        <v>6</v>
      </c>
    </row>
    <row r="75" spans="1:7" x14ac:dyDescent="0.2">
      <c r="A75" t="s">
        <v>98</v>
      </c>
      <c r="B75" t="s">
        <v>22</v>
      </c>
      <c r="C75" s="1">
        <v>44282</v>
      </c>
      <c r="D75" s="1">
        <v>44283</v>
      </c>
      <c r="E75">
        <f t="shared" si="1"/>
        <v>1</v>
      </c>
      <c r="F75">
        <v>1480.6</v>
      </c>
      <c r="G75">
        <v>8</v>
      </c>
    </row>
    <row r="76" spans="1:7" x14ac:dyDescent="0.2">
      <c r="A76" t="s">
        <v>99</v>
      </c>
      <c r="B76" t="s">
        <v>22</v>
      </c>
      <c r="C76" s="1">
        <v>44298</v>
      </c>
      <c r="D76" s="1">
        <v>44301</v>
      </c>
      <c r="E76">
        <f t="shared" si="1"/>
        <v>3</v>
      </c>
      <c r="F76">
        <v>1622.5</v>
      </c>
      <c r="G76">
        <v>0</v>
      </c>
    </row>
    <row r="77" spans="1:7" x14ac:dyDescent="0.2">
      <c r="A77" t="s">
        <v>100</v>
      </c>
      <c r="B77" t="s">
        <v>22</v>
      </c>
      <c r="C77" s="1">
        <v>44313</v>
      </c>
      <c r="D77" s="1">
        <v>44314</v>
      </c>
      <c r="E77">
        <f t="shared" si="1"/>
        <v>1</v>
      </c>
      <c r="F77">
        <v>3463.9</v>
      </c>
      <c r="G77">
        <v>0</v>
      </c>
    </row>
    <row r="78" spans="1:7" x14ac:dyDescent="0.2">
      <c r="A78" t="s">
        <v>101</v>
      </c>
      <c r="B78" t="s">
        <v>22</v>
      </c>
      <c r="C78" s="1">
        <v>44318</v>
      </c>
      <c r="D78" s="1">
        <v>44320</v>
      </c>
      <c r="E78">
        <f t="shared" si="1"/>
        <v>2</v>
      </c>
      <c r="F78">
        <v>1378</v>
      </c>
      <c r="G78">
        <v>4</v>
      </c>
    </row>
    <row r="79" spans="1:7" x14ac:dyDescent="0.2">
      <c r="A79" t="s">
        <v>102</v>
      </c>
      <c r="B79" t="s">
        <v>24</v>
      </c>
      <c r="C79" s="1">
        <v>44333</v>
      </c>
      <c r="D79" s="1">
        <v>44334</v>
      </c>
      <c r="E79">
        <f t="shared" si="1"/>
        <v>1</v>
      </c>
      <c r="F79">
        <v>1450.9</v>
      </c>
      <c r="G79">
        <v>5</v>
      </c>
    </row>
    <row r="80" spans="1:7" hidden="1" x14ac:dyDescent="0.2">
      <c r="A80" t="s">
        <v>114</v>
      </c>
      <c r="B80" t="s">
        <v>41</v>
      </c>
      <c r="C80" s="1">
        <v>44348</v>
      </c>
      <c r="D80" s="1">
        <v>44561</v>
      </c>
      <c r="E80">
        <f t="shared" si="1"/>
        <v>213</v>
      </c>
      <c r="F80">
        <v>11232</v>
      </c>
      <c r="G80">
        <v>8</v>
      </c>
    </row>
    <row r="81" spans="1:7" x14ac:dyDescent="0.2">
      <c r="A81" t="s">
        <v>103</v>
      </c>
      <c r="B81" t="s">
        <v>22</v>
      </c>
      <c r="C81" s="1">
        <v>44364</v>
      </c>
      <c r="D81" s="1">
        <v>44365</v>
      </c>
      <c r="E81">
        <f t="shared" si="1"/>
        <v>1</v>
      </c>
      <c r="F81">
        <v>1843.6</v>
      </c>
      <c r="G81">
        <v>0</v>
      </c>
    </row>
    <row r="82" spans="1:7" x14ac:dyDescent="0.2">
      <c r="A82" t="s">
        <v>104</v>
      </c>
      <c r="B82" t="s">
        <v>22</v>
      </c>
      <c r="C82" s="1">
        <v>44371</v>
      </c>
      <c r="D82" s="1">
        <v>44373</v>
      </c>
      <c r="E82">
        <f t="shared" si="1"/>
        <v>2</v>
      </c>
      <c r="F82">
        <v>1353.1</v>
      </c>
      <c r="G82">
        <v>0</v>
      </c>
    </row>
    <row r="83" spans="1:7" x14ac:dyDescent="0.2">
      <c r="A83" t="s">
        <v>105</v>
      </c>
      <c r="B83" t="s">
        <v>37</v>
      </c>
      <c r="C83" s="1">
        <v>44384</v>
      </c>
      <c r="D83" s="1">
        <v>44386</v>
      </c>
      <c r="E83">
        <f t="shared" si="1"/>
        <v>2</v>
      </c>
      <c r="F83">
        <v>1298.2</v>
      </c>
      <c r="G83">
        <v>1</v>
      </c>
    </row>
    <row r="84" spans="1:7" x14ac:dyDescent="0.2">
      <c r="A84" t="s">
        <v>106</v>
      </c>
      <c r="B84" t="s">
        <v>22</v>
      </c>
      <c r="C84" s="1">
        <v>44385</v>
      </c>
      <c r="D84" s="1">
        <v>44388</v>
      </c>
      <c r="E84">
        <f t="shared" si="1"/>
        <v>3</v>
      </c>
      <c r="F84">
        <v>1155.8</v>
      </c>
      <c r="G84">
        <v>0</v>
      </c>
    </row>
    <row r="85" spans="1:7" x14ac:dyDescent="0.2">
      <c r="A85" t="s">
        <v>107</v>
      </c>
      <c r="B85" t="s">
        <v>22</v>
      </c>
      <c r="C85" s="1">
        <v>44418</v>
      </c>
      <c r="D85" s="1">
        <v>44421</v>
      </c>
      <c r="E85">
        <f t="shared" si="1"/>
        <v>3</v>
      </c>
      <c r="F85">
        <v>1374.1</v>
      </c>
      <c r="G85">
        <v>2</v>
      </c>
    </row>
    <row r="86" spans="1:7" x14ac:dyDescent="0.2">
      <c r="A86" t="s">
        <v>108</v>
      </c>
      <c r="B86" t="s">
        <v>37</v>
      </c>
      <c r="C86" s="1">
        <v>44424</v>
      </c>
      <c r="D86" s="1">
        <v>44426</v>
      </c>
      <c r="E86">
        <f t="shared" si="1"/>
        <v>2</v>
      </c>
      <c r="F86">
        <v>1366.6</v>
      </c>
      <c r="G86">
        <v>7</v>
      </c>
    </row>
    <row r="87" spans="1:7" x14ac:dyDescent="0.2">
      <c r="A87" t="s">
        <v>109</v>
      </c>
      <c r="B87" t="s">
        <v>37</v>
      </c>
      <c r="C87" s="1">
        <v>44437</v>
      </c>
      <c r="D87" s="1">
        <v>44440</v>
      </c>
      <c r="E87">
        <f t="shared" si="1"/>
        <v>3</v>
      </c>
      <c r="F87">
        <v>78722.3</v>
      </c>
      <c r="G87">
        <v>96</v>
      </c>
    </row>
    <row r="88" spans="1:7" x14ac:dyDescent="0.2">
      <c r="A88" t="s">
        <v>110</v>
      </c>
      <c r="B88" t="s">
        <v>37</v>
      </c>
      <c r="C88" s="1">
        <v>44453</v>
      </c>
      <c r="D88" s="1">
        <v>44457</v>
      </c>
      <c r="E88">
        <f t="shared" si="1"/>
        <v>4</v>
      </c>
      <c r="F88">
        <v>1087.2</v>
      </c>
      <c r="G88">
        <v>0</v>
      </c>
    </row>
    <row r="89" spans="1:7" x14ac:dyDescent="0.2">
      <c r="A89" t="s">
        <v>111</v>
      </c>
      <c r="B89" t="s">
        <v>22</v>
      </c>
      <c r="C89" s="1">
        <v>44540</v>
      </c>
      <c r="D89" s="1">
        <v>44540</v>
      </c>
      <c r="E89">
        <f t="shared" si="1"/>
        <v>0</v>
      </c>
      <c r="F89">
        <v>4110.8999999999996</v>
      </c>
      <c r="G89">
        <v>93</v>
      </c>
    </row>
    <row r="90" spans="1:7" x14ac:dyDescent="0.2">
      <c r="A90" t="s">
        <v>112</v>
      </c>
      <c r="B90" t="s">
        <v>22</v>
      </c>
      <c r="C90" s="1">
        <v>44545</v>
      </c>
      <c r="D90" s="1">
        <v>44545</v>
      </c>
      <c r="E90">
        <f t="shared" si="1"/>
        <v>0</v>
      </c>
      <c r="F90">
        <v>1871.3</v>
      </c>
      <c r="G90">
        <v>1</v>
      </c>
    </row>
    <row r="91" spans="1:7" hidden="1" x14ac:dyDescent="0.2">
      <c r="A91" t="s">
        <v>128</v>
      </c>
      <c r="B91" t="s">
        <v>43</v>
      </c>
      <c r="C91" s="1">
        <v>44562</v>
      </c>
      <c r="D91" s="1">
        <v>44834</v>
      </c>
      <c r="E91">
        <f t="shared" si="1"/>
        <v>272</v>
      </c>
      <c r="F91">
        <v>9326.7000000000007</v>
      </c>
      <c r="G91">
        <v>117</v>
      </c>
    </row>
    <row r="92" spans="1:7" x14ac:dyDescent="0.2">
      <c r="A92" t="s">
        <v>115</v>
      </c>
      <c r="B92" t="s">
        <v>22</v>
      </c>
      <c r="C92" s="1">
        <v>44650</v>
      </c>
      <c r="D92" s="1">
        <v>44650</v>
      </c>
      <c r="E92">
        <f t="shared" si="1"/>
        <v>0</v>
      </c>
      <c r="F92">
        <v>1281.0999999999999</v>
      </c>
      <c r="G92">
        <v>2</v>
      </c>
    </row>
    <row r="93" spans="1:7" hidden="1" x14ac:dyDescent="0.2">
      <c r="A93" t="s">
        <v>127</v>
      </c>
      <c r="B93" t="s">
        <v>41</v>
      </c>
      <c r="C93" s="1">
        <v>44652</v>
      </c>
      <c r="D93" s="1">
        <v>44834</v>
      </c>
      <c r="E93">
        <f t="shared" si="1"/>
        <v>182</v>
      </c>
      <c r="F93" t="s">
        <v>126</v>
      </c>
      <c r="G93">
        <v>17</v>
      </c>
    </row>
    <row r="94" spans="1:7" x14ac:dyDescent="0.2">
      <c r="A94" t="s">
        <v>116</v>
      </c>
      <c r="B94" t="s">
        <v>22</v>
      </c>
      <c r="C94" s="1">
        <v>44655</v>
      </c>
      <c r="D94" s="1">
        <v>44657</v>
      </c>
      <c r="E94">
        <f t="shared" si="1"/>
        <v>2</v>
      </c>
      <c r="F94">
        <v>1409.3</v>
      </c>
      <c r="G94">
        <v>3</v>
      </c>
    </row>
    <row r="95" spans="1:7" x14ac:dyDescent="0.2">
      <c r="A95" t="s">
        <v>117</v>
      </c>
      <c r="B95" t="s">
        <v>22</v>
      </c>
      <c r="C95" s="1">
        <v>44662</v>
      </c>
      <c r="D95" s="1">
        <v>44664</v>
      </c>
      <c r="E95">
        <f t="shared" si="1"/>
        <v>2</v>
      </c>
      <c r="F95">
        <v>2677.7</v>
      </c>
      <c r="G95">
        <v>1</v>
      </c>
    </row>
    <row r="96" spans="1:7" x14ac:dyDescent="0.2">
      <c r="A96" t="s">
        <v>118</v>
      </c>
      <c r="B96" t="s">
        <v>22</v>
      </c>
      <c r="C96" s="1">
        <v>44682</v>
      </c>
      <c r="D96" s="1">
        <v>44684</v>
      </c>
      <c r="E96">
        <f t="shared" si="1"/>
        <v>2</v>
      </c>
      <c r="F96">
        <v>1139</v>
      </c>
      <c r="G96">
        <v>1</v>
      </c>
    </row>
    <row r="97" spans="1:7" x14ac:dyDescent="0.2">
      <c r="A97" t="s">
        <v>119</v>
      </c>
      <c r="B97" t="s">
        <v>22</v>
      </c>
      <c r="C97" s="1">
        <v>44690</v>
      </c>
      <c r="D97" s="1">
        <v>44690</v>
      </c>
      <c r="E97">
        <f t="shared" si="1"/>
        <v>0</v>
      </c>
      <c r="F97">
        <v>1929.1</v>
      </c>
      <c r="G97">
        <v>0</v>
      </c>
    </row>
    <row r="98" spans="1:7" x14ac:dyDescent="0.2">
      <c r="A98" t="s">
        <v>120</v>
      </c>
      <c r="B98" t="s">
        <v>22</v>
      </c>
      <c r="C98" s="1">
        <v>44692</v>
      </c>
      <c r="D98" s="1">
        <v>44693</v>
      </c>
      <c r="E98">
        <f t="shared" si="1"/>
        <v>1</v>
      </c>
      <c r="F98">
        <v>2588.6999999999998</v>
      </c>
      <c r="G98">
        <v>1</v>
      </c>
    </row>
    <row r="99" spans="1:7" x14ac:dyDescent="0.2">
      <c r="A99" t="s">
        <v>119</v>
      </c>
      <c r="B99" t="s">
        <v>22</v>
      </c>
      <c r="C99" s="1">
        <v>44700</v>
      </c>
      <c r="D99" s="1">
        <v>44700</v>
      </c>
      <c r="E99">
        <f t="shared" si="1"/>
        <v>0</v>
      </c>
      <c r="F99">
        <v>1839</v>
      </c>
      <c r="G99">
        <v>0</v>
      </c>
    </row>
    <row r="100" spans="1:7" x14ac:dyDescent="0.2">
      <c r="A100" t="s">
        <v>121</v>
      </c>
      <c r="B100" t="s">
        <v>22</v>
      </c>
      <c r="C100" s="1">
        <v>44719</v>
      </c>
      <c r="D100" s="1">
        <v>44720</v>
      </c>
      <c r="E100">
        <f t="shared" si="1"/>
        <v>1</v>
      </c>
      <c r="F100">
        <v>1837</v>
      </c>
      <c r="G100">
        <v>0</v>
      </c>
    </row>
    <row r="101" spans="1:7" x14ac:dyDescent="0.2">
      <c r="A101" t="s">
        <v>122</v>
      </c>
      <c r="B101" t="s">
        <v>22</v>
      </c>
      <c r="C101" s="1">
        <v>44725</v>
      </c>
      <c r="D101" s="1">
        <v>44725</v>
      </c>
      <c r="E101">
        <f t="shared" si="1"/>
        <v>0</v>
      </c>
      <c r="F101">
        <v>2936</v>
      </c>
      <c r="G101">
        <v>1</v>
      </c>
    </row>
    <row r="102" spans="1:7" x14ac:dyDescent="0.2">
      <c r="A102" t="s">
        <v>123</v>
      </c>
      <c r="B102" t="s">
        <v>22</v>
      </c>
      <c r="C102" s="1">
        <v>44764</v>
      </c>
      <c r="D102" s="1">
        <v>44766</v>
      </c>
      <c r="E102">
        <f t="shared" si="1"/>
        <v>2</v>
      </c>
      <c r="F102">
        <v>1294</v>
      </c>
      <c r="G102">
        <v>1</v>
      </c>
    </row>
    <row r="103" spans="1:7" x14ac:dyDescent="0.2">
      <c r="A103" t="s">
        <v>124</v>
      </c>
      <c r="B103" t="s">
        <v>24</v>
      </c>
      <c r="C103" s="1">
        <v>44768</v>
      </c>
      <c r="D103" s="1">
        <v>44770</v>
      </c>
      <c r="E103">
        <f t="shared" si="1"/>
        <v>2</v>
      </c>
      <c r="F103">
        <v>1195</v>
      </c>
      <c r="G103">
        <v>42</v>
      </c>
    </row>
    <row r="104" spans="1:7" hidden="1" x14ac:dyDescent="0.2">
      <c r="A104" t="s">
        <v>125</v>
      </c>
      <c r="B104" t="s">
        <v>37</v>
      </c>
      <c r="C104" s="1">
        <v>44821</v>
      </c>
      <c r="D104" s="1">
        <v>44822</v>
      </c>
      <c r="E104">
        <f t="shared" si="1"/>
        <v>1</v>
      </c>
      <c r="F104" t="s">
        <v>126</v>
      </c>
      <c r="G104">
        <v>25</v>
      </c>
    </row>
    <row r="105" spans="1:7" hidden="1" x14ac:dyDescent="0.2">
      <c r="A105" t="s">
        <v>129</v>
      </c>
      <c r="B105" t="s">
        <v>37</v>
      </c>
      <c r="C105" s="1">
        <v>44832</v>
      </c>
      <c r="D105" s="1">
        <v>44834</v>
      </c>
      <c r="E105">
        <f t="shared" si="1"/>
        <v>2</v>
      </c>
      <c r="F105" t="s">
        <v>126</v>
      </c>
      <c r="G105">
        <v>131</v>
      </c>
    </row>
  </sheetData>
  <autoFilter ref="A1:G105" xr:uid="{D6311C24-5422-9B4F-A352-A280F7E2866C}">
    <filterColumn colId="4">
      <customFilters>
        <customFilter operator="lessThanOrEqual" val="10"/>
      </customFilters>
    </filterColumn>
    <filterColumn colId="5">
      <filters>
        <filter val="107100"/>
        <filter val="1087.2"/>
        <filter val="1107.8"/>
        <filter val="1109.2"/>
        <filter val="1120"/>
        <filter val="1139"/>
        <filter val="1149.1"/>
        <filter val="1155.8"/>
        <filter val="1170.7"/>
        <filter val="1171.2"/>
        <filter val="1189"/>
        <filter val="1195"/>
        <filter val="1200"/>
        <filter val="1204"/>
        <filter val="1226.4"/>
        <filter val="1230.8"/>
        <filter val="12460.6"/>
        <filter val="1281.1"/>
        <filter val="1294"/>
        <filter val="1298.2"/>
        <filter val="1298.6"/>
        <filter val="1326"/>
        <filter val="1351.7"/>
        <filter val="1353.1"/>
        <filter val="1366.6"/>
        <filter val="1374.1"/>
        <filter val="1378"/>
        <filter val="1409.3"/>
        <filter val="1419.6"/>
        <filter val="1427.3"/>
        <filter val="1435.6"/>
        <filter val="1450.9"/>
        <filter val="1480.6"/>
        <filter val="148750"/>
        <filter val="1508"/>
        <filter val="1539"/>
        <filter val="1542.3"/>
        <filter val="1596"/>
        <filter val="1603.1"/>
        <filter val="1622.5"/>
        <filter val="1626.6"/>
        <filter val="1635.2"/>
        <filter val="1695.8"/>
        <filter val="1698.9"/>
        <filter val="1726"/>
        <filter val="1765.3"/>
        <filter val="1795.8"/>
        <filter val="1805.9"/>
        <filter val="1835.4"/>
        <filter val="1837"/>
        <filter val="1838.7"/>
        <filter val="1839"/>
        <filter val="1843.6"/>
        <filter val="1844.7"/>
        <filter val="1871.3"/>
        <filter val="1929.1"/>
        <filter val="1958.4"/>
        <filter val="2167.2"/>
        <filter val="2408.7"/>
        <filter val="25181.8"/>
        <filter val="2567"/>
        <filter val="2578.7"/>
        <filter val="2588.7"/>
        <filter val="26000.8"/>
        <filter val="2611.2"/>
        <filter val="2639.7"/>
        <filter val="2677.7"/>
        <filter val="27840"/>
        <filter val="2796.5"/>
        <filter val="2890.8"/>
        <filter val="28971"/>
        <filter val="2936"/>
        <filter val="3211"/>
        <filter val="3234"/>
        <filter val="3284.3"/>
        <filter val="3463.9"/>
        <filter val="3926.2"/>
        <filter val="3986.5"/>
        <filter val="4110.9"/>
        <filter val="4874.3"/>
        <filter val="5127.7"/>
        <filter val="5328"/>
        <filter val="5700"/>
        <filter val="59500"/>
        <filter val="78722.3"/>
        <filter val="8147"/>
      </filters>
    </filterColumn>
  </autoFilter>
  <conditionalFormatting sqref="F2:F10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8CF98-B0BA-6B4C-AD34-08072543B666}">
  <dimension ref="A1:F1899"/>
  <sheetViews>
    <sheetView topLeftCell="A71" workbookViewId="0">
      <selection activeCell="B90" sqref="B90"/>
    </sheetView>
  </sheetViews>
  <sheetFormatPr baseColWidth="10" defaultRowHeight="16" x14ac:dyDescent="0.2"/>
  <sheetData>
    <row r="1" spans="1:6" x14ac:dyDescent="0.2">
      <c r="A1" s="5" t="s">
        <v>17</v>
      </c>
      <c r="B1" s="5" t="s">
        <v>18</v>
      </c>
      <c r="D1" t="s">
        <v>6</v>
      </c>
      <c r="E1" t="s">
        <v>133</v>
      </c>
      <c r="F1" t="s">
        <v>132</v>
      </c>
    </row>
    <row r="2" spans="1:6" x14ac:dyDescent="0.2">
      <c r="A2" s="6">
        <v>42755</v>
      </c>
      <c r="B2" s="6">
        <v>42757</v>
      </c>
      <c r="D2" s="2">
        <v>42883</v>
      </c>
      <c r="E2" cm="1">
        <f t="array" ref="E2">_xlfn.IFNA(INDEX(A:B,MATCH(1,(D2&gt;=A:A)*(D2&lt;=B:B),0)),0)</f>
        <v>0</v>
      </c>
      <c r="F2">
        <f>IFERROR(E2*1,1)</f>
        <v>0</v>
      </c>
    </row>
    <row r="3" spans="1:6" x14ac:dyDescent="0.2">
      <c r="A3" s="6">
        <v>42794</v>
      </c>
      <c r="B3" s="6">
        <v>42795</v>
      </c>
      <c r="D3" s="2">
        <v>42884</v>
      </c>
      <c r="E3" cm="1">
        <f t="array" ref="E3">_xlfn.IFNA(INDEX(A:B,MATCH(1,(D3&gt;=A:A)*(D3&lt;=B:B),0)),0)</f>
        <v>0</v>
      </c>
      <c r="F3">
        <f t="shared" ref="F3:F66" si="0">IFERROR(E3*1,1)</f>
        <v>0</v>
      </c>
    </row>
    <row r="4" spans="1:6" x14ac:dyDescent="0.2">
      <c r="A4" s="6">
        <v>42800</v>
      </c>
      <c r="B4" s="6">
        <v>42802</v>
      </c>
      <c r="D4" s="2">
        <v>42885</v>
      </c>
      <c r="E4" cm="1">
        <f t="array" ref="E4">_xlfn.IFNA(INDEX(A:B,MATCH(1,(D4&gt;=A:A)*(D4&lt;=B:B),0)),0)</f>
        <v>0</v>
      </c>
      <c r="F4">
        <f t="shared" si="0"/>
        <v>0</v>
      </c>
    </row>
    <row r="5" spans="1:6" x14ac:dyDescent="0.2">
      <c r="A5" s="6">
        <v>42808</v>
      </c>
      <c r="B5" s="6">
        <v>42810</v>
      </c>
      <c r="D5" s="2">
        <v>42886</v>
      </c>
      <c r="E5" cm="1">
        <f t="array" ref="E5">_xlfn.IFNA(INDEX(A:B,MATCH(1,(D5&gt;=A:A)*(D5&lt;=B:B),0)),0)</f>
        <v>0</v>
      </c>
      <c r="F5">
        <f t="shared" si="0"/>
        <v>0</v>
      </c>
    </row>
    <row r="6" spans="1:6" x14ac:dyDescent="0.2">
      <c r="A6" s="6">
        <v>42820</v>
      </c>
      <c r="B6" s="6">
        <v>42822</v>
      </c>
      <c r="D6" s="2">
        <v>42887</v>
      </c>
      <c r="E6" cm="1">
        <f t="array" ref="E6">_xlfn.IFNA(INDEX(A:B,MATCH(1,(D6&gt;=A:A)*(D6&lt;=B:B),0)),0)</f>
        <v>0</v>
      </c>
      <c r="F6">
        <f t="shared" si="0"/>
        <v>0</v>
      </c>
    </row>
    <row r="7" spans="1:6" x14ac:dyDescent="0.2">
      <c r="A7" s="6">
        <v>42829</v>
      </c>
      <c r="B7" s="6">
        <v>42831</v>
      </c>
      <c r="D7" s="2">
        <v>42888</v>
      </c>
      <c r="E7" cm="1">
        <f t="array" ref="E7">_xlfn.IFNA(INDEX(A:B,MATCH(1,(D7&gt;=A:A)*(D7&lt;=B:B),0)),0)</f>
        <v>0</v>
      </c>
      <c r="F7">
        <f t="shared" si="0"/>
        <v>0</v>
      </c>
    </row>
    <row r="8" spans="1:6" x14ac:dyDescent="0.2">
      <c r="A8" s="6">
        <v>42863</v>
      </c>
      <c r="B8" s="6">
        <v>42866</v>
      </c>
      <c r="D8" s="2">
        <v>42889</v>
      </c>
      <c r="E8" cm="1">
        <f t="array" ref="E8">_xlfn.IFNA(INDEX(A:B,MATCH(1,(D8&gt;=A:A)*(D8&lt;=B:B),0)),0)</f>
        <v>0</v>
      </c>
      <c r="F8">
        <f t="shared" si="0"/>
        <v>0</v>
      </c>
    </row>
    <row r="9" spans="1:6" x14ac:dyDescent="0.2">
      <c r="A9" s="6">
        <v>42870</v>
      </c>
      <c r="B9" s="6">
        <v>42873</v>
      </c>
      <c r="D9" s="2">
        <v>42890</v>
      </c>
      <c r="E9" cm="1">
        <f t="array" ref="E9">_xlfn.IFNA(INDEX(A:B,MATCH(1,(D9&gt;=A:A)*(D9&lt;=B:B),0)),0)</f>
        <v>0</v>
      </c>
      <c r="F9">
        <f t="shared" si="0"/>
        <v>0</v>
      </c>
    </row>
    <row r="10" spans="1:6" x14ac:dyDescent="0.2">
      <c r="A10" s="6">
        <v>42895</v>
      </c>
      <c r="B10" s="6">
        <v>42897</v>
      </c>
      <c r="D10" s="2">
        <v>42891</v>
      </c>
      <c r="E10" cm="1">
        <f t="array" ref="E10">_xlfn.IFNA(INDEX(A:B,MATCH(1,(D10&gt;=A:A)*(D10&lt;=B:B),0)),0)</f>
        <v>0</v>
      </c>
      <c r="F10">
        <f t="shared" si="0"/>
        <v>0</v>
      </c>
    </row>
    <row r="11" spans="1:6" x14ac:dyDescent="0.2">
      <c r="A11" s="6">
        <v>42898</v>
      </c>
      <c r="B11" s="6">
        <v>42902</v>
      </c>
      <c r="D11" s="2">
        <v>42892</v>
      </c>
      <c r="E11" cm="1">
        <f t="array" ref="E11">_xlfn.IFNA(INDEX(A:B,MATCH(1,(D11&gt;=A:A)*(D11&lt;=B:B),0)),0)</f>
        <v>0</v>
      </c>
      <c r="F11">
        <f t="shared" si="0"/>
        <v>0</v>
      </c>
    </row>
    <row r="12" spans="1:6" x14ac:dyDescent="0.2">
      <c r="A12" s="6">
        <v>42913</v>
      </c>
      <c r="B12" s="6">
        <v>42915</v>
      </c>
      <c r="D12" s="2">
        <v>42893</v>
      </c>
      <c r="E12" cm="1">
        <f t="array" ref="E12">_xlfn.IFNA(INDEX(A:B,MATCH(1,(D12&gt;=A:A)*(D12&lt;=B:B),0)),0)</f>
        <v>0</v>
      </c>
      <c r="F12">
        <f t="shared" si="0"/>
        <v>0</v>
      </c>
    </row>
    <row r="13" spans="1:6" x14ac:dyDescent="0.2">
      <c r="A13" s="6">
        <v>42972</v>
      </c>
      <c r="B13" s="6">
        <v>42978</v>
      </c>
      <c r="D13" s="2">
        <v>42894</v>
      </c>
      <c r="E13" cm="1">
        <f t="array" ref="E13">_xlfn.IFNA(INDEX(A:B,MATCH(1,(D13&gt;=A:A)*(D13&lt;=B:B),0)),0)</f>
        <v>0</v>
      </c>
      <c r="F13">
        <f t="shared" si="0"/>
        <v>0</v>
      </c>
    </row>
    <row r="14" spans="1:6" x14ac:dyDescent="0.2">
      <c r="A14" s="6">
        <v>42984</v>
      </c>
      <c r="B14" s="6">
        <v>42990</v>
      </c>
      <c r="D14" s="2">
        <v>42895</v>
      </c>
      <c r="E14" t="e" cm="1">
        <f t="array" ref="E14">_xlfn.IFNA(INDEX(A:B,MATCH(1,(D14&gt;=A:A)*(D14&lt;=B:B),0)),0)</f>
        <v>#REF!</v>
      </c>
      <c r="F14">
        <f t="shared" si="0"/>
        <v>1</v>
      </c>
    </row>
    <row r="15" spans="1:6" x14ac:dyDescent="0.2">
      <c r="A15" s="6">
        <v>42997</v>
      </c>
      <c r="B15" s="6">
        <v>42999</v>
      </c>
      <c r="D15" s="2">
        <v>42896</v>
      </c>
      <c r="E15" t="e" cm="1">
        <f t="array" ref="E15">_xlfn.IFNA(INDEX(A:B,MATCH(1,(D15&gt;=A:A)*(D15&lt;=B:B),0)),0)</f>
        <v>#REF!</v>
      </c>
      <c r="F15">
        <f t="shared" si="0"/>
        <v>1</v>
      </c>
    </row>
    <row r="16" spans="1:6" x14ac:dyDescent="0.2">
      <c r="A16" s="6">
        <v>43103</v>
      </c>
      <c r="B16" s="6">
        <v>43105</v>
      </c>
      <c r="D16" s="2">
        <v>42897</v>
      </c>
      <c r="E16" t="e" cm="1">
        <f t="array" ref="E16">_xlfn.IFNA(INDEX(A:B,MATCH(1,(D16&gt;=A:A)*(D16&lt;=B:B),0)),0)</f>
        <v>#REF!</v>
      </c>
      <c r="F16">
        <f t="shared" si="0"/>
        <v>1</v>
      </c>
    </row>
    <row r="17" spans="1:6" x14ac:dyDescent="0.2">
      <c r="A17" s="6">
        <v>43160</v>
      </c>
      <c r="B17" s="6">
        <v>43162</v>
      </c>
      <c r="D17" s="2">
        <v>42898</v>
      </c>
      <c r="E17" t="e" cm="1">
        <f t="array" ref="E17">_xlfn.IFNA(INDEX(A:B,MATCH(1,(D17&gt;=A:A)*(D17&lt;=B:B),0)),0)</f>
        <v>#REF!</v>
      </c>
      <c r="F17">
        <f t="shared" si="0"/>
        <v>1</v>
      </c>
    </row>
    <row r="18" spans="1:6" x14ac:dyDescent="0.2">
      <c r="A18" s="6">
        <v>43177</v>
      </c>
      <c r="B18" s="6">
        <v>43180</v>
      </c>
      <c r="D18" s="2">
        <v>42899</v>
      </c>
      <c r="E18" t="e" cm="1">
        <f t="array" ref="E18">_xlfn.IFNA(INDEX(A:B,MATCH(1,(D18&gt;=A:A)*(D18&lt;=B:B),0)),0)</f>
        <v>#REF!</v>
      </c>
      <c r="F18">
        <f t="shared" si="0"/>
        <v>1</v>
      </c>
    </row>
    <row r="19" spans="1:6" x14ac:dyDescent="0.2">
      <c r="A19" s="6">
        <v>43203</v>
      </c>
      <c r="B19" s="6">
        <v>43206</v>
      </c>
      <c r="D19" s="2">
        <v>42900</v>
      </c>
      <c r="E19" t="e" cm="1">
        <f t="array" ref="E19">_xlfn.IFNA(INDEX(A:B,MATCH(1,(D19&gt;=A:A)*(D19&lt;=B:B),0)),0)</f>
        <v>#REF!</v>
      </c>
      <c r="F19">
        <f t="shared" si="0"/>
        <v>1</v>
      </c>
    </row>
    <row r="20" spans="1:6" x14ac:dyDescent="0.2">
      <c r="A20" s="6">
        <v>43221</v>
      </c>
      <c r="B20" s="6">
        <v>43224</v>
      </c>
      <c r="D20" s="2">
        <v>42901</v>
      </c>
      <c r="E20" t="e" cm="1">
        <f t="array" ref="E20">_xlfn.IFNA(INDEX(A:B,MATCH(1,(D20&gt;=A:A)*(D20&lt;=B:B),0)),0)</f>
        <v>#REF!</v>
      </c>
      <c r="F20">
        <f t="shared" si="0"/>
        <v>1</v>
      </c>
    </row>
    <row r="21" spans="1:6" x14ac:dyDescent="0.2">
      <c r="A21" s="6">
        <v>43233</v>
      </c>
      <c r="B21" s="6">
        <v>43235</v>
      </c>
      <c r="D21" s="2">
        <v>42902</v>
      </c>
      <c r="E21" t="e" cm="1">
        <f t="array" ref="E21">_xlfn.IFNA(INDEX(A:B,MATCH(1,(D21&gt;=A:A)*(D21&lt;=B:B),0)),0)</f>
        <v>#REF!</v>
      </c>
      <c r="F21">
        <f t="shared" si="0"/>
        <v>1</v>
      </c>
    </row>
    <row r="22" spans="1:6" x14ac:dyDescent="0.2">
      <c r="A22" s="6">
        <v>43257</v>
      </c>
      <c r="B22" s="6">
        <v>43257</v>
      </c>
      <c r="D22" s="2">
        <v>42903</v>
      </c>
      <c r="E22" cm="1">
        <f t="array" ref="E22">_xlfn.IFNA(INDEX(A:B,MATCH(1,(D22&gt;=A:A)*(D22&lt;=B:B),0)),0)</f>
        <v>0</v>
      </c>
      <c r="F22">
        <f t="shared" si="0"/>
        <v>0</v>
      </c>
    </row>
    <row r="23" spans="1:6" x14ac:dyDescent="0.2">
      <c r="A23" s="6">
        <v>43264</v>
      </c>
      <c r="B23" s="6">
        <v>43264</v>
      </c>
      <c r="D23" s="2">
        <v>42904</v>
      </c>
      <c r="E23" cm="1">
        <f t="array" ref="E23">_xlfn.IFNA(INDEX(A:B,MATCH(1,(D23&gt;=A:A)*(D23&lt;=B:B),0)),0)</f>
        <v>0</v>
      </c>
      <c r="F23">
        <f t="shared" si="0"/>
        <v>0</v>
      </c>
    </row>
    <row r="24" spans="1:6" x14ac:dyDescent="0.2">
      <c r="A24" s="6">
        <v>43269</v>
      </c>
      <c r="B24" s="6">
        <v>43270</v>
      </c>
      <c r="D24" s="2">
        <v>42905</v>
      </c>
      <c r="E24" cm="1">
        <f t="array" ref="E24">_xlfn.IFNA(INDEX(A:B,MATCH(1,(D24&gt;=A:A)*(D24&lt;=B:B),0)),0)</f>
        <v>0</v>
      </c>
      <c r="F24">
        <f t="shared" si="0"/>
        <v>0</v>
      </c>
    </row>
    <row r="25" spans="1:6" x14ac:dyDescent="0.2">
      <c r="A25" s="6">
        <v>43300</v>
      </c>
      <c r="B25" s="6">
        <v>43303</v>
      </c>
      <c r="D25" s="2">
        <v>42906</v>
      </c>
      <c r="E25" cm="1">
        <f t="array" ref="E25">_xlfn.IFNA(INDEX(A:B,MATCH(1,(D25&gt;=A:A)*(D25&lt;=B:B),0)),0)</f>
        <v>0</v>
      </c>
      <c r="F25">
        <f t="shared" si="0"/>
        <v>0</v>
      </c>
    </row>
    <row r="26" spans="1:6" x14ac:dyDescent="0.2">
      <c r="A26" s="6">
        <v>43318</v>
      </c>
      <c r="B26" s="6">
        <v>43319</v>
      </c>
      <c r="D26" s="2">
        <v>42907</v>
      </c>
      <c r="E26" cm="1">
        <f t="array" ref="E26">_xlfn.IFNA(INDEX(A:B,MATCH(1,(D26&gt;=A:A)*(D26&lt;=B:B),0)),0)</f>
        <v>0</v>
      </c>
      <c r="F26">
        <f t="shared" si="0"/>
        <v>0</v>
      </c>
    </row>
    <row r="27" spans="1:6" x14ac:dyDescent="0.2">
      <c r="A27" s="6">
        <v>43356</v>
      </c>
      <c r="B27" s="6">
        <v>43359</v>
      </c>
      <c r="D27" s="2">
        <v>42908</v>
      </c>
      <c r="E27" cm="1">
        <f t="array" ref="E27">_xlfn.IFNA(INDEX(A:B,MATCH(1,(D27&gt;=A:A)*(D27&lt;=B:B),0)),0)</f>
        <v>0</v>
      </c>
      <c r="F27">
        <f t="shared" si="0"/>
        <v>0</v>
      </c>
    </row>
    <row r="28" spans="1:6" x14ac:dyDescent="0.2">
      <c r="A28" s="6">
        <v>43383</v>
      </c>
      <c r="B28" s="6">
        <v>43384</v>
      </c>
      <c r="D28" s="2">
        <v>42909</v>
      </c>
      <c r="E28" cm="1">
        <f t="array" ref="E28">_xlfn.IFNA(INDEX(A:B,MATCH(1,(D28&gt;=A:A)*(D28&lt;=B:B),0)),0)</f>
        <v>0</v>
      </c>
      <c r="F28">
        <f t="shared" si="0"/>
        <v>0</v>
      </c>
    </row>
    <row r="29" spans="1:6" x14ac:dyDescent="0.2">
      <c r="A29" s="6">
        <v>43519</v>
      </c>
      <c r="B29" s="6">
        <v>43521</v>
      </c>
      <c r="D29" s="2">
        <v>42910</v>
      </c>
      <c r="E29" cm="1">
        <f t="array" ref="E29">_xlfn.IFNA(INDEX(A:B,MATCH(1,(D29&gt;=A:A)*(D29&lt;=B:B),0)),0)</f>
        <v>0</v>
      </c>
      <c r="F29">
        <f t="shared" si="0"/>
        <v>0</v>
      </c>
    </row>
    <row r="30" spans="1:6" x14ac:dyDescent="0.2">
      <c r="A30" s="6">
        <v>43546</v>
      </c>
      <c r="B30" s="6">
        <v>43548</v>
      </c>
      <c r="D30" s="2">
        <v>42911</v>
      </c>
      <c r="E30" cm="1">
        <f t="array" ref="E30">_xlfn.IFNA(INDEX(A:B,MATCH(1,(D30&gt;=A:A)*(D30&lt;=B:B),0)),0)</f>
        <v>0</v>
      </c>
      <c r="F30">
        <f t="shared" si="0"/>
        <v>0</v>
      </c>
    </row>
    <row r="31" spans="1:6" x14ac:dyDescent="0.2">
      <c r="A31" s="6">
        <v>43568</v>
      </c>
      <c r="B31" s="6">
        <v>43569</v>
      </c>
      <c r="D31" s="2">
        <v>42912</v>
      </c>
      <c r="E31" cm="1">
        <f t="array" ref="E31">_xlfn.IFNA(INDEX(A:B,MATCH(1,(D31&gt;=A:A)*(D31&lt;=B:B),0)),0)</f>
        <v>0</v>
      </c>
      <c r="F31">
        <f t="shared" si="0"/>
        <v>0</v>
      </c>
    </row>
    <row r="32" spans="1:6" x14ac:dyDescent="0.2">
      <c r="A32" s="6">
        <v>43592</v>
      </c>
      <c r="B32" s="6">
        <v>43598</v>
      </c>
      <c r="D32" s="2">
        <v>42913</v>
      </c>
      <c r="E32" t="e" cm="1">
        <f t="array" ref="E32">_xlfn.IFNA(INDEX(A:B,MATCH(1,(D32&gt;=A:A)*(D32&lt;=B:B),0)),0)</f>
        <v>#REF!</v>
      </c>
      <c r="F32">
        <f t="shared" si="0"/>
        <v>1</v>
      </c>
    </row>
    <row r="33" spans="1:6" x14ac:dyDescent="0.2">
      <c r="A33" s="6">
        <v>43601</v>
      </c>
      <c r="B33" s="6">
        <v>43603</v>
      </c>
      <c r="D33" s="2">
        <v>42914</v>
      </c>
      <c r="E33" t="e" cm="1">
        <f t="array" ref="E33">_xlfn.IFNA(INDEX(A:B,MATCH(1,(D33&gt;=A:A)*(D33&lt;=B:B),0)),0)</f>
        <v>#REF!</v>
      </c>
      <c r="F33">
        <f t="shared" si="0"/>
        <v>1</v>
      </c>
    </row>
    <row r="34" spans="1:6" x14ac:dyDescent="0.2">
      <c r="A34" s="6">
        <v>43611</v>
      </c>
      <c r="B34" s="6">
        <v>43614</v>
      </c>
      <c r="D34" s="2">
        <v>42915</v>
      </c>
      <c r="E34" t="e" cm="1">
        <f t="array" ref="E34">_xlfn.IFNA(INDEX(A:B,MATCH(1,(D34&gt;=A:A)*(D34&lt;=B:B),0)),0)</f>
        <v>#REF!</v>
      </c>
      <c r="F34">
        <f t="shared" si="0"/>
        <v>1</v>
      </c>
    </row>
    <row r="35" spans="1:6" x14ac:dyDescent="0.2">
      <c r="A35" s="6">
        <v>43650</v>
      </c>
      <c r="B35" s="6">
        <v>43651</v>
      </c>
      <c r="D35" s="2">
        <v>42916</v>
      </c>
      <c r="E35" cm="1">
        <f t="array" ref="E35">_xlfn.IFNA(INDEX(A:B,MATCH(1,(D35&gt;=A:A)*(D35&lt;=B:B),0)),0)</f>
        <v>0</v>
      </c>
      <c r="F35">
        <f t="shared" si="0"/>
        <v>0</v>
      </c>
    </row>
    <row r="36" spans="1:6" x14ac:dyDescent="0.2">
      <c r="A36" s="6">
        <v>43705</v>
      </c>
      <c r="B36" s="6">
        <v>43714</v>
      </c>
      <c r="D36" s="2">
        <v>42917</v>
      </c>
      <c r="E36" cm="1">
        <f t="array" ref="E36">_xlfn.IFNA(INDEX(A:B,MATCH(1,(D36&gt;=A:A)*(D36&lt;=B:B),0)),0)</f>
        <v>0</v>
      </c>
      <c r="F36">
        <f t="shared" si="0"/>
        <v>0</v>
      </c>
    </row>
    <row r="37" spans="1:6" x14ac:dyDescent="0.2">
      <c r="A37" s="6">
        <v>43725</v>
      </c>
      <c r="B37" s="6">
        <v>43729</v>
      </c>
      <c r="D37" s="2">
        <v>42918</v>
      </c>
      <c r="E37" cm="1">
        <f t="array" ref="E37">_xlfn.IFNA(INDEX(A:B,MATCH(1,(D37&gt;=A:A)*(D37&lt;=B:B),0)),0)</f>
        <v>0</v>
      </c>
      <c r="F37">
        <f t="shared" si="0"/>
        <v>0</v>
      </c>
    </row>
    <row r="38" spans="1:6" x14ac:dyDescent="0.2">
      <c r="A38" s="6">
        <v>43758</v>
      </c>
      <c r="B38" s="6">
        <v>43758</v>
      </c>
      <c r="D38" s="2">
        <v>42919</v>
      </c>
      <c r="E38" cm="1">
        <f t="array" ref="E38">_xlfn.IFNA(INDEX(A:B,MATCH(1,(D38&gt;=A:A)*(D38&lt;=B:B),0)),0)</f>
        <v>0</v>
      </c>
      <c r="F38">
        <f t="shared" si="0"/>
        <v>0</v>
      </c>
    </row>
    <row r="39" spans="1:6" x14ac:dyDescent="0.2">
      <c r="A39" s="6">
        <v>43840</v>
      </c>
      <c r="B39" s="6">
        <v>43842</v>
      </c>
      <c r="D39" s="2">
        <v>42920</v>
      </c>
      <c r="E39" cm="1">
        <f t="array" ref="E39">_xlfn.IFNA(INDEX(A:B,MATCH(1,(D39&gt;=A:A)*(D39&lt;=B:B),0)),0)</f>
        <v>0</v>
      </c>
      <c r="F39">
        <f t="shared" si="0"/>
        <v>0</v>
      </c>
    </row>
    <row r="40" spans="1:6" x14ac:dyDescent="0.2">
      <c r="A40" s="6">
        <v>43866</v>
      </c>
      <c r="B40" s="6">
        <v>43868</v>
      </c>
      <c r="D40" s="2">
        <v>42921</v>
      </c>
      <c r="E40" cm="1">
        <f t="array" ref="E40">_xlfn.IFNA(INDEX(A:B,MATCH(1,(D40&gt;=A:A)*(D40&lt;=B:B),0)),0)</f>
        <v>0</v>
      </c>
      <c r="F40">
        <f t="shared" si="0"/>
        <v>0</v>
      </c>
    </row>
    <row r="41" spans="1:6" x14ac:dyDescent="0.2">
      <c r="A41" s="6">
        <v>43892</v>
      </c>
      <c r="B41" s="6">
        <v>43894</v>
      </c>
      <c r="D41" s="2">
        <v>42922</v>
      </c>
      <c r="E41" cm="1">
        <f t="array" ref="E41">_xlfn.IFNA(INDEX(A:B,MATCH(1,(D41&gt;=A:A)*(D41&lt;=B:B),0)),0)</f>
        <v>0</v>
      </c>
      <c r="F41">
        <f t="shared" si="0"/>
        <v>0</v>
      </c>
    </row>
    <row r="42" spans="1:6" x14ac:dyDescent="0.2">
      <c r="A42" s="6">
        <v>43917</v>
      </c>
      <c r="B42" s="6">
        <v>43918</v>
      </c>
      <c r="D42" s="2">
        <v>42923</v>
      </c>
      <c r="E42" cm="1">
        <f t="array" ref="E42">_xlfn.IFNA(INDEX(A:B,MATCH(1,(D42&gt;=A:A)*(D42&lt;=B:B),0)),0)</f>
        <v>0</v>
      </c>
      <c r="F42">
        <f t="shared" si="0"/>
        <v>0</v>
      </c>
    </row>
    <row r="43" spans="1:6" x14ac:dyDescent="0.2">
      <c r="A43" s="6">
        <v>43928</v>
      </c>
      <c r="B43" s="6">
        <v>43929</v>
      </c>
      <c r="D43" s="2">
        <v>42924</v>
      </c>
      <c r="E43" cm="1">
        <f t="array" ref="E43">_xlfn.IFNA(INDEX(A:B,MATCH(1,(D43&gt;=A:A)*(D43&lt;=B:B),0)),0)</f>
        <v>0</v>
      </c>
      <c r="F43">
        <f t="shared" si="0"/>
        <v>0</v>
      </c>
    </row>
    <row r="44" spans="1:6" x14ac:dyDescent="0.2">
      <c r="A44" s="6">
        <v>43933</v>
      </c>
      <c r="B44" s="6">
        <v>43934</v>
      </c>
      <c r="D44" s="2">
        <v>42925</v>
      </c>
      <c r="E44" cm="1">
        <f t="array" ref="E44">_xlfn.IFNA(INDEX(A:B,MATCH(1,(D44&gt;=A:A)*(D44&lt;=B:B),0)),0)</f>
        <v>0</v>
      </c>
      <c r="F44">
        <f t="shared" si="0"/>
        <v>0</v>
      </c>
    </row>
    <row r="45" spans="1:6" x14ac:dyDescent="0.2">
      <c r="A45" s="6">
        <v>43942</v>
      </c>
      <c r="B45" s="6">
        <v>43944</v>
      </c>
      <c r="D45" s="2">
        <v>42926</v>
      </c>
      <c r="E45" cm="1">
        <f t="array" ref="E45">_xlfn.IFNA(INDEX(A:B,MATCH(1,(D45&gt;=A:A)*(D45&lt;=B:B),0)),0)</f>
        <v>0</v>
      </c>
      <c r="F45">
        <f t="shared" si="0"/>
        <v>0</v>
      </c>
    </row>
    <row r="46" spans="1:6" x14ac:dyDescent="0.2">
      <c r="A46" s="6">
        <v>43948</v>
      </c>
      <c r="B46" s="6">
        <v>43951</v>
      </c>
      <c r="D46" s="2">
        <v>42927</v>
      </c>
      <c r="E46" cm="1">
        <f t="array" ref="E46">_xlfn.IFNA(INDEX(A:B,MATCH(1,(D46&gt;=A:A)*(D46&lt;=B:B),0)),0)</f>
        <v>0</v>
      </c>
      <c r="F46">
        <f t="shared" si="0"/>
        <v>0</v>
      </c>
    </row>
    <row r="47" spans="1:6" x14ac:dyDescent="0.2">
      <c r="A47" s="6">
        <v>43954</v>
      </c>
      <c r="B47" s="6">
        <v>43956</v>
      </c>
      <c r="D47" s="2">
        <v>42928</v>
      </c>
      <c r="E47" cm="1">
        <f t="array" ref="E47">_xlfn.IFNA(INDEX(A:B,MATCH(1,(D47&gt;=A:A)*(D47&lt;=B:B),0)),0)</f>
        <v>0</v>
      </c>
      <c r="F47">
        <f t="shared" si="0"/>
        <v>0</v>
      </c>
    </row>
    <row r="48" spans="1:6" x14ac:dyDescent="0.2">
      <c r="A48" s="6">
        <v>43971</v>
      </c>
      <c r="B48" s="6">
        <v>43974</v>
      </c>
      <c r="D48" s="2">
        <v>42929</v>
      </c>
      <c r="E48" cm="1">
        <f t="array" ref="E48">_xlfn.IFNA(INDEX(A:B,MATCH(1,(D48&gt;=A:A)*(D48&lt;=B:B),0)),0)</f>
        <v>0</v>
      </c>
      <c r="F48">
        <f t="shared" si="0"/>
        <v>0</v>
      </c>
    </row>
    <row r="49" spans="1:6" x14ac:dyDescent="0.2">
      <c r="A49" s="6">
        <v>43978</v>
      </c>
      <c r="B49" s="6">
        <v>43978</v>
      </c>
      <c r="D49" s="2">
        <v>42930</v>
      </c>
      <c r="E49" cm="1">
        <f t="array" ref="E49">_xlfn.IFNA(INDEX(A:B,MATCH(1,(D49&gt;=A:A)*(D49&lt;=B:B),0)),0)</f>
        <v>0</v>
      </c>
      <c r="F49">
        <f t="shared" si="0"/>
        <v>0</v>
      </c>
    </row>
    <row r="50" spans="1:6" x14ac:dyDescent="0.2">
      <c r="A50" s="6">
        <v>44022</v>
      </c>
      <c r="B50" s="6">
        <v>44023</v>
      </c>
      <c r="D50" s="2">
        <v>42931</v>
      </c>
      <c r="E50" cm="1">
        <f t="array" ref="E50">_xlfn.IFNA(INDEX(A:B,MATCH(1,(D50&gt;=A:A)*(D50&lt;=B:B),0)),0)</f>
        <v>0</v>
      </c>
      <c r="F50">
        <f t="shared" si="0"/>
        <v>0</v>
      </c>
    </row>
    <row r="51" spans="1:6" x14ac:dyDescent="0.2">
      <c r="A51" s="6">
        <v>44037</v>
      </c>
      <c r="B51" s="6">
        <v>44038</v>
      </c>
      <c r="D51" s="2">
        <v>42932</v>
      </c>
      <c r="E51" cm="1">
        <f t="array" ref="E51">_xlfn.IFNA(INDEX(A:B,MATCH(1,(D51&gt;=A:A)*(D51&lt;=B:B),0)),0)</f>
        <v>0</v>
      </c>
      <c r="F51">
        <f t="shared" si="0"/>
        <v>0</v>
      </c>
    </row>
    <row r="52" spans="1:6" x14ac:dyDescent="0.2">
      <c r="A52" s="6">
        <v>44046</v>
      </c>
      <c r="B52" s="6">
        <v>44047</v>
      </c>
      <c r="D52" s="2">
        <v>42933</v>
      </c>
      <c r="E52" cm="1">
        <f t="array" ref="E52">_xlfn.IFNA(INDEX(A:B,MATCH(1,(D52&gt;=A:A)*(D52&lt;=B:B),0)),0)</f>
        <v>0</v>
      </c>
      <c r="F52">
        <f t="shared" si="0"/>
        <v>0</v>
      </c>
    </row>
    <row r="53" spans="1:6" x14ac:dyDescent="0.2">
      <c r="A53" s="6">
        <v>44053</v>
      </c>
      <c r="B53" s="6">
        <v>44053</v>
      </c>
      <c r="D53" s="2">
        <v>42934</v>
      </c>
      <c r="E53" cm="1">
        <f t="array" ref="E53">_xlfn.IFNA(INDEX(A:B,MATCH(1,(D53&gt;=A:A)*(D53&lt;=B:B),0)),0)</f>
        <v>0</v>
      </c>
      <c r="F53">
        <f t="shared" si="0"/>
        <v>0</v>
      </c>
    </row>
    <row r="54" spans="1:6" x14ac:dyDescent="0.2">
      <c r="A54" s="6">
        <v>44070</v>
      </c>
      <c r="B54" s="6">
        <v>44071</v>
      </c>
      <c r="D54" s="2">
        <v>42935</v>
      </c>
      <c r="E54" cm="1">
        <f t="array" ref="E54">_xlfn.IFNA(INDEX(A:B,MATCH(1,(D54&gt;=A:A)*(D54&lt;=B:B),0)),0)</f>
        <v>0</v>
      </c>
      <c r="F54">
        <f t="shared" si="0"/>
        <v>0</v>
      </c>
    </row>
    <row r="55" spans="1:6" x14ac:dyDescent="0.2">
      <c r="A55" s="6">
        <v>44089</v>
      </c>
      <c r="B55" s="6">
        <v>44091</v>
      </c>
      <c r="D55" s="2">
        <v>42936</v>
      </c>
      <c r="E55" cm="1">
        <f t="array" ref="E55">_xlfn.IFNA(INDEX(A:B,MATCH(1,(D55&gt;=A:A)*(D55&lt;=B:B),0)),0)</f>
        <v>0</v>
      </c>
      <c r="F55">
        <f t="shared" si="0"/>
        <v>0</v>
      </c>
    </row>
    <row r="56" spans="1:6" x14ac:dyDescent="0.2">
      <c r="A56" s="6">
        <v>44113</v>
      </c>
      <c r="B56" s="6">
        <v>44115</v>
      </c>
      <c r="D56" s="2">
        <v>42937</v>
      </c>
      <c r="E56" cm="1">
        <f t="array" ref="E56">_xlfn.IFNA(INDEX(A:B,MATCH(1,(D56&gt;=A:A)*(D56&lt;=B:B),0)),0)</f>
        <v>0</v>
      </c>
      <c r="F56">
        <f t="shared" si="0"/>
        <v>0</v>
      </c>
    </row>
    <row r="57" spans="1:6" x14ac:dyDescent="0.2">
      <c r="A57" s="6">
        <v>44132</v>
      </c>
      <c r="B57" s="6">
        <v>44133</v>
      </c>
      <c r="D57" s="2">
        <v>42938</v>
      </c>
      <c r="E57" cm="1">
        <f t="array" ref="E57">_xlfn.IFNA(INDEX(A:B,MATCH(1,(D57&gt;=A:A)*(D57&lt;=B:B),0)),0)</f>
        <v>0</v>
      </c>
      <c r="F57">
        <f t="shared" si="0"/>
        <v>0</v>
      </c>
    </row>
    <row r="58" spans="1:6" x14ac:dyDescent="0.2">
      <c r="A58" s="6">
        <v>44143</v>
      </c>
      <c r="B58" s="6">
        <v>44147</v>
      </c>
      <c r="D58" s="2">
        <v>42939</v>
      </c>
      <c r="E58" cm="1">
        <f t="array" ref="E58">_xlfn.IFNA(INDEX(A:B,MATCH(1,(D58&gt;=A:A)*(D58&lt;=B:B),0)),0)</f>
        <v>0</v>
      </c>
      <c r="F58">
        <f t="shared" si="0"/>
        <v>0</v>
      </c>
    </row>
    <row r="59" spans="1:6" x14ac:dyDescent="0.2">
      <c r="A59" s="6">
        <v>44220</v>
      </c>
      <c r="B59" s="6">
        <v>44225</v>
      </c>
      <c r="D59" s="2">
        <v>42940</v>
      </c>
      <c r="E59" cm="1">
        <f t="array" ref="E59">_xlfn.IFNA(INDEX(A:B,MATCH(1,(D59&gt;=A:A)*(D59&lt;=B:B),0)),0)</f>
        <v>0</v>
      </c>
      <c r="F59">
        <f t="shared" si="0"/>
        <v>0</v>
      </c>
    </row>
    <row r="60" spans="1:6" x14ac:dyDescent="0.2">
      <c r="A60" s="6">
        <v>44237</v>
      </c>
      <c r="B60" s="6">
        <v>44246</v>
      </c>
      <c r="D60" s="2">
        <v>42941</v>
      </c>
      <c r="E60" cm="1">
        <f t="array" ref="E60">_xlfn.IFNA(INDEX(A:B,MATCH(1,(D60&gt;=A:A)*(D60&lt;=B:B),0)),0)</f>
        <v>0</v>
      </c>
      <c r="F60">
        <f t="shared" si="0"/>
        <v>0</v>
      </c>
    </row>
    <row r="61" spans="1:6" x14ac:dyDescent="0.2">
      <c r="A61" s="6">
        <v>44279</v>
      </c>
      <c r="B61" s="6">
        <v>44280</v>
      </c>
      <c r="D61" s="2">
        <v>42942</v>
      </c>
      <c r="E61" cm="1">
        <f t="array" ref="E61">_xlfn.IFNA(INDEX(A:B,MATCH(1,(D61&gt;=A:A)*(D61&lt;=B:B),0)),0)</f>
        <v>0</v>
      </c>
      <c r="F61">
        <f t="shared" si="0"/>
        <v>0</v>
      </c>
    </row>
    <row r="62" spans="1:6" x14ac:dyDescent="0.2">
      <c r="A62" s="6">
        <v>44282</v>
      </c>
      <c r="B62" s="6">
        <v>44283</v>
      </c>
      <c r="D62" s="2">
        <v>42943</v>
      </c>
      <c r="E62" cm="1">
        <f t="array" ref="E62">_xlfn.IFNA(INDEX(A:B,MATCH(1,(D62&gt;=A:A)*(D62&lt;=B:B),0)),0)</f>
        <v>0</v>
      </c>
      <c r="F62">
        <f t="shared" si="0"/>
        <v>0</v>
      </c>
    </row>
    <row r="63" spans="1:6" x14ac:dyDescent="0.2">
      <c r="A63" s="6">
        <v>44298</v>
      </c>
      <c r="B63" s="6">
        <v>44301</v>
      </c>
      <c r="D63" s="2">
        <v>42944</v>
      </c>
      <c r="E63" cm="1">
        <f t="array" ref="E63">_xlfn.IFNA(INDEX(A:B,MATCH(1,(D63&gt;=A:A)*(D63&lt;=B:B),0)),0)</f>
        <v>0</v>
      </c>
      <c r="F63">
        <f t="shared" si="0"/>
        <v>0</v>
      </c>
    </row>
    <row r="64" spans="1:6" x14ac:dyDescent="0.2">
      <c r="A64" s="6">
        <v>44313</v>
      </c>
      <c r="B64" s="6">
        <v>44314</v>
      </c>
      <c r="D64" s="2">
        <v>42945</v>
      </c>
      <c r="E64" cm="1">
        <f t="array" ref="E64">_xlfn.IFNA(INDEX(A:B,MATCH(1,(D64&gt;=A:A)*(D64&lt;=B:B),0)),0)</f>
        <v>0</v>
      </c>
      <c r="F64">
        <f t="shared" si="0"/>
        <v>0</v>
      </c>
    </row>
    <row r="65" spans="1:6" x14ac:dyDescent="0.2">
      <c r="A65" s="6">
        <v>44318</v>
      </c>
      <c r="B65" s="6">
        <v>44320</v>
      </c>
      <c r="D65" s="2">
        <v>42946</v>
      </c>
      <c r="E65" cm="1">
        <f t="array" ref="E65">_xlfn.IFNA(INDEX(A:B,MATCH(1,(D65&gt;=A:A)*(D65&lt;=B:B),0)),0)</f>
        <v>0</v>
      </c>
      <c r="F65">
        <f t="shared" si="0"/>
        <v>0</v>
      </c>
    </row>
    <row r="66" spans="1:6" x14ac:dyDescent="0.2">
      <c r="A66" s="6">
        <v>44333</v>
      </c>
      <c r="B66" s="6">
        <v>44334</v>
      </c>
      <c r="D66" s="2">
        <v>42947</v>
      </c>
      <c r="E66" cm="1">
        <f t="array" ref="E66">_xlfn.IFNA(INDEX(A:B,MATCH(1,(D66&gt;=A:A)*(D66&lt;=B:B),0)),0)</f>
        <v>0</v>
      </c>
      <c r="F66">
        <f t="shared" si="0"/>
        <v>0</v>
      </c>
    </row>
    <row r="67" spans="1:6" x14ac:dyDescent="0.2">
      <c r="A67" s="6">
        <v>44364</v>
      </c>
      <c r="B67" s="6">
        <v>44365</v>
      </c>
      <c r="D67" s="2">
        <v>42948</v>
      </c>
      <c r="E67" cm="1">
        <f t="array" ref="E67">_xlfn.IFNA(INDEX(A:B,MATCH(1,(D67&gt;=A:A)*(D67&lt;=B:B),0)),0)</f>
        <v>0</v>
      </c>
      <c r="F67">
        <f t="shared" ref="F67:F130" si="1">IFERROR(E67*1,1)</f>
        <v>0</v>
      </c>
    </row>
    <row r="68" spans="1:6" x14ac:dyDescent="0.2">
      <c r="A68" s="6">
        <v>44371</v>
      </c>
      <c r="B68" s="6">
        <v>44373</v>
      </c>
      <c r="D68" s="2">
        <v>42949</v>
      </c>
      <c r="E68" cm="1">
        <f t="array" ref="E68">_xlfn.IFNA(INDEX(A:B,MATCH(1,(D68&gt;=A:A)*(D68&lt;=B:B),0)),0)</f>
        <v>0</v>
      </c>
      <c r="F68">
        <f t="shared" si="1"/>
        <v>0</v>
      </c>
    </row>
    <row r="69" spans="1:6" x14ac:dyDescent="0.2">
      <c r="A69" s="6">
        <v>44384</v>
      </c>
      <c r="B69" s="6">
        <v>44386</v>
      </c>
      <c r="D69" s="2">
        <v>42950</v>
      </c>
      <c r="E69" cm="1">
        <f t="array" ref="E69">_xlfn.IFNA(INDEX(A:B,MATCH(1,(D69&gt;=A:A)*(D69&lt;=B:B),0)),0)</f>
        <v>0</v>
      </c>
      <c r="F69">
        <f t="shared" si="1"/>
        <v>0</v>
      </c>
    </row>
    <row r="70" spans="1:6" x14ac:dyDescent="0.2">
      <c r="A70" s="6">
        <v>44385</v>
      </c>
      <c r="B70" s="6">
        <v>44388</v>
      </c>
      <c r="D70" s="2">
        <v>42951</v>
      </c>
      <c r="E70" cm="1">
        <f t="array" ref="E70">_xlfn.IFNA(INDEX(A:B,MATCH(1,(D70&gt;=A:A)*(D70&lt;=B:B),0)),0)</f>
        <v>0</v>
      </c>
      <c r="F70">
        <f t="shared" si="1"/>
        <v>0</v>
      </c>
    </row>
    <row r="71" spans="1:6" x14ac:dyDescent="0.2">
      <c r="A71" s="6">
        <v>44418</v>
      </c>
      <c r="B71" s="6">
        <v>44421</v>
      </c>
      <c r="D71" s="2">
        <v>42952</v>
      </c>
      <c r="E71" cm="1">
        <f t="array" ref="E71">_xlfn.IFNA(INDEX(A:B,MATCH(1,(D71&gt;=A:A)*(D71&lt;=B:B),0)),0)</f>
        <v>0</v>
      </c>
      <c r="F71">
        <f t="shared" si="1"/>
        <v>0</v>
      </c>
    </row>
    <row r="72" spans="1:6" x14ac:dyDescent="0.2">
      <c r="A72" s="6">
        <v>44424</v>
      </c>
      <c r="B72" s="6">
        <v>44426</v>
      </c>
      <c r="D72" s="2">
        <v>42953</v>
      </c>
      <c r="E72" cm="1">
        <f t="array" ref="E72">_xlfn.IFNA(INDEX(A:B,MATCH(1,(D72&gt;=A:A)*(D72&lt;=B:B),0)),0)</f>
        <v>0</v>
      </c>
      <c r="F72">
        <f t="shared" si="1"/>
        <v>0</v>
      </c>
    </row>
    <row r="73" spans="1:6" x14ac:dyDescent="0.2">
      <c r="A73" s="6">
        <v>44437</v>
      </c>
      <c r="B73" s="6">
        <v>44440</v>
      </c>
      <c r="D73" s="2">
        <v>42954</v>
      </c>
      <c r="E73" cm="1">
        <f t="array" ref="E73">_xlfn.IFNA(INDEX(A:B,MATCH(1,(D73&gt;=A:A)*(D73&lt;=B:B),0)),0)</f>
        <v>0</v>
      </c>
      <c r="F73">
        <f t="shared" si="1"/>
        <v>0</v>
      </c>
    </row>
    <row r="74" spans="1:6" x14ac:dyDescent="0.2">
      <c r="A74" s="6">
        <v>44453</v>
      </c>
      <c r="B74" s="6">
        <v>44457</v>
      </c>
      <c r="D74" s="2">
        <v>42955</v>
      </c>
      <c r="E74" cm="1">
        <f t="array" ref="E74">_xlfn.IFNA(INDEX(A:B,MATCH(1,(D74&gt;=A:A)*(D74&lt;=B:B),0)),0)</f>
        <v>0</v>
      </c>
      <c r="F74">
        <f t="shared" si="1"/>
        <v>0</v>
      </c>
    </row>
    <row r="75" spans="1:6" x14ac:dyDescent="0.2">
      <c r="A75" s="6">
        <v>44540</v>
      </c>
      <c r="B75" s="6">
        <v>44540</v>
      </c>
      <c r="D75" s="2">
        <v>42956</v>
      </c>
      <c r="E75" cm="1">
        <f t="array" ref="E75">_xlfn.IFNA(INDEX(A:B,MATCH(1,(D75&gt;=A:A)*(D75&lt;=B:B),0)),0)</f>
        <v>0</v>
      </c>
      <c r="F75">
        <f t="shared" si="1"/>
        <v>0</v>
      </c>
    </row>
    <row r="76" spans="1:6" x14ac:dyDescent="0.2">
      <c r="A76" s="6">
        <v>44545</v>
      </c>
      <c r="B76" s="6">
        <v>44545</v>
      </c>
      <c r="D76" s="2">
        <v>42957</v>
      </c>
      <c r="E76" cm="1">
        <f t="array" ref="E76">_xlfn.IFNA(INDEX(A:B,MATCH(1,(D76&gt;=A:A)*(D76&lt;=B:B),0)),0)</f>
        <v>0</v>
      </c>
      <c r="F76">
        <f t="shared" si="1"/>
        <v>0</v>
      </c>
    </row>
    <row r="77" spans="1:6" x14ac:dyDescent="0.2">
      <c r="A77" s="6">
        <v>44650</v>
      </c>
      <c r="B77" s="6">
        <v>44650</v>
      </c>
      <c r="D77" s="2">
        <v>42958</v>
      </c>
      <c r="E77" cm="1">
        <f t="array" ref="E77">_xlfn.IFNA(INDEX(A:B,MATCH(1,(D77&gt;=A:A)*(D77&lt;=B:B),0)),0)</f>
        <v>0</v>
      </c>
      <c r="F77">
        <f t="shared" si="1"/>
        <v>0</v>
      </c>
    </row>
    <row r="78" spans="1:6" x14ac:dyDescent="0.2">
      <c r="A78" s="6">
        <v>44655</v>
      </c>
      <c r="B78" s="6">
        <v>44657</v>
      </c>
      <c r="D78" s="2">
        <v>42959</v>
      </c>
      <c r="E78" cm="1">
        <f t="array" ref="E78">_xlfn.IFNA(INDEX(A:B,MATCH(1,(D78&gt;=A:A)*(D78&lt;=B:B),0)),0)</f>
        <v>0</v>
      </c>
      <c r="F78">
        <f t="shared" si="1"/>
        <v>0</v>
      </c>
    </row>
    <row r="79" spans="1:6" x14ac:dyDescent="0.2">
      <c r="A79" s="6">
        <v>44662</v>
      </c>
      <c r="B79" s="6">
        <v>44664</v>
      </c>
      <c r="D79" s="2">
        <v>42960</v>
      </c>
      <c r="E79" cm="1">
        <f t="array" ref="E79">_xlfn.IFNA(INDEX(A:B,MATCH(1,(D79&gt;=A:A)*(D79&lt;=B:B),0)),0)</f>
        <v>0</v>
      </c>
      <c r="F79">
        <f t="shared" si="1"/>
        <v>0</v>
      </c>
    </row>
    <row r="80" spans="1:6" x14ac:dyDescent="0.2">
      <c r="A80" s="6">
        <v>44682</v>
      </c>
      <c r="B80" s="6">
        <v>44684</v>
      </c>
      <c r="D80" s="2">
        <v>42961</v>
      </c>
      <c r="E80" cm="1">
        <f t="array" ref="E80">_xlfn.IFNA(INDEX(A:B,MATCH(1,(D80&gt;=A:A)*(D80&lt;=B:B),0)),0)</f>
        <v>0</v>
      </c>
      <c r="F80">
        <f t="shared" si="1"/>
        <v>0</v>
      </c>
    </row>
    <row r="81" spans="1:6" x14ac:dyDescent="0.2">
      <c r="A81" s="6">
        <v>44690</v>
      </c>
      <c r="B81" s="6">
        <v>44690</v>
      </c>
      <c r="D81" s="2">
        <v>42962</v>
      </c>
      <c r="E81" cm="1">
        <f t="array" ref="E81">_xlfn.IFNA(INDEX(A:B,MATCH(1,(D81&gt;=A:A)*(D81&lt;=B:B),0)),0)</f>
        <v>0</v>
      </c>
      <c r="F81">
        <f t="shared" si="1"/>
        <v>0</v>
      </c>
    </row>
    <row r="82" spans="1:6" x14ac:dyDescent="0.2">
      <c r="A82" s="6">
        <v>44692</v>
      </c>
      <c r="B82" s="6">
        <v>44693</v>
      </c>
      <c r="D82" s="2">
        <v>42963</v>
      </c>
      <c r="E82" cm="1">
        <f t="array" ref="E82">_xlfn.IFNA(INDEX(A:B,MATCH(1,(D82&gt;=A:A)*(D82&lt;=B:B),0)),0)</f>
        <v>0</v>
      </c>
      <c r="F82">
        <f t="shared" si="1"/>
        <v>0</v>
      </c>
    </row>
    <row r="83" spans="1:6" x14ac:dyDescent="0.2">
      <c r="A83" s="6">
        <v>44700</v>
      </c>
      <c r="B83" s="6">
        <v>44700</v>
      </c>
      <c r="D83" s="2">
        <v>42964</v>
      </c>
      <c r="E83" cm="1">
        <f t="array" ref="E83">_xlfn.IFNA(INDEX(A:B,MATCH(1,(D83&gt;=A:A)*(D83&lt;=B:B),0)),0)</f>
        <v>0</v>
      </c>
      <c r="F83">
        <f t="shared" si="1"/>
        <v>0</v>
      </c>
    </row>
    <row r="84" spans="1:6" x14ac:dyDescent="0.2">
      <c r="A84" s="6">
        <v>44719</v>
      </c>
      <c r="B84" s="6">
        <v>44720</v>
      </c>
      <c r="D84" s="2">
        <v>42965</v>
      </c>
      <c r="E84" cm="1">
        <f t="array" ref="E84">_xlfn.IFNA(INDEX(A:B,MATCH(1,(D84&gt;=A:A)*(D84&lt;=B:B),0)),0)</f>
        <v>0</v>
      </c>
      <c r="F84">
        <f t="shared" si="1"/>
        <v>0</v>
      </c>
    </row>
    <row r="85" spans="1:6" x14ac:dyDescent="0.2">
      <c r="A85" s="6">
        <v>44725</v>
      </c>
      <c r="B85" s="6">
        <v>44725</v>
      </c>
      <c r="D85" s="2">
        <v>42966</v>
      </c>
      <c r="E85" cm="1">
        <f t="array" ref="E85">_xlfn.IFNA(INDEX(A:B,MATCH(1,(D85&gt;=A:A)*(D85&lt;=B:B),0)),0)</f>
        <v>0</v>
      </c>
      <c r="F85">
        <f t="shared" si="1"/>
        <v>0</v>
      </c>
    </row>
    <row r="86" spans="1:6" x14ac:dyDescent="0.2">
      <c r="A86" s="6">
        <v>44764</v>
      </c>
      <c r="B86" s="6">
        <v>44766</v>
      </c>
      <c r="D86" s="2">
        <v>42967</v>
      </c>
      <c r="E86" cm="1">
        <f t="array" ref="E86">_xlfn.IFNA(INDEX(A:B,MATCH(1,(D86&gt;=A:A)*(D86&lt;=B:B),0)),0)</f>
        <v>0</v>
      </c>
      <c r="F86">
        <f t="shared" si="1"/>
        <v>0</v>
      </c>
    </row>
    <row r="87" spans="1:6" x14ac:dyDescent="0.2">
      <c r="A87" s="6">
        <v>44768</v>
      </c>
      <c r="B87" s="6">
        <v>44770</v>
      </c>
      <c r="D87" s="2">
        <v>42968</v>
      </c>
      <c r="E87" cm="1">
        <f t="array" ref="E87">_xlfn.IFNA(INDEX(A:B,MATCH(1,(D87&gt;=A:A)*(D87&lt;=B:B),0)),0)</f>
        <v>0</v>
      </c>
      <c r="F87">
        <f t="shared" si="1"/>
        <v>0</v>
      </c>
    </row>
    <row r="88" spans="1:6" x14ac:dyDescent="0.2">
      <c r="A88" s="1">
        <v>44821</v>
      </c>
      <c r="B88" s="1">
        <v>44822</v>
      </c>
      <c r="D88" s="2">
        <v>42969</v>
      </c>
      <c r="E88" cm="1">
        <f t="array" ref="E88">_xlfn.IFNA(INDEX(A:B,MATCH(1,(D88&gt;=A:A)*(D88&lt;=B:B),0)),0)</f>
        <v>0</v>
      </c>
      <c r="F88">
        <f t="shared" si="1"/>
        <v>0</v>
      </c>
    </row>
    <row r="89" spans="1:6" x14ac:dyDescent="0.2">
      <c r="A89" s="1"/>
      <c r="B89" s="1"/>
      <c r="D89" s="2">
        <v>42970</v>
      </c>
      <c r="E89" cm="1">
        <f t="array" ref="E89">_xlfn.IFNA(INDEX(A:B,MATCH(1,(D89&gt;=A:A)*(D89&lt;=B:B),0)),0)</f>
        <v>0</v>
      </c>
      <c r="F89">
        <f t="shared" si="1"/>
        <v>0</v>
      </c>
    </row>
    <row r="90" spans="1:6" x14ac:dyDescent="0.2">
      <c r="A90" s="1"/>
      <c r="B90" s="1"/>
      <c r="D90" s="2">
        <v>42971</v>
      </c>
      <c r="E90" cm="1">
        <f t="array" ref="E90">_xlfn.IFNA(INDEX(A:B,MATCH(1,(D90&gt;=A:A)*(D90&lt;=B:B),0)),0)</f>
        <v>0</v>
      </c>
      <c r="F90">
        <f t="shared" si="1"/>
        <v>0</v>
      </c>
    </row>
    <row r="91" spans="1:6" x14ac:dyDescent="0.2">
      <c r="A91" s="1"/>
      <c r="B91" s="1"/>
      <c r="D91" s="2">
        <v>42972</v>
      </c>
      <c r="E91" t="e" cm="1">
        <f t="array" ref="E91">_xlfn.IFNA(INDEX(A:B,MATCH(1,(D91&gt;=A:A)*(D91&lt;=B:B),0)),0)</f>
        <v>#REF!</v>
      </c>
      <c r="F91">
        <f t="shared" si="1"/>
        <v>1</v>
      </c>
    </row>
    <row r="92" spans="1:6" x14ac:dyDescent="0.2">
      <c r="D92" s="2">
        <v>42973</v>
      </c>
      <c r="E92" t="e" cm="1">
        <f t="array" ref="E92">_xlfn.IFNA(INDEX(A:B,MATCH(1,(D92&gt;=A:A)*(D92&lt;=B:B),0)),0)</f>
        <v>#REF!</v>
      </c>
      <c r="F92">
        <f t="shared" si="1"/>
        <v>1</v>
      </c>
    </row>
    <row r="93" spans="1:6" x14ac:dyDescent="0.2">
      <c r="D93" s="2">
        <v>42974</v>
      </c>
      <c r="E93" t="e" cm="1">
        <f t="array" ref="E93">_xlfn.IFNA(INDEX(A:B,MATCH(1,(D93&gt;=A:A)*(D93&lt;=B:B),0)),0)</f>
        <v>#REF!</v>
      </c>
      <c r="F93">
        <f t="shared" si="1"/>
        <v>1</v>
      </c>
    </row>
    <row r="94" spans="1:6" x14ac:dyDescent="0.2">
      <c r="D94" s="2">
        <v>42975</v>
      </c>
      <c r="E94" t="e" cm="1">
        <f t="array" ref="E94">_xlfn.IFNA(INDEX(A:B,MATCH(1,(D94&gt;=A:A)*(D94&lt;=B:B),0)),0)</f>
        <v>#REF!</v>
      </c>
      <c r="F94">
        <f t="shared" si="1"/>
        <v>1</v>
      </c>
    </row>
    <row r="95" spans="1:6" x14ac:dyDescent="0.2">
      <c r="D95" s="2">
        <v>42976</v>
      </c>
      <c r="E95" t="e" cm="1">
        <f t="array" ref="E95">_xlfn.IFNA(INDEX(A:B,MATCH(1,(D95&gt;=A:A)*(D95&lt;=B:B),0)),0)</f>
        <v>#REF!</v>
      </c>
      <c r="F95">
        <f t="shared" si="1"/>
        <v>1</v>
      </c>
    </row>
    <row r="96" spans="1:6" x14ac:dyDescent="0.2">
      <c r="D96" s="2">
        <v>42977</v>
      </c>
      <c r="E96" t="e" cm="1">
        <f t="array" ref="E96">_xlfn.IFNA(INDEX(A:B,MATCH(1,(D96&gt;=A:A)*(D96&lt;=B:B),0)),0)</f>
        <v>#REF!</v>
      </c>
      <c r="F96">
        <f t="shared" si="1"/>
        <v>1</v>
      </c>
    </row>
    <row r="97" spans="4:6" x14ac:dyDescent="0.2">
      <c r="D97" s="2">
        <v>42978</v>
      </c>
      <c r="E97" t="e" cm="1">
        <f t="array" ref="E97">_xlfn.IFNA(INDEX(A:B,MATCH(1,(D97&gt;=A:A)*(D97&lt;=B:B),0)),0)</f>
        <v>#REF!</v>
      </c>
      <c r="F97">
        <f t="shared" si="1"/>
        <v>1</v>
      </c>
    </row>
    <row r="98" spans="4:6" x14ac:dyDescent="0.2">
      <c r="D98" s="2">
        <v>42979</v>
      </c>
      <c r="E98" cm="1">
        <f t="array" ref="E98">_xlfn.IFNA(INDEX(A:B,MATCH(1,(D98&gt;=A:A)*(D98&lt;=B:B),0)),0)</f>
        <v>0</v>
      </c>
      <c r="F98">
        <f t="shared" si="1"/>
        <v>0</v>
      </c>
    </row>
    <row r="99" spans="4:6" x14ac:dyDescent="0.2">
      <c r="D99" s="2">
        <v>42980</v>
      </c>
      <c r="E99" cm="1">
        <f t="array" ref="E99">_xlfn.IFNA(INDEX(A:B,MATCH(1,(D99&gt;=A:A)*(D99&lt;=B:B),0)),0)</f>
        <v>0</v>
      </c>
      <c r="F99">
        <f t="shared" si="1"/>
        <v>0</v>
      </c>
    </row>
    <row r="100" spans="4:6" x14ac:dyDescent="0.2">
      <c r="D100" s="2">
        <v>42981</v>
      </c>
      <c r="E100" cm="1">
        <f t="array" ref="E100">_xlfn.IFNA(INDEX(A:B,MATCH(1,(D100&gt;=A:A)*(D100&lt;=B:B),0)),0)</f>
        <v>0</v>
      </c>
      <c r="F100">
        <f t="shared" si="1"/>
        <v>0</v>
      </c>
    </row>
    <row r="101" spans="4:6" x14ac:dyDescent="0.2">
      <c r="D101" s="2">
        <v>42982</v>
      </c>
      <c r="E101" cm="1">
        <f t="array" ref="E101">_xlfn.IFNA(INDEX(A:B,MATCH(1,(D101&gt;=A:A)*(D101&lt;=B:B),0)),0)</f>
        <v>0</v>
      </c>
      <c r="F101">
        <f t="shared" si="1"/>
        <v>0</v>
      </c>
    </row>
    <row r="102" spans="4:6" x14ac:dyDescent="0.2">
      <c r="D102" s="2">
        <v>42983</v>
      </c>
      <c r="E102" cm="1">
        <f t="array" ref="E102">_xlfn.IFNA(INDEX(A:B,MATCH(1,(D102&gt;=A:A)*(D102&lt;=B:B),0)),0)</f>
        <v>0</v>
      </c>
      <c r="F102">
        <f t="shared" si="1"/>
        <v>0</v>
      </c>
    </row>
    <row r="103" spans="4:6" x14ac:dyDescent="0.2">
      <c r="D103" s="2">
        <v>42984</v>
      </c>
      <c r="E103" t="e" cm="1">
        <f t="array" ref="E103">_xlfn.IFNA(INDEX(A:B,MATCH(1,(D103&gt;=A:A)*(D103&lt;=B:B),0)),0)</f>
        <v>#REF!</v>
      </c>
      <c r="F103">
        <f t="shared" si="1"/>
        <v>1</v>
      </c>
    </row>
    <row r="104" spans="4:6" x14ac:dyDescent="0.2">
      <c r="D104" s="2">
        <v>42985</v>
      </c>
      <c r="E104" t="e" cm="1">
        <f t="array" ref="E104">_xlfn.IFNA(INDEX(A:B,MATCH(1,(D104&gt;=A:A)*(D104&lt;=B:B),0)),0)</f>
        <v>#REF!</v>
      </c>
      <c r="F104">
        <f t="shared" si="1"/>
        <v>1</v>
      </c>
    </row>
    <row r="105" spans="4:6" x14ac:dyDescent="0.2">
      <c r="D105" s="2">
        <v>42986</v>
      </c>
      <c r="E105" t="e" cm="1">
        <f t="array" ref="E105">_xlfn.IFNA(INDEX(A:B,MATCH(1,(D105&gt;=A:A)*(D105&lt;=B:B),0)),0)</f>
        <v>#REF!</v>
      </c>
      <c r="F105">
        <f t="shared" si="1"/>
        <v>1</v>
      </c>
    </row>
    <row r="106" spans="4:6" x14ac:dyDescent="0.2">
      <c r="D106" s="2">
        <v>42987</v>
      </c>
      <c r="E106" t="e" cm="1">
        <f t="array" ref="E106">_xlfn.IFNA(INDEX(A:B,MATCH(1,(D106&gt;=A:A)*(D106&lt;=B:B),0)),0)</f>
        <v>#REF!</v>
      </c>
      <c r="F106">
        <f t="shared" si="1"/>
        <v>1</v>
      </c>
    </row>
    <row r="107" spans="4:6" x14ac:dyDescent="0.2">
      <c r="D107" s="2">
        <v>42988</v>
      </c>
      <c r="E107" t="e" cm="1">
        <f t="array" ref="E107">_xlfn.IFNA(INDEX(A:B,MATCH(1,(D107&gt;=A:A)*(D107&lt;=B:B),0)),0)</f>
        <v>#REF!</v>
      </c>
      <c r="F107">
        <f t="shared" si="1"/>
        <v>1</v>
      </c>
    </row>
    <row r="108" spans="4:6" x14ac:dyDescent="0.2">
      <c r="D108" s="2">
        <v>42989</v>
      </c>
      <c r="E108" t="e" cm="1">
        <f t="array" ref="E108">_xlfn.IFNA(INDEX(A:B,MATCH(1,(D108&gt;=A:A)*(D108&lt;=B:B),0)),0)</f>
        <v>#REF!</v>
      </c>
      <c r="F108">
        <f t="shared" si="1"/>
        <v>1</v>
      </c>
    </row>
    <row r="109" spans="4:6" x14ac:dyDescent="0.2">
      <c r="D109" s="2">
        <v>42990</v>
      </c>
      <c r="E109" t="e" cm="1">
        <f t="array" ref="E109">_xlfn.IFNA(INDEX(A:B,MATCH(1,(D109&gt;=A:A)*(D109&lt;=B:B),0)),0)</f>
        <v>#REF!</v>
      </c>
      <c r="F109">
        <f t="shared" si="1"/>
        <v>1</v>
      </c>
    </row>
    <row r="110" spans="4:6" x14ac:dyDescent="0.2">
      <c r="D110" s="2">
        <v>42991</v>
      </c>
      <c r="E110" cm="1">
        <f t="array" ref="E110">_xlfn.IFNA(INDEX(A:B,MATCH(1,(D110&gt;=A:A)*(D110&lt;=B:B),0)),0)</f>
        <v>0</v>
      </c>
      <c r="F110">
        <f t="shared" si="1"/>
        <v>0</v>
      </c>
    </row>
    <row r="111" spans="4:6" x14ac:dyDescent="0.2">
      <c r="D111" s="2">
        <v>42992</v>
      </c>
      <c r="E111" cm="1">
        <f t="array" ref="E111">_xlfn.IFNA(INDEX(A:B,MATCH(1,(D111&gt;=A:A)*(D111&lt;=B:B),0)),0)</f>
        <v>0</v>
      </c>
      <c r="F111">
        <f t="shared" si="1"/>
        <v>0</v>
      </c>
    </row>
    <row r="112" spans="4:6" x14ac:dyDescent="0.2">
      <c r="D112" s="2">
        <v>42993</v>
      </c>
      <c r="E112" cm="1">
        <f t="array" ref="E112">_xlfn.IFNA(INDEX(A:B,MATCH(1,(D112&gt;=A:A)*(D112&lt;=B:B),0)),0)</f>
        <v>0</v>
      </c>
      <c r="F112">
        <f t="shared" si="1"/>
        <v>0</v>
      </c>
    </row>
    <row r="113" spans="4:6" x14ac:dyDescent="0.2">
      <c r="D113" s="2">
        <v>42994</v>
      </c>
      <c r="E113" cm="1">
        <f t="array" ref="E113">_xlfn.IFNA(INDEX(A:B,MATCH(1,(D113&gt;=A:A)*(D113&lt;=B:B),0)),0)</f>
        <v>0</v>
      </c>
      <c r="F113">
        <f t="shared" si="1"/>
        <v>0</v>
      </c>
    </row>
    <row r="114" spans="4:6" x14ac:dyDescent="0.2">
      <c r="D114" s="2">
        <v>42995</v>
      </c>
      <c r="E114" cm="1">
        <f t="array" ref="E114">_xlfn.IFNA(INDEX(A:B,MATCH(1,(D114&gt;=A:A)*(D114&lt;=B:B),0)),0)</f>
        <v>0</v>
      </c>
      <c r="F114">
        <f t="shared" si="1"/>
        <v>0</v>
      </c>
    </row>
    <row r="115" spans="4:6" x14ac:dyDescent="0.2">
      <c r="D115" s="2">
        <v>42996</v>
      </c>
      <c r="E115" cm="1">
        <f t="array" ref="E115">_xlfn.IFNA(INDEX(A:B,MATCH(1,(D115&gt;=A:A)*(D115&lt;=B:B),0)),0)</f>
        <v>0</v>
      </c>
      <c r="F115">
        <f t="shared" si="1"/>
        <v>0</v>
      </c>
    </row>
    <row r="116" spans="4:6" x14ac:dyDescent="0.2">
      <c r="D116" s="2">
        <v>42997</v>
      </c>
      <c r="E116" t="e" cm="1">
        <f t="array" ref="E116">_xlfn.IFNA(INDEX(A:B,MATCH(1,(D116&gt;=A:A)*(D116&lt;=B:B),0)),0)</f>
        <v>#REF!</v>
      </c>
      <c r="F116">
        <f t="shared" si="1"/>
        <v>1</v>
      </c>
    </row>
    <row r="117" spans="4:6" x14ac:dyDescent="0.2">
      <c r="D117" s="2">
        <v>42998</v>
      </c>
      <c r="E117" t="e" cm="1">
        <f t="array" ref="E117">_xlfn.IFNA(INDEX(A:B,MATCH(1,(D117&gt;=A:A)*(D117&lt;=B:B),0)),0)</f>
        <v>#REF!</v>
      </c>
      <c r="F117">
        <f t="shared" si="1"/>
        <v>1</v>
      </c>
    </row>
    <row r="118" spans="4:6" x14ac:dyDescent="0.2">
      <c r="D118" s="2">
        <v>42999</v>
      </c>
      <c r="E118" t="e" cm="1">
        <f t="array" ref="E118">_xlfn.IFNA(INDEX(A:B,MATCH(1,(D118&gt;=A:A)*(D118&lt;=B:B),0)),0)</f>
        <v>#REF!</v>
      </c>
      <c r="F118">
        <f t="shared" si="1"/>
        <v>1</v>
      </c>
    </row>
    <row r="119" spans="4:6" x14ac:dyDescent="0.2">
      <c r="D119" s="2">
        <v>43000</v>
      </c>
      <c r="E119" cm="1">
        <f t="array" ref="E119">_xlfn.IFNA(INDEX(A:B,MATCH(1,(D119&gt;=A:A)*(D119&lt;=B:B),0)),0)</f>
        <v>0</v>
      </c>
      <c r="F119">
        <f t="shared" si="1"/>
        <v>0</v>
      </c>
    </row>
    <row r="120" spans="4:6" x14ac:dyDescent="0.2">
      <c r="D120" s="2">
        <v>43001</v>
      </c>
      <c r="E120" cm="1">
        <f t="array" ref="E120">_xlfn.IFNA(INDEX(A:B,MATCH(1,(D120&gt;=A:A)*(D120&lt;=B:B),0)),0)</f>
        <v>0</v>
      </c>
      <c r="F120">
        <f t="shared" si="1"/>
        <v>0</v>
      </c>
    </row>
    <row r="121" spans="4:6" x14ac:dyDescent="0.2">
      <c r="D121" s="2">
        <v>43002</v>
      </c>
      <c r="E121" cm="1">
        <f t="array" ref="E121">_xlfn.IFNA(INDEX(A:B,MATCH(1,(D121&gt;=A:A)*(D121&lt;=B:B),0)),0)</f>
        <v>0</v>
      </c>
      <c r="F121">
        <f t="shared" si="1"/>
        <v>0</v>
      </c>
    </row>
    <row r="122" spans="4:6" x14ac:dyDescent="0.2">
      <c r="D122" s="2">
        <v>43003</v>
      </c>
      <c r="E122" cm="1">
        <f t="array" ref="E122">_xlfn.IFNA(INDEX(A:B,MATCH(1,(D122&gt;=A:A)*(D122&lt;=B:B),0)),0)</f>
        <v>0</v>
      </c>
      <c r="F122">
        <f t="shared" si="1"/>
        <v>0</v>
      </c>
    </row>
    <row r="123" spans="4:6" x14ac:dyDescent="0.2">
      <c r="D123" s="2">
        <v>43004</v>
      </c>
      <c r="E123" cm="1">
        <f t="array" ref="E123">_xlfn.IFNA(INDEX(A:B,MATCH(1,(D123&gt;=A:A)*(D123&lt;=B:B),0)),0)</f>
        <v>0</v>
      </c>
      <c r="F123">
        <f t="shared" si="1"/>
        <v>0</v>
      </c>
    </row>
    <row r="124" spans="4:6" x14ac:dyDescent="0.2">
      <c r="D124" s="2">
        <v>43005</v>
      </c>
      <c r="E124" cm="1">
        <f t="array" ref="E124">_xlfn.IFNA(INDEX(A:B,MATCH(1,(D124&gt;=A:A)*(D124&lt;=B:B),0)),0)</f>
        <v>0</v>
      </c>
      <c r="F124">
        <f t="shared" si="1"/>
        <v>0</v>
      </c>
    </row>
    <row r="125" spans="4:6" x14ac:dyDescent="0.2">
      <c r="D125" s="2">
        <v>43006</v>
      </c>
      <c r="E125" cm="1">
        <f t="array" ref="E125">_xlfn.IFNA(INDEX(A:B,MATCH(1,(D125&gt;=A:A)*(D125&lt;=B:B),0)),0)</f>
        <v>0</v>
      </c>
      <c r="F125">
        <f t="shared" si="1"/>
        <v>0</v>
      </c>
    </row>
    <row r="126" spans="4:6" x14ac:dyDescent="0.2">
      <c r="D126" s="2">
        <v>43007</v>
      </c>
      <c r="E126" cm="1">
        <f t="array" ref="E126">_xlfn.IFNA(INDEX(A:B,MATCH(1,(D126&gt;=A:A)*(D126&lt;=B:B),0)),0)</f>
        <v>0</v>
      </c>
      <c r="F126">
        <f t="shared" si="1"/>
        <v>0</v>
      </c>
    </row>
    <row r="127" spans="4:6" x14ac:dyDescent="0.2">
      <c r="D127" s="2">
        <v>43008</v>
      </c>
      <c r="E127" cm="1">
        <f t="array" ref="E127">_xlfn.IFNA(INDEX(A:B,MATCH(1,(D127&gt;=A:A)*(D127&lt;=B:B),0)),0)</f>
        <v>0</v>
      </c>
      <c r="F127">
        <f t="shared" si="1"/>
        <v>0</v>
      </c>
    </row>
    <row r="128" spans="4:6" x14ac:dyDescent="0.2">
      <c r="D128" s="2">
        <v>43009</v>
      </c>
      <c r="E128" cm="1">
        <f t="array" ref="E128">_xlfn.IFNA(INDEX(A:B,MATCH(1,(D128&gt;=A:A)*(D128&lt;=B:B),0)),0)</f>
        <v>0</v>
      </c>
      <c r="F128">
        <f t="shared" si="1"/>
        <v>0</v>
      </c>
    </row>
    <row r="129" spans="4:6" x14ac:dyDescent="0.2">
      <c r="D129" s="2">
        <v>43010</v>
      </c>
      <c r="E129" cm="1">
        <f t="array" ref="E129">_xlfn.IFNA(INDEX(A:B,MATCH(1,(D129&gt;=A:A)*(D129&lt;=B:B),0)),0)</f>
        <v>0</v>
      </c>
      <c r="F129">
        <f t="shared" si="1"/>
        <v>0</v>
      </c>
    </row>
    <row r="130" spans="4:6" x14ac:dyDescent="0.2">
      <c r="D130" s="2">
        <v>43011</v>
      </c>
      <c r="E130" cm="1">
        <f t="array" ref="E130">_xlfn.IFNA(INDEX(A:B,MATCH(1,(D130&gt;=A:A)*(D130&lt;=B:B),0)),0)</f>
        <v>0</v>
      </c>
      <c r="F130">
        <f t="shared" si="1"/>
        <v>0</v>
      </c>
    </row>
    <row r="131" spans="4:6" x14ac:dyDescent="0.2">
      <c r="D131" s="2">
        <v>43012</v>
      </c>
      <c r="E131" cm="1">
        <f t="array" ref="E131">_xlfn.IFNA(INDEX(A:B,MATCH(1,(D131&gt;=A:A)*(D131&lt;=B:B),0)),0)</f>
        <v>0</v>
      </c>
      <c r="F131">
        <f t="shared" ref="F131:F194" si="2">IFERROR(E131*1,1)</f>
        <v>0</v>
      </c>
    </row>
    <row r="132" spans="4:6" x14ac:dyDescent="0.2">
      <c r="D132" s="2">
        <v>43013</v>
      </c>
      <c r="E132" cm="1">
        <f t="array" ref="E132">_xlfn.IFNA(INDEX(A:B,MATCH(1,(D132&gt;=A:A)*(D132&lt;=B:B),0)),0)</f>
        <v>0</v>
      </c>
      <c r="F132">
        <f t="shared" si="2"/>
        <v>0</v>
      </c>
    </row>
    <row r="133" spans="4:6" x14ac:dyDescent="0.2">
      <c r="D133" s="2">
        <v>43014</v>
      </c>
      <c r="E133" cm="1">
        <f t="array" ref="E133">_xlfn.IFNA(INDEX(A:B,MATCH(1,(D133&gt;=A:A)*(D133&lt;=B:B),0)),0)</f>
        <v>0</v>
      </c>
      <c r="F133">
        <f t="shared" si="2"/>
        <v>0</v>
      </c>
    </row>
    <row r="134" spans="4:6" x14ac:dyDescent="0.2">
      <c r="D134" s="2">
        <v>43015</v>
      </c>
      <c r="E134" cm="1">
        <f t="array" ref="E134">_xlfn.IFNA(INDEX(A:B,MATCH(1,(D134&gt;=A:A)*(D134&lt;=B:B),0)),0)</f>
        <v>0</v>
      </c>
      <c r="F134">
        <f t="shared" si="2"/>
        <v>0</v>
      </c>
    </row>
    <row r="135" spans="4:6" x14ac:dyDescent="0.2">
      <c r="D135" s="2">
        <v>43016</v>
      </c>
      <c r="E135" cm="1">
        <f t="array" ref="E135">_xlfn.IFNA(INDEX(A:B,MATCH(1,(D135&gt;=A:A)*(D135&lt;=B:B),0)),0)</f>
        <v>0</v>
      </c>
      <c r="F135">
        <f t="shared" si="2"/>
        <v>0</v>
      </c>
    </row>
    <row r="136" spans="4:6" x14ac:dyDescent="0.2">
      <c r="D136" s="2">
        <v>43017</v>
      </c>
      <c r="E136" cm="1">
        <f t="array" ref="E136">_xlfn.IFNA(INDEX(A:B,MATCH(1,(D136&gt;=A:A)*(D136&lt;=B:B),0)),0)</f>
        <v>0</v>
      </c>
      <c r="F136">
        <f t="shared" si="2"/>
        <v>0</v>
      </c>
    </row>
    <row r="137" spans="4:6" x14ac:dyDescent="0.2">
      <c r="D137" s="2">
        <v>43018</v>
      </c>
      <c r="E137" cm="1">
        <f t="array" ref="E137">_xlfn.IFNA(INDEX(A:B,MATCH(1,(D137&gt;=A:A)*(D137&lt;=B:B),0)),0)</f>
        <v>0</v>
      </c>
      <c r="F137">
        <f t="shared" si="2"/>
        <v>0</v>
      </c>
    </row>
    <row r="138" spans="4:6" x14ac:dyDescent="0.2">
      <c r="D138" s="2">
        <v>43019</v>
      </c>
      <c r="E138" cm="1">
        <f t="array" ref="E138">_xlfn.IFNA(INDEX(A:B,MATCH(1,(D138&gt;=A:A)*(D138&lt;=B:B),0)),0)</f>
        <v>0</v>
      </c>
      <c r="F138">
        <f t="shared" si="2"/>
        <v>0</v>
      </c>
    </row>
    <row r="139" spans="4:6" x14ac:dyDescent="0.2">
      <c r="D139" s="2">
        <v>43020</v>
      </c>
      <c r="E139" cm="1">
        <f t="array" ref="E139">_xlfn.IFNA(INDEX(A:B,MATCH(1,(D139&gt;=A:A)*(D139&lt;=B:B),0)),0)</f>
        <v>0</v>
      </c>
      <c r="F139">
        <f t="shared" si="2"/>
        <v>0</v>
      </c>
    </row>
    <row r="140" spans="4:6" x14ac:dyDescent="0.2">
      <c r="D140" s="2">
        <v>43021</v>
      </c>
      <c r="E140" cm="1">
        <f t="array" ref="E140">_xlfn.IFNA(INDEX(A:B,MATCH(1,(D140&gt;=A:A)*(D140&lt;=B:B),0)),0)</f>
        <v>0</v>
      </c>
      <c r="F140">
        <f t="shared" si="2"/>
        <v>0</v>
      </c>
    </row>
    <row r="141" spans="4:6" x14ac:dyDescent="0.2">
      <c r="D141" s="2">
        <v>43022</v>
      </c>
      <c r="E141" cm="1">
        <f t="array" ref="E141">_xlfn.IFNA(INDEX(A:B,MATCH(1,(D141&gt;=A:A)*(D141&lt;=B:B),0)),0)</f>
        <v>0</v>
      </c>
      <c r="F141">
        <f t="shared" si="2"/>
        <v>0</v>
      </c>
    </row>
    <row r="142" spans="4:6" x14ac:dyDescent="0.2">
      <c r="D142" s="2">
        <v>43023</v>
      </c>
      <c r="E142" cm="1">
        <f t="array" ref="E142">_xlfn.IFNA(INDEX(A:B,MATCH(1,(D142&gt;=A:A)*(D142&lt;=B:B),0)),0)</f>
        <v>0</v>
      </c>
      <c r="F142">
        <f t="shared" si="2"/>
        <v>0</v>
      </c>
    </row>
    <row r="143" spans="4:6" x14ac:dyDescent="0.2">
      <c r="D143" s="2">
        <v>43024</v>
      </c>
      <c r="E143" cm="1">
        <f t="array" ref="E143">_xlfn.IFNA(INDEX(A:B,MATCH(1,(D143&gt;=A:A)*(D143&lt;=B:B),0)),0)</f>
        <v>0</v>
      </c>
      <c r="F143">
        <f t="shared" si="2"/>
        <v>0</v>
      </c>
    </row>
    <row r="144" spans="4:6" x14ac:dyDescent="0.2">
      <c r="D144" s="2">
        <v>43025</v>
      </c>
      <c r="E144" cm="1">
        <f t="array" ref="E144">_xlfn.IFNA(INDEX(A:B,MATCH(1,(D144&gt;=A:A)*(D144&lt;=B:B),0)),0)</f>
        <v>0</v>
      </c>
      <c r="F144">
        <f t="shared" si="2"/>
        <v>0</v>
      </c>
    </row>
    <row r="145" spans="4:6" x14ac:dyDescent="0.2">
      <c r="D145" s="2">
        <v>43026</v>
      </c>
      <c r="E145" cm="1">
        <f t="array" ref="E145">_xlfn.IFNA(INDEX(A:B,MATCH(1,(D145&gt;=A:A)*(D145&lt;=B:B),0)),0)</f>
        <v>0</v>
      </c>
      <c r="F145">
        <f t="shared" si="2"/>
        <v>0</v>
      </c>
    </row>
    <row r="146" spans="4:6" x14ac:dyDescent="0.2">
      <c r="D146" s="2">
        <v>43027</v>
      </c>
      <c r="E146" cm="1">
        <f t="array" ref="E146">_xlfn.IFNA(INDEX(A:B,MATCH(1,(D146&gt;=A:A)*(D146&lt;=B:B),0)),0)</f>
        <v>0</v>
      </c>
      <c r="F146">
        <f t="shared" si="2"/>
        <v>0</v>
      </c>
    </row>
    <row r="147" spans="4:6" x14ac:dyDescent="0.2">
      <c r="D147" s="2">
        <v>43028</v>
      </c>
      <c r="E147" cm="1">
        <f t="array" ref="E147">_xlfn.IFNA(INDEX(A:B,MATCH(1,(D147&gt;=A:A)*(D147&lt;=B:B),0)),0)</f>
        <v>0</v>
      </c>
      <c r="F147">
        <f t="shared" si="2"/>
        <v>0</v>
      </c>
    </row>
    <row r="148" spans="4:6" x14ac:dyDescent="0.2">
      <c r="D148" s="2">
        <v>43029</v>
      </c>
      <c r="E148" cm="1">
        <f t="array" ref="E148">_xlfn.IFNA(INDEX(A:B,MATCH(1,(D148&gt;=A:A)*(D148&lt;=B:B),0)),0)</f>
        <v>0</v>
      </c>
      <c r="F148">
        <f t="shared" si="2"/>
        <v>0</v>
      </c>
    </row>
    <row r="149" spans="4:6" x14ac:dyDescent="0.2">
      <c r="D149" s="2">
        <v>43030</v>
      </c>
      <c r="E149" cm="1">
        <f t="array" ref="E149">_xlfn.IFNA(INDEX(A:B,MATCH(1,(D149&gt;=A:A)*(D149&lt;=B:B),0)),0)</f>
        <v>0</v>
      </c>
      <c r="F149">
        <f t="shared" si="2"/>
        <v>0</v>
      </c>
    </row>
    <row r="150" spans="4:6" x14ac:dyDescent="0.2">
      <c r="D150" s="2">
        <v>43031</v>
      </c>
      <c r="E150" cm="1">
        <f t="array" ref="E150">_xlfn.IFNA(INDEX(A:B,MATCH(1,(D150&gt;=A:A)*(D150&lt;=B:B),0)),0)</f>
        <v>0</v>
      </c>
      <c r="F150">
        <f t="shared" si="2"/>
        <v>0</v>
      </c>
    </row>
    <row r="151" spans="4:6" x14ac:dyDescent="0.2">
      <c r="D151" s="2">
        <v>43032</v>
      </c>
      <c r="E151" cm="1">
        <f t="array" ref="E151">_xlfn.IFNA(INDEX(A:B,MATCH(1,(D151&gt;=A:A)*(D151&lt;=B:B),0)),0)</f>
        <v>0</v>
      </c>
      <c r="F151">
        <f t="shared" si="2"/>
        <v>0</v>
      </c>
    </row>
    <row r="152" spans="4:6" x14ac:dyDescent="0.2">
      <c r="D152" s="2">
        <v>43033</v>
      </c>
      <c r="E152" cm="1">
        <f t="array" ref="E152">_xlfn.IFNA(INDEX(A:B,MATCH(1,(D152&gt;=A:A)*(D152&lt;=B:B),0)),0)</f>
        <v>0</v>
      </c>
      <c r="F152">
        <f t="shared" si="2"/>
        <v>0</v>
      </c>
    </row>
    <row r="153" spans="4:6" x14ac:dyDescent="0.2">
      <c r="D153" s="2">
        <v>43034</v>
      </c>
      <c r="E153" cm="1">
        <f t="array" ref="E153">_xlfn.IFNA(INDEX(A:B,MATCH(1,(D153&gt;=A:A)*(D153&lt;=B:B),0)),0)</f>
        <v>0</v>
      </c>
      <c r="F153">
        <f t="shared" si="2"/>
        <v>0</v>
      </c>
    </row>
    <row r="154" spans="4:6" x14ac:dyDescent="0.2">
      <c r="D154" s="2">
        <v>43035</v>
      </c>
      <c r="E154" cm="1">
        <f t="array" ref="E154">_xlfn.IFNA(INDEX(A:B,MATCH(1,(D154&gt;=A:A)*(D154&lt;=B:B),0)),0)</f>
        <v>0</v>
      </c>
      <c r="F154">
        <f t="shared" si="2"/>
        <v>0</v>
      </c>
    </row>
    <row r="155" spans="4:6" x14ac:dyDescent="0.2">
      <c r="D155" s="2">
        <v>43036</v>
      </c>
      <c r="E155" cm="1">
        <f t="array" ref="E155">_xlfn.IFNA(INDEX(A:B,MATCH(1,(D155&gt;=A:A)*(D155&lt;=B:B),0)),0)</f>
        <v>0</v>
      </c>
      <c r="F155">
        <f t="shared" si="2"/>
        <v>0</v>
      </c>
    </row>
    <row r="156" spans="4:6" x14ac:dyDescent="0.2">
      <c r="D156" s="2">
        <v>43037</v>
      </c>
      <c r="E156" cm="1">
        <f t="array" ref="E156">_xlfn.IFNA(INDEX(A:B,MATCH(1,(D156&gt;=A:A)*(D156&lt;=B:B),0)),0)</f>
        <v>0</v>
      </c>
      <c r="F156">
        <f t="shared" si="2"/>
        <v>0</v>
      </c>
    </row>
    <row r="157" spans="4:6" x14ac:dyDescent="0.2">
      <c r="D157" s="2">
        <v>43038</v>
      </c>
      <c r="E157" cm="1">
        <f t="array" ref="E157">_xlfn.IFNA(INDEX(A:B,MATCH(1,(D157&gt;=A:A)*(D157&lt;=B:B),0)),0)</f>
        <v>0</v>
      </c>
      <c r="F157">
        <f t="shared" si="2"/>
        <v>0</v>
      </c>
    </row>
    <row r="158" spans="4:6" x14ac:dyDescent="0.2">
      <c r="D158" s="2">
        <v>43039</v>
      </c>
      <c r="E158" cm="1">
        <f t="array" ref="E158">_xlfn.IFNA(INDEX(A:B,MATCH(1,(D158&gt;=A:A)*(D158&lt;=B:B),0)),0)</f>
        <v>0</v>
      </c>
      <c r="F158">
        <f t="shared" si="2"/>
        <v>0</v>
      </c>
    </row>
    <row r="159" spans="4:6" x14ac:dyDescent="0.2">
      <c r="D159" s="2">
        <v>43040</v>
      </c>
      <c r="E159" cm="1">
        <f t="array" ref="E159">_xlfn.IFNA(INDEX(A:B,MATCH(1,(D159&gt;=A:A)*(D159&lt;=B:B),0)),0)</f>
        <v>0</v>
      </c>
      <c r="F159">
        <f t="shared" si="2"/>
        <v>0</v>
      </c>
    </row>
    <row r="160" spans="4:6" x14ac:dyDescent="0.2">
      <c r="D160" s="2">
        <v>43041</v>
      </c>
      <c r="E160" cm="1">
        <f t="array" ref="E160">_xlfn.IFNA(INDEX(A:B,MATCH(1,(D160&gt;=A:A)*(D160&lt;=B:B),0)),0)</f>
        <v>0</v>
      </c>
      <c r="F160">
        <f t="shared" si="2"/>
        <v>0</v>
      </c>
    </row>
    <row r="161" spans="4:6" x14ac:dyDescent="0.2">
      <c r="D161" s="2">
        <v>43042</v>
      </c>
      <c r="E161" cm="1">
        <f t="array" ref="E161">_xlfn.IFNA(INDEX(A:B,MATCH(1,(D161&gt;=A:A)*(D161&lt;=B:B),0)),0)</f>
        <v>0</v>
      </c>
      <c r="F161">
        <f t="shared" si="2"/>
        <v>0</v>
      </c>
    </row>
    <row r="162" spans="4:6" x14ac:dyDescent="0.2">
      <c r="D162" s="2">
        <v>43043</v>
      </c>
      <c r="E162" cm="1">
        <f t="array" ref="E162">_xlfn.IFNA(INDEX(A:B,MATCH(1,(D162&gt;=A:A)*(D162&lt;=B:B),0)),0)</f>
        <v>0</v>
      </c>
      <c r="F162">
        <f t="shared" si="2"/>
        <v>0</v>
      </c>
    </row>
    <row r="163" spans="4:6" x14ac:dyDescent="0.2">
      <c r="D163" s="2">
        <v>43044</v>
      </c>
      <c r="E163" cm="1">
        <f t="array" ref="E163">_xlfn.IFNA(INDEX(A:B,MATCH(1,(D163&gt;=A:A)*(D163&lt;=B:B),0)),0)</f>
        <v>0</v>
      </c>
      <c r="F163">
        <f t="shared" si="2"/>
        <v>0</v>
      </c>
    </row>
    <row r="164" spans="4:6" x14ac:dyDescent="0.2">
      <c r="D164" s="2">
        <v>43045</v>
      </c>
      <c r="E164" cm="1">
        <f t="array" ref="E164">_xlfn.IFNA(INDEX(A:B,MATCH(1,(D164&gt;=A:A)*(D164&lt;=B:B),0)),0)</f>
        <v>0</v>
      </c>
      <c r="F164">
        <f t="shared" si="2"/>
        <v>0</v>
      </c>
    </row>
    <row r="165" spans="4:6" x14ac:dyDescent="0.2">
      <c r="D165" s="2">
        <v>43046</v>
      </c>
      <c r="E165" cm="1">
        <f t="array" ref="E165">_xlfn.IFNA(INDEX(A:B,MATCH(1,(D165&gt;=A:A)*(D165&lt;=B:B),0)),0)</f>
        <v>0</v>
      </c>
      <c r="F165">
        <f t="shared" si="2"/>
        <v>0</v>
      </c>
    </row>
    <row r="166" spans="4:6" x14ac:dyDescent="0.2">
      <c r="D166" s="2">
        <v>43047</v>
      </c>
      <c r="E166" cm="1">
        <f t="array" ref="E166">_xlfn.IFNA(INDEX(A:B,MATCH(1,(D166&gt;=A:A)*(D166&lt;=B:B),0)),0)</f>
        <v>0</v>
      </c>
      <c r="F166">
        <f t="shared" si="2"/>
        <v>0</v>
      </c>
    </row>
    <row r="167" spans="4:6" x14ac:dyDescent="0.2">
      <c r="D167" s="2">
        <v>43048</v>
      </c>
      <c r="E167" cm="1">
        <f t="array" ref="E167">_xlfn.IFNA(INDEX(A:B,MATCH(1,(D167&gt;=A:A)*(D167&lt;=B:B),0)),0)</f>
        <v>0</v>
      </c>
      <c r="F167">
        <f t="shared" si="2"/>
        <v>0</v>
      </c>
    </row>
    <row r="168" spans="4:6" x14ac:dyDescent="0.2">
      <c r="D168" s="2">
        <v>43049</v>
      </c>
      <c r="E168" cm="1">
        <f t="array" ref="E168">_xlfn.IFNA(INDEX(A:B,MATCH(1,(D168&gt;=A:A)*(D168&lt;=B:B),0)),0)</f>
        <v>0</v>
      </c>
      <c r="F168">
        <f t="shared" si="2"/>
        <v>0</v>
      </c>
    </row>
    <row r="169" spans="4:6" x14ac:dyDescent="0.2">
      <c r="D169" s="2">
        <v>43050</v>
      </c>
      <c r="E169" cm="1">
        <f t="array" ref="E169">_xlfn.IFNA(INDEX(A:B,MATCH(1,(D169&gt;=A:A)*(D169&lt;=B:B),0)),0)</f>
        <v>0</v>
      </c>
      <c r="F169">
        <f t="shared" si="2"/>
        <v>0</v>
      </c>
    </row>
    <row r="170" spans="4:6" x14ac:dyDescent="0.2">
      <c r="D170" s="2">
        <v>43051</v>
      </c>
      <c r="E170" cm="1">
        <f t="array" ref="E170">_xlfn.IFNA(INDEX(A:B,MATCH(1,(D170&gt;=A:A)*(D170&lt;=B:B),0)),0)</f>
        <v>0</v>
      </c>
      <c r="F170">
        <f t="shared" si="2"/>
        <v>0</v>
      </c>
    </row>
    <row r="171" spans="4:6" x14ac:dyDescent="0.2">
      <c r="D171" s="2">
        <v>43052</v>
      </c>
      <c r="E171" cm="1">
        <f t="array" ref="E171">_xlfn.IFNA(INDEX(A:B,MATCH(1,(D171&gt;=A:A)*(D171&lt;=B:B),0)),0)</f>
        <v>0</v>
      </c>
      <c r="F171">
        <f t="shared" si="2"/>
        <v>0</v>
      </c>
    </row>
    <row r="172" spans="4:6" x14ac:dyDescent="0.2">
      <c r="D172" s="2">
        <v>43053</v>
      </c>
      <c r="E172" cm="1">
        <f t="array" ref="E172">_xlfn.IFNA(INDEX(A:B,MATCH(1,(D172&gt;=A:A)*(D172&lt;=B:B),0)),0)</f>
        <v>0</v>
      </c>
      <c r="F172">
        <f t="shared" si="2"/>
        <v>0</v>
      </c>
    </row>
    <row r="173" spans="4:6" x14ac:dyDescent="0.2">
      <c r="D173" s="2">
        <v>43054</v>
      </c>
      <c r="E173" cm="1">
        <f t="array" ref="E173">_xlfn.IFNA(INDEX(A:B,MATCH(1,(D173&gt;=A:A)*(D173&lt;=B:B),0)),0)</f>
        <v>0</v>
      </c>
      <c r="F173">
        <f t="shared" si="2"/>
        <v>0</v>
      </c>
    </row>
    <row r="174" spans="4:6" x14ac:dyDescent="0.2">
      <c r="D174" s="2">
        <v>43055</v>
      </c>
      <c r="E174" cm="1">
        <f t="array" ref="E174">_xlfn.IFNA(INDEX(A:B,MATCH(1,(D174&gt;=A:A)*(D174&lt;=B:B),0)),0)</f>
        <v>0</v>
      </c>
      <c r="F174">
        <f t="shared" si="2"/>
        <v>0</v>
      </c>
    </row>
    <row r="175" spans="4:6" x14ac:dyDescent="0.2">
      <c r="D175" s="2">
        <v>43056</v>
      </c>
      <c r="E175" cm="1">
        <f t="array" ref="E175">_xlfn.IFNA(INDEX(A:B,MATCH(1,(D175&gt;=A:A)*(D175&lt;=B:B),0)),0)</f>
        <v>0</v>
      </c>
      <c r="F175">
        <f t="shared" si="2"/>
        <v>0</v>
      </c>
    </row>
    <row r="176" spans="4:6" x14ac:dyDescent="0.2">
      <c r="D176" s="2">
        <v>43057</v>
      </c>
      <c r="E176" cm="1">
        <f t="array" ref="E176">_xlfn.IFNA(INDEX(A:B,MATCH(1,(D176&gt;=A:A)*(D176&lt;=B:B),0)),0)</f>
        <v>0</v>
      </c>
      <c r="F176">
        <f t="shared" si="2"/>
        <v>0</v>
      </c>
    </row>
    <row r="177" spans="4:6" x14ac:dyDescent="0.2">
      <c r="D177" s="2">
        <v>43058</v>
      </c>
      <c r="E177" cm="1">
        <f t="array" ref="E177">_xlfn.IFNA(INDEX(A:B,MATCH(1,(D177&gt;=A:A)*(D177&lt;=B:B),0)),0)</f>
        <v>0</v>
      </c>
      <c r="F177">
        <f t="shared" si="2"/>
        <v>0</v>
      </c>
    </row>
    <row r="178" spans="4:6" x14ac:dyDescent="0.2">
      <c r="D178" s="2">
        <v>43059</v>
      </c>
      <c r="E178" cm="1">
        <f t="array" ref="E178">_xlfn.IFNA(INDEX(A:B,MATCH(1,(D178&gt;=A:A)*(D178&lt;=B:B),0)),0)</f>
        <v>0</v>
      </c>
      <c r="F178">
        <f t="shared" si="2"/>
        <v>0</v>
      </c>
    </row>
    <row r="179" spans="4:6" x14ac:dyDescent="0.2">
      <c r="D179" s="2">
        <v>43060</v>
      </c>
      <c r="E179" cm="1">
        <f t="array" ref="E179">_xlfn.IFNA(INDEX(A:B,MATCH(1,(D179&gt;=A:A)*(D179&lt;=B:B),0)),0)</f>
        <v>0</v>
      </c>
      <c r="F179">
        <f t="shared" si="2"/>
        <v>0</v>
      </c>
    </row>
    <row r="180" spans="4:6" x14ac:dyDescent="0.2">
      <c r="D180" s="2">
        <v>43061</v>
      </c>
      <c r="E180" cm="1">
        <f t="array" ref="E180">_xlfn.IFNA(INDEX(A:B,MATCH(1,(D180&gt;=A:A)*(D180&lt;=B:B),0)),0)</f>
        <v>0</v>
      </c>
      <c r="F180">
        <f t="shared" si="2"/>
        <v>0</v>
      </c>
    </row>
    <row r="181" spans="4:6" x14ac:dyDescent="0.2">
      <c r="D181" s="2">
        <v>43062</v>
      </c>
      <c r="E181" cm="1">
        <f t="array" ref="E181">_xlfn.IFNA(INDEX(A:B,MATCH(1,(D181&gt;=A:A)*(D181&lt;=B:B),0)),0)</f>
        <v>0</v>
      </c>
      <c r="F181">
        <f t="shared" si="2"/>
        <v>0</v>
      </c>
    </row>
    <row r="182" spans="4:6" x14ac:dyDescent="0.2">
      <c r="D182" s="2">
        <v>43063</v>
      </c>
      <c r="E182" cm="1">
        <f t="array" ref="E182">_xlfn.IFNA(INDEX(A:B,MATCH(1,(D182&gt;=A:A)*(D182&lt;=B:B),0)),0)</f>
        <v>0</v>
      </c>
      <c r="F182">
        <f t="shared" si="2"/>
        <v>0</v>
      </c>
    </row>
    <row r="183" spans="4:6" x14ac:dyDescent="0.2">
      <c r="D183" s="2">
        <v>43064</v>
      </c>
      <c r="E183" cm="1">
        <f t="array" ref="E183">_xlfn.IFNA(INDEX(A:B,MATCH(1,(D183&gt;=A:A)*(D183&lt;=B:B),0)),0)</f>
        <v>0</v>
      </c>
      <c r="F183">
        <f t="shared" si="2"/>
        <v>0</v>
      </c>
    </row>
    <row r="184" spans="4:6" x14ac:dyDescent="0.2">
      <c r="D184" s="2">
        <v>43065</v>
      </c>
      <c r="E184" cm="1">
        <f t="array" ref="E184">_xlfn.IFNA(INDEX(A:B,MATCH(1,(D184&gt;=A:A)*(D184&lt;=B:B),0)),0)</f>
        <v>0</v>
      </c>
      <c r="F184">
        <f t="shared" si="2"/>
        <v>0</v>
      </c>
    </row>
    <row r="185" spans="4:6" x14ac:dyDescent="0.2">
      <c r="D185" s="2">
        <v>43066</v>
      </c>
      <c r="E185" cm="1">
        <f t="array" ref="E185">_xlfn.IFNA(INDEX(A:B,MATCH(1,(D185&gt;=A:A)*(D185&lt;=B:B),0)),0)</f>
        <v>0</v>
      </c>
      <c r="F185">
        <f t="shared" si="2"/>
        <v>0</v>
      </c>
    </row>
    <row r="186" spans="4:6" x14ac:dyDescent="0.2">
      <c r="D186" s="2">
        <v>43067</v>
      </c>
      <c r="E186" cm="1">
        <f t="array" ref="E186">_xlfn.IFNA(INDEX(A:B,MATCH(1,(D186&gt;=A:A)*(D186&lt;=B:B),0)),0)</f>
        <v>0</v>
      </c>
      <c r="F186">
        <f t="shared" si="2"/>
        <v>0</v>
      </c>
    </row>
    <row r="187" spans="4:6" x14ac:dyDescent="0.2">
      <c r="D187" s="2">
        <v>43068</v>
      </c>
      <c r="E187" cm="1">
        <f t="array" ref="E187">_xlfn.IFNA(INDEX(A:B,MATCH(1,(D187&gt;=A:A)*(D187&lt;=B:B),0)),0)</f>
        <v>0</v>
      </c>
      <c r="F187">
        <f t="shared" si="2"/>
        <v>0</v>
      </c>
    </row>
    <row r="188" spans="4:6" x14ac:dyDescent="0.2">
      <c r="D188" s="2">
        <v>43069</v>
      </c>
      <c r="E188" cm="1">
        <f t="array" ref="E188">_xlfn.IFNA(INDEX(A:B,MATCH(1,(D188&gt;=A:A)*(D188&lt;=B:B),0)),0)</f>
        <v>0</v>
      </c>
      <c r="F188">
        <f t="shared" si="2"/>
        <v>0</v>
      </c>
    </row>
    <row r="189" spans="4:6" x14ac:dyDescent="0.2">
      <c r="D189" s="2">
        <v>43070</v>
      </c>
      <c r="E189" cm="1">
        <f t="array" ref="E189">_xlfn.IFNA(INDEX(A:B,MATCH(1,(D189&gt;=A:A)*(D189&lt;=B:B),0)),0)</f>
        <v>0</v>
      </c>
      <c r="F189">
        <f t="shared" si="2"/>
        <v>0</v>
      </c>
    </row>
    <row r="190" spans="4:6" x14ac:dyDescent="0.2">
      <c r="D190" s="2">
        <v>43071</v>
      </c>
      <c r="E190" cm="1">
        <f t="array" ref="E190">_xlfn.IFNA(INDEX(A:B,MATCH(1,(D190&gt;=A:A)*(D190&lt;=B:B),0)),0)</f>
        <v>0</v>
      </c>
      <c r="F190">
        <f t="shared" si="2"/>
        <v>0</v>
      </c>
    </row>
    <row r="191" spans="4:6" x14ac:dyDescent="0.2">
      <c r="D191" s="2">
        <v>43072</v>
      </c>
      <c r="E191" cm="1">
        <f t="array" ref="E191">_xlfn.IFNA(INDEX(A:B,MATCH(1,(D191&gt;=A:A)*(D191&lt;=B:B),0)),0)</f>
        <v>0</v>
      </c>
      <c r="F191">
        <f t="shared" si="2"/>
        <v>0</v>
      </c>
    </row>
    <row r="192" spans="4:6" x14ac:dyDescent="0.2">
      <c r="D192" s="2">
        <v>43073</v>
      </c>
      <c r="E192" cm="1">
        <f t="array" ref="E192">_xlfn.IFNA(INDEX(A:B,MATCH(1,(D192&gt;=A:A)*(D192&lt;=B:B),0)),0)</f>
        <v>0</v>
      </c>
      <c r="F192">
        <f t="shared" si="2"/>
        <v>0</v>
      </c>
    </row>
    <row r="193" spans="4:6" x14ac:dyDescent="0.2">
      <c r="D193" s="2">
        <v>43074</v>
      </c>
      <c r="E193" cm="1">
        <f t="array" ref="E193">_xlfn.IFNA(INDEX(A:B,MATCH(1,(D193&gt;=A:A)*(D193&lt;=B:B),0)),0)</f>
        <v>0</v>
      </c>
      <c r="F193">
        <f t="shared" si="2"/>
        <v>0</v>
      </c>
    </row>
    <row r="194" spans="4:6" x14ac:dyDescent="0.2">
      <c r="D194" s="2">
        <v>43075</v>
      </c>
      <c r="E194" cm="1">
        <f t="array" ref="E194">_xlfn.IFNA(INDEX(A:B,MATCH(1,(D194&gt;=A:A)*(D194&lt;=B:B),0)),0)</f>
        <v>0</v>
      </c>
      <c r="F194">
        <f t="shared" si="2"/>
        <v>0</v>
      </c>
    </row>
    <row r="195" spans="4:6" x14ac:dyDescent="0.2">
      <c r="D195" s="2">
        <v>43076</v>
      </c>
      <c r="E195" cm="1">
        <f t="array" ref="E195">_xlfn.IFNA(INDEX(A:B,MATCH(1,(D195&gt;=A:A)*(D195&lt;=B:B),0)),0)</f>
        <v>0</v>
      </c>
      <c r="F195">
        <f t="shared" ref="F195:F258" si="3">IFERROR(E195*1,1)</f>
        <v>0</v>
      </c>
    </row>
    <row r="196" spans="4:6" x14ac:dyDescent="0.2">
      <c r="D196" s="2">
        <v>43077</v>
      </c>
      <c r="E196" cm="1">
        <f t="array" ref="E196">_xlfn.IFNA(INDEX(A:B,MATCH(1,(D196&gt;=A:A)*(D196&lt;=B:B),0)),0)</f>
        <v>0</v>
      </c>
      <c r="F196">
        <f t="shared" si="3"/>
        <v>0</v>
      </c>
    </row>
    <row r="197" spans="4:6" x14ac:dyDescent="0.2">
      <c r="D197" s="2">
        <v>43078</v>
      </c>
      <c r="E197" cm="1">
        <f t="array" ref="E197">_xlfn.IFNA(INDEX(A:B,MATCH(1,(D197&gt;=A:A)*(D197&lt;=B:B),0)),0)</f>
        <v>0</v>
      </c>
      <c r="F197">
        <f t="shared" si="3"/>
        <v>0</v>
      </c>
    </row>
    <row r="198" spans="4:6" x14ac:dyDescent="0.2">
      <c r="D198" s="2">
        <v>43079</v>
      </c>
      <c r="E198" cm="1">
        <f t="array" ref="E198">_xlfn.IFNA(INDEX(A:B,MATCH(1,(D198&gt;=A:A)*(D198&lt;=B:B),0)),0)</f>
        <v>0</v>
      </c>
      <c r="F198">
        <f t="shared" si="3"/>
        <v>0</v>
      </c>
    </row>
    <row r="199" spans="4:6" x14ac:dyDescent="0.2">
      <c r="D199" s="2">
        <v>43080</v>
      </c>
      <c r="E199" cm="1">
        <f t="array" ref="E199">_xlfn.IFNA(INDEX(A:B,MATCH(1,(D199&gt;=A:A)*(D199&lt;=B:B),0)),0)</f>
        <v>0</v>
      </c>
      <c r="F199">
        <f t="shared" si="3"/>
        <v>0</v>
      </c>
    </row>
    <row r="200" spans="4:6" x14ac:dyDescent="0.2">
      <c r="D200" s="2">
        <v>43081</v>
      </c>
      <c r="E200" cm="1">
        <f t="array" ref="E200">_xlfn.IFNA(INDEX(A:B,MATCH(1,(D200&gt;=A:A)*(D200&lt;=B:B),0)),0)</f>
        <v>0</v>
      </c>
      <c r="F200">
        <f t="shared" si="3"/>
        <v>0</v>
      </c>
    </row>
    <row r="201" spans="4:6" x14ac:dyDescent="0.2">
      <c r="D201" s="2">
        <v>43082</v>
      </c>
      <c r="E201" cm="1">
        <f t="array" ref="E201">_xlfn.IFNA(INDEX(A:B,MATCH(1,(D201&gt;=A:A)*(D201&lt;=B:B),0)),0)</f>
        <v>0</v>
      </c>
      <c r="F201">
        <f t="shared" si="3"/>
        <v>0</v>
      </c>
    </row>
    <row r="202" spans="4:6" x14ac:dyDescent="0.2">
      <c r="D202" s="2">
        <v>43083</v>
      </c>
      <c r="E202" cm="1">
        <f t="array" ref="E202">_xlfn.IFNA(INDEX(A:B,MATCH(1,(D202&gt;=A:A)*(D202&lt;=B:B),0)),0)</f>
        <v>0</v>
      </c>
      <c r="F202">
        <f t="shared" si="3"/>
        <v>0</v>
      </c>
    </row>
    <row r="203" spans="4:6" x14ac:dyDescent="0.2">
      <c r="D203" s="2">
        <v>43084</v>
      </c>
      <c r="E203" cm="1">
        <f t="array" ref="E203">_xlfn.IFNA(INDEX(A:B,MATCH(1,(D203&gt;=A:A)*(D203&lt;=B:B),0)),0)</f>
        <v>0</v>
      </c>
      <c r="F203">
        <f t="shared" si="3"/>
        <v>0</v>
      </c>
    </row>
    <row r="204" spans="4:6" x14ac:dyDescent="0.2">
      <c r="D204" s="2">
        <v>43085</v>
      </c>
      <c r="E204" cm="1">
        <f t="array" ref="E204">_xlfn.IFNA(INDEX(A:B,MATCH(1,(D204&gt;=A:A)*(D204&lt;=B:B),0)),0)</f>
        <v>0</v>
      </c>
      <c r="F204">
        <f t="shared" si="3"/>
        <v>0</v>
      </c>
    </row>
    <row r="205" spans="4:6" x14ac:dyDescent="0.2">
      <c r="D205" s="2">
        <v>43086</v>
      </c>
      <c r="E205" cm="1">
        <f t="array" ref="E205">_xlfn.IFNA(INDEX(A:B,MATCH(1,(D205&gt;=A:A)*(D205&lt;=B:B),0)),0)</f>
        <v>0</v>
      </c>
      <c r="F205">
        <f t="shared" si="3"/>
        <v>0</v>
      </c>
    </row>
    <row r="206" spans="4:6" x14ac:dyDescent="0.2">
      <c r="D206" s="2">
        <v>43087</v>
      </c>
      <c r="E206" cm="1">
        <f t="array" ref="E206">_xlfn.IFNA(INDEX(A:B,MATCH(1,(D206&gt;=A:A)*(D206&lt;=B:B),0)),0)</f>
        <v>0</v>
      </c>
      <c r="F206">
        <f t="shared" si="3"/>
        <v>0</v>
      </c>
    </row>
    <row r="207" spans="4:6" x14ac:dyDescent="0.2">
      <c r="D207" s="2">
        <v>43088</v>
      </c>
      <c r="E207" cm="1">
        <f t="array" ref="E207">_xlfn.IFNA(INDEX(A:B,MATCH(1,(D207&gt;=A:A)*(D207&lt;=B:B),0)),0)</f>
        <v>0</v>
      </c>
      <c r="F207">
        <f t="shared" si="3"/>
        <v>0</v>
      </c>
    </row>
    <row r="208" spans="4:6" x14ac:dyDescent="0.2">
      <c r="D208" s="2">
        <v>43089</v>
      </c>
      <c r="E208" cm="1">
        <f t="array" ref="E208">_xlfn.IFNA(INDEX(A:B,MATCH(1,(D208&gt;=A:A)*(D208&lt;=B:B),0)),0)</f>
        <v>0</v>
      </c>
      <c r="F208">
        <f t="shared" si="3"/>
        <v>0</v>
      </c>
    </row>
    <row r="209" spans="4:6" x14ac:dyDescent="0.2">
      <c r="D209" s="2">
        <v>43090</v>
      </c>
      <c r="E209" cm="1">
        <f t="array" ref="E209">_xlfn.IFNA(INDEX(A:B,MATCH(1,(D209&gt;=A:A)*(D209&lt;=B:B),0)),0)</f>
        <v>0</v>
      </c>
      <c r="F209">
        <f t="shared" si="3"/>
        <v>0</v>
      </c>
    </row>
    <row r="210" spans="4:6" x14ac:dyDescent="0.2">
      <c r="D210" s="2">
        <v>43091</v>
      </c>
      <c r="E210" cm="1">
        <f t="array" ref="E210">_xlfn.IFNA(INDEX(A:B,MATCH(1,(D210&gt;=A:A)*(D210&lt;=B:B),0)),0)</f>
        <v>0</v>
      </c>
      <c r="F210">
        <f t="shared" si="3"/>
        <v>0</v>
      </c>
    </row>
    <row r="211" spans="4:6" x14ac:dyDescent="0.2">
      <c r="D211" s="2">
        <v>43092</v>
      </c>
      <c r="E211" cm="1">
        <f t="array" ref="E211">_xlfn.IFNA(INDEX(A:B,MATCH(1,(D211&gt;=A:A)*(D211&lt;=B:B),0)),0)</f>
        <v>0</v>
      </c>
      <c r="F211">
        <f t="shared" si="3"/>
        <v>0</v>
      </c>
    </row>
    <row r="212" spans="4:6" x14ac:dyDescent="0.2">
      <c r="D212" s="2">
        <v>43093</v>
      </c>
      <c r="E212" cm="1">
        <f t="array" ref="E212">_xlfn.IFNA(INDEX(A:B,MATCH(1,(D212&gt;=A:A)*(D212&lt;=B:B),0)),0)</f>
        <v>0</v>
      </c>
      <c r="F212">
        <f t="shared" si="3"/>
        <v>0</v>
      </c>
    </row>
    <row r="213" spans="4:6" x14ac:dyDescent="0.2">
      <c r="D213" s="2">
        <v>43094</v>
      </c>
      <c r="E213" cm="1">
        <f t="array" ref="E213">_xlfn.IFNA(INDEX(A:B,MATCH(1,(D213&gt;=A:A)*(D213&lt;=B:B),0)),0)</f>
        <v>0</v>
      </c>
      <c r="F213">
        <f t="shared" si="3"/>
        <v>0</v>
      </c>
    </row>
    <row r="214" spans="4:6" x14ac:dyDescent="0.2">
      <c r="D214" s="2">
        <v>43095</v>
      </c>
      <c r="E214" cm="1">
        <f t="array" ref="E214">_xlfn.IFNA(INDEX(A:B,MATCH(1,(D214&gt;=A:A)*(D214&lt;=B:B),0)),0)</f>
        <v>0</v>
      </c>
      <c r="F214">
        <f t="shared" si="3"/>
        <v>0</v>
      </c>
    </row>
    <row r="215" spans="4:6" x14ac:dyDescent="0.2">
      <c r="D215" s="2">
        <v>43096</v>
      </c>
      <c r="E215" cm="1">
        <f t="array" ref="E215">_xlfn.IFNA(INDEX(A:B,MATCH(1,(D215&gt;=A:A)*(D215&lt;=B:B),0)),0)</f>
        <v>0</v>
      </c>
      <c r="F215">
        <f t="shared" si="3"/>
        <v>0</v>
      </c>
    </row>
    <row r="216" spans="4:6" x14ac:dyDescent="0.2">
      <c r="D216" s="2">
        <v>43097</v>
      </c>
      <c r="E216" cm="1">
        <f t="array" ref="E216">_xlfn.IFNA(INDEX(A:B,MATCH(1,(D216&gt;=A:A)*(D216&lt;=B:B),0)),0)</f>
        <v>0</v>
      </c>
      <c r="F216">
        <f t="shared" si="3"/>
        <v>0</v>
      </c>
    </row>
    <row r="217" spans="4:6" x14ac:dyDescent="0.2">
      <c r="D217" s="2">
        <v>43098</v>
      </c>
      <c r="E217" cm="1">
        <f t="array" ref="E217">_xlfn.IFNA(INDEX(A:B,MATCH(1,(D217&gt;=A:A)*(D217&lt;=B:B),0)),0)</f>
        <v>0</v>
      </c>
      <c r="F217">
        <f t="shared" si="3"/>
        <v>0</v>
      </c>
    </row>
    <row r="218" spans="4:6" x14ac:dyDescent="0.2">
      <c r="D218" s="2">
        <v>43099</v>
      </c>
      <c r="E218" cm="1">
        <f t="array" ref="E218">_xlfn.IFNA(INDEX(A:B,MATCH(1,(D218&gt;=A:A)*(D218&lt;=B:B),0)),0)</f>
        <v>0</v>
      </c>
      <c r="F218">
        <f t="shared" si="3"/>
        <v>0</v>
      </c>
    </row>
    <row r="219" spans="4:6" x14ac:dyDescent="0.2">
      <c r="D219" s="2">
        <v>43100</v>
      </c>
      <c r="E219" cm="1">
        <f t="array" ref="E219">_xlfn.IFNA(INDEX(A:B,MATCH(1,(D219&gt;=A:A)*(D219&lt;=B:B),0)),0)</f>
        <v>0</v>
      </c>
      <c r="F219">
        <f t="shared" si="3"/>
        <v>0</v>
      </c>
    </row>
    <row r="220" spans="4:6" x14ac:dyDescent="0.2">
      <c r="D220" s="2">
        <v>43101</v>
      </c>
      <c r="E220" cm="1">
        <f t="array" ref="E220">_xlfn.IFNA(INDEX(A:B,MATCH(1,(D220&gt;=A:A)*(D220&lt;=B:B),0)),0)</f>
        <v>0</v>
      </c>
      <c r="F220">
        <f t="shared" si="3"/>
        <v>0</v>
      </c>
    </row>
    <row r="221" spans="4:6" x14ac:dyDescent="0.2">
      <c r="D221" s="2">
        <v>43102</v>
      </c>
      <c r="E221" cm="1">
        <f t="array" ref="E221">_xlfn.IFNA(INDEX(A:B,MATCH(1,(D221&gt;=A:A)*(D221&lt;=B:B),0)),0)</f>
        <v>0</v>
      </c>
      <c r="F221">
        <f t="shared" si="3"/>
        <v>0</v>
      </c>
    </row>
    <row r="222" spans="4:6" x14ac:dyDescent="0.2">
      <c r="D222" s="2">
        <v>43103</v>
      </c>
      <c r="E222" t="e" cm="1">
        <f t="array" ref="E222">_xlfn.IFNA(INDEX(A:B,MATCH(1,(D222&gt;=A:A)*(D222&lt;=B:B),0)),0)</f>
        <v>#REF!</v>
      </c>
      <c r="F222">
        <f t="shared" si="3"/>
        <v>1</v>
      </c>
    </row>
    <row r="223" spans="4:6" x14ac:dyDescent="0.2">
      <c r="D223" s="2">
        <v>43104</v>
      </c>
      <c r="E223" t="e" cm="1">
        <f t="array" ref="E223">_xlfn.IFNA(INDEX(A:B,MATCH(1,(D223&gt;=A:A)*(D223&lt;=B:B),0)),0)</f>
        <v>#REF!</v>
      </c>
      <c r="F223">
        <f t="shared" si="3"/>
        <v>1</v>
      </c>
    </row>
    <row r="224" spans="4:6" x14ac:dyDescent="0.2">
      <c r="D224" s="2">
        <v>43105</v>
      </c>
      <c r="E224" t="e" cm="1">
        <f t="array" ref="E224">_xlfn.IFNA(INDEX(A:B,MATCH(1,(D224&gt;=A:A)*(D224&lt;=B:B),0)),0)</f>
        <v>#REF!</v>
      </c>
      <c r="F224">
        <f t="shared" si="3"/>
        <v>1</v>
      </c>
    </row>
    <row r="225" spans="4:6" x14ac:dyDescent="0.2">
      <c r="D225" s="2">
        <v>43106</v>
      </c>
      <c r="E225" cm="1">
        <f t="array" ref="E225">_xlfn.IFNA(INDEX(A:B,MATCH(1,(D225&gt;=A:A)*(D225&lt;=B:B),0)),0)</f>
        <v>0</v>
      </c>
      <c r="F225">
        <f t="shared" si="3"/>
        <v>0</v>
      </c>
    </row>
    <row r="226" spans="4:6" x14ac:dyDescent="0.2">
      <c r="D226" s="2">
        <v>43107</v>
      </c>
      <c r="E226" cm="1">
        <f t="array" ref="E226">_xlfn.IFNA(INDEX(A:B,MATCH(1,(D226&gt;=A:A)*(D226&lt;=B:B),0)),0)</f>
        <v>0</v>
      </c>
      <c r="F226">
        <f t="shared" si="3"/>
        <v>0</v>
      </c>
    </row>
    <row r="227" spans="4:6" x14ac:dyDescent="0.2">
      <c r="D227" s="2">
        <v>43108</v>
      </c>
      <c r="E227" cm="1">
        <f t="array" ref="E227">_xlfn.IFNA(INDEX(A:B,MATCH(1,(D227&gt;=A:A)*(D227&lt;=B:B),0)),0)</f>
        <v>0</v>
      </c>
      <c r="F227">
        <f t="shared" si="3"/>
        <v>0</v>
      </c>
    </row>
    <row r="228" spans="4:6" x14ac:dyDescent="0.2">
      <c r="D228" s="2">
        <v>43109</v>
      </c>
      <c r="E228" cm="1">
        <f t="array" ref="E228">_xlfn.IFNA(INDEX(A:B,MATCH(1,(D228&gt;=A:A)*(D228&lt;=B:B),0)),0)</f>
        <v>0</v>
      </c>
      <c r="F228">
        <f t="shared" si="3"/>
        <v>0</v>
      </c>
    </row>
    <row r="229" spans="4:6" x14ac:dyDescent="0.2">
      <c r="D229" s="2">
        <v>43110</v>
      </c>
      <c r="E229" cm="1">
        <f t="array" ref="E229">_xlfn.IFNA(INDEX(A:B,MATCH(1,(D229&gt;=A:A)*(D229&lt;=B:B),0)),0)</f>
        <v>0</v>
      </c>
      <c r="F229">
        <f t="shared" si="3"/>
        <v>0</v>
      </c>
    </row>
    <row r="230" spans="4:6" x14ac:dyDescent="0.2">
      <c r="D230" s="2">
        <v>43111</v>
      </c>
      <c r="E230" cm="1">
        <f t="array" ref="E230">_xlfn.IFNA(INDEX(A:B,MATCH(1,(D230&gt;=A:A)*(D230&lt;=B:B),0)),0)</f>
        <v>0</v>
      </c>
      <c r="F230">
        <f t="shared" si="3"/>
        <v>0</v>
      </c>
    </row>
    <row r="231" spans="4:6" x14ac:dyDescent="0.2">
      <c r="D231" s="2">
        <v>43112</v>
      </c>
      <c r="E231" cm="1">
        <f t="array" ref="E231">_xlfn.IFNA(INDEX(A:B,MATCH(1,(D231&gt;=A:A)*(D231&lt;=B:B),0)),0)</f>
        <v>0</v>
      </c>
      <c r="F231">
        <f t="shared" si="3"/>
        <v>0</v>
      </c>
    </row>
    <row r="232" spans="4:6" x14ac:dyDescent="0.2">
      <c r="D232" s="2">
        <v>43113</v>
      </c>
      <c r="E232" cm="1">
        <f t="array" ref="E232">_xlfn.IFNA(INDEX(A:B,MATCH(1,(D232&gt;=A:A)*(D232&lt;=B:B),0)),0)</f>
        <v>0</v>
      </c>
      <c r="F232">
        <f t="shared" si="3"/>
        <v>0</v>
      </c>
    </row>
    <row r="233" spans="4:6" x14ac:dyDescent="0.2">
      <c r="D233" s="2">
        <v>43114</v>
      </c>
      <c r="E233" cm="1">
        <f t="array" ref="E233">_xlfn.IFNA(INDEX(A:B,MATCH(1,(D233&gt;=A:A)*(D233&lt;=B:B),0)),0)</f>
        <v>0</v>
      </c>
      <c r="F233">
        <f t="shared" si="3"/>
        <v>0</v>
      </c>
    </row>
    <row r="234" spans="4:6" x14ac:dyDescent="0.2">
      <c r="D234" s="2">
        <v>43115</v>
      </c>
      <c r="E234" cm="1">
        <f t="array" ref="E234">_xlfn.IFNA(INDEX(A:B,MATCH(1,(D234&gt;=A:A)*(D234&lt;=B:B),0)),0)</f>
        <v>0</v>
      </c>
      <c r="F234">
        <f t="shared" si="3"/>
        <v>0</v>
      </c>
    </row>
    <row r="235" spans="4:6" x14ac:dyDescent="0.2">
      <c r="D235" s="2">
        <v>43116</v>
      </c>
      <c r="E235" cm="1">
        <f t="array" ref="E235">_xlfn.IFNA(INDEX(A:B,MATCH(1,(D235&gt;=A:A)*(D235&lt;=B:B),0)),0)</f>
        <v>0</v>
      </c>
      <c r="F235">
        <f t="shared" si="3"/>
        <v>0</v>
      </c>
    </row>
    <row r="236" spans="4:6" x14ac:dyDescent="0.2">
      <c r="D236" s="2">
        <v>43117</v>
      </c>
      <c r="E236" cm="1">
        <f t="array" ref="E236">_xlfn.IFNA(INDEX(A:B,MATCH(1,(D236&gt;=A:A)*(D236&lt;=B:B),0)),0)</f>
        <v>0</v>
      </c>
      <c r="F236">
        <f t="shared" si="3"/>
        <v>0</v>
      </c>
    </row>
    <row r="237" spans="4:6" x14ac:dyDescent="0.2">
      <c r="D237" s="2">
        <v>43118</v>
      </c>
      <c r="E237" cm="1">
        <f t="array" ref="E237">_xlfn.IFNA(INDEX(A:B,MATCH(1,(D237&gt;=A:A)*(D237&lt;=B:B),0)),0)</f>
        <v>0</v>
      </c>
      <c r="F237">
        <f t="shared" si="3"/>
        <v>0</v>
      </c>
    </row>
    <row r="238" spans="4:6" x14ac:dyDescent="0.2">
      <c r="D238" s="2">
        <v>43119</v>
      </c>
      <c r="E238" cm="1">
        <f t="array" ref="E238">_xlfn.IFNA(INDEX(A:B,MATCH(1,(D238&gt;=A:A)*(D238&lt;=B:B),0)),0)</f>
        <v>0</v>
      </c>
      <c r="F238">
        <f t="shared" si="3"/>
        <v>0</v>
      </c>
    </row>
    <row r="239" spans="4:6" x14ac:dyDescent="0.2">
      <c r="D239" s="2">
        <v>43120</v>
      </c>
      <c r="E239" cm="1">
        <f t="array" ref="E239">_xlfn.IFNA(INDEX(A:B,MATCH(1,(D239&gt;=A:A)*(D239&lt;=B:B),0)),0)</f>
        <v>0</v>
      </c>
      <c r="F239">
        <f t="shared" si="3"/>
        <v>0</v>
      </c>
    </row>
    <row r="240" spans="4:6" x14ac:dyDescent="0.2">
      <c r="D240" s="2">
        <v>43121</v>
      </c>
      <c r="E240" cm="1">
        <f t="array" ref="E240">_xlfn.IFNA(INDEX(A:B,MATCH(1,(D240&gt;=A:A)*(D240&lt;=B:B),0)),0)</f>
        <v>0</v>
      </c>
      <c r="F240">
        <f t="shared" si="3"/>
        <v>0</v>
      </c>
    </row>
    <row r="241" spans="4:6" x14ac:dyDescent="0.2">
      <c r="D241" s="2">
        <v>43122</v>
      </c>
      <c r="E241" cm="1">
        <f t="array" ref="E241">_xlfn.IFNA(INDEX(A:B,MATCH(1,(D241&gt;=A:A)*(D241&lt;=B:B),0)),0)</f>
        <v>0</v>
      </c>
      <c r="F241">
        <f t="shared" si="3"/>
        <v>0</v>
      </c>
    </row>
    <row r="242" spans="4:6" x14ac:dyDescent="0.2">
      <c r="D242" s="2">
        <v>43123</v>
      </c>
      <c r="E242" cm="1">
        <f t="array" ref="E242">_xlfn.IFNA(INDEX(A:B,MATCH(1,(D242&gt;=A:A)*(D242&lt;=B:B),0)),0)</f>
        <v>0</v>
      </c>
      <c r="F242">
        <f t="shared" si="3"/>
        <v>0</v>
      </c>
    </row>
    <row r="243" spans="4:6" x14ac:dyDescent="0.2">
      <c r="D243" s="2">
        <v>43124</v>
      </c>
      <c r="E243" cm="1">
        <f t="array" ref="E243">_xlfn.IFNA(INDEX(A:B,MATCH(1,(D243&gt;=A:A)*(D243&lt;=B:B),0)),0)</f>
        <v>0</v>
      </c>
      <c r="F243">
        <f t="shared" si="3"/>
        <v>0</v>
      </c>
    </row>
    <row r="244" spans="4:6" x14ac:dyDescent="0.2">
      <c r="D244" s="2">
        <v>43125</v>
      </c>
      <c r="E244" cm="1">
        <f t="array" ref="E244">_xlfn.IFNA(INDEX(A:B,MATCH(1,(D244&gt;=A:A)*(D244&lt;=B:B),0)),0)</f>
        <v>0</v>
      </c>
      <c r="F244">
        <f t="shared" si="3"/>
        <v>0</v>
      </c>
    </row>
    <row r="245" spans="4:6" x14ac:dyDescent="0.2">
      <c r="D245" s="2">
        <v>43126</v>
      </c>
      <c r="E245" cm="1">
        <f t="array" ref="E245">_xlfn.IFNA(INDEX(A:B,MATCH(1,(D245&gt;=A:A)*(D245&lt;=B:B),0)),0)</f>
        <v>0</v>
      </c>
      <c r="F245">
        <f t="shared" si="3"/>
        <v>0</v>
      </c>
    </row>
    <row r="246" spans="4:6" x14ac:dyDescent="0.2">
      <c r="D246" s="2">
        <v>43127</v>
      </c>
      <c r="E246" cm="1">
        <f t="array" ref="E246">_xlfn.IFNA(INDEX(A:B,MATCH(1,(D246&gt;=A:A)*(D246&lt;=B:B),0)),0)</f>
        <v>0</v>
      </c>
      <c r="F246">
        <f t="shared" si="3"/>
        <v>0</v>
      </c>
    </row>
    <row r="247" spans="4:6" x14ac:dyDescent="0.2">
      <c r="D247" s="2">
        <v>43128</v>
      </c>
      <c r="E247" cm="1">
        <f t="array" ref="E247">_xlfn.IFNA(INDEX(A:B,MATCH(1,(D247&gt;=A:A)*(D247&lt;=B:B),0)),0)</f>
        <v>0</v>
      </c>
      <c r="F247">
        <f t="shared" si="3"/>
        <v>0</v>
      </c>
    </row>
    <row r="248" spans="4:6" x14ac:dyDescent="0.2">
      <c r="D248" s="2">
        <v>43129</v>
      </c>
      <c r="E248" cm="1">
        <f t="array" ref="E248">_xlfn.IFNA(INDEX(A:B,MATCH(1,(D248&gt;=A:A)*(D248&lt;=B:B),0)),0)</f>
        <v>0</v>
      </c>
      <c r="F248">
        <f t="shared" si="3"/>
        <v>0</v>
      </c>
    </row>
    <row r="249" spans="4:6" x14ac:dyDescent="0.2">
      <c r="D249" s="2">
        <v>43130</v>
      </c>
      <c r="E249" cm="1">
        <f t="array" ref="E249">_xlfn.IFNA(INDEX(A:B,MATCH(1,(D249&gt;=A:A)*(D249&lt;=B:B),0)),0)</f>
        <v>0</v>
      </c>
      <c r="F249">
        <f t="shared" si="3"/>
        <v>0</v>
      </c>
    </row>
    <row r="250" spans="4:6" x14ac:dyDescent="0.2">
      <c r="D250" s="2">
        <v>43131</v>
      </c>
      <c r="E250" cm="1">
        <f t="array" ref="E250">_xlfn.IFNA(INDEX(A:B,MATCH(1,(D250&gt;=A:A)*(D250&lt;=B:B),0)),0)</f>
        <v>0</v>
      </c>
      <c r="F250">
        <f t="shared" si="3"/>
        <v>0</v>
      </c>
    </row>
    <row r="251" spans="4:6" x14ac:dyDescent="0.2">
      <c r="D251" s="2">
        <v>43132</v>
      </c>
      <c r="E251" cm="1">
        <f t="array" ref="E251">_xlfn.IFNA(INDEX(A:B,MATCH(1,(D251&gt;=A:A)*(D251&lt;=B:B),0)),0)</f>
        <v>0</v>
      </c>
      <c r="F251">
        <f t="shared" si="3"/>
        <v>0</v>
      </c>
    </row>
    <row r="252" spans="4:6" x14ac:dyDescent="0.2">
      <c r="D252" s="2">
        <v>43133</v>
      </c>
      <c r="E252" cm="1">
        <f t="array" ref="E252">_xlfn.IFNA(INDEX(A:B,MATCH(1,(D252&gt;=A:A)*(D252&lt;=B:B),0)),0)</f>
        <v>0</v>
      </c>
      <c r="F252">
        <f t="shared" si="3"/>
        <v>0</v>
      </c>
    </row>
    <row r="253" spans="4:6" x14ac:dyDescent="0.2">
      <c r="D253" s="2">
        <v>43134</v>
      </c>
      <c r="E253" cm="1">
        <f t="array" ref="E253">_xlfn.IFNA(INDEX(A:B,MATCH(1,(D253&gt;=A:A)*(D253&lt;=B:B),0)),0)</f>
        <v>0</v>
      </c>
      <c r="F253">
        <f t="shared" si="3"/>
        <v>0</v>
      </c>
    </row>
    <row r="254" spans="4:6" x14ac:dyDescent="0.2">
      <c r="D254" s="2">
        <v>43135</v>
      </c>
      <c r="E254" cm="1">
        <f t="array" ref="E254">_xlfn.IFNA(INDEX(A:B,MATCH(1,(D254&gt;=A:A)*(D254&lt;=B:B),0)),0)</f>
        <v>0</v>
      </c>
      <c r="F254">
        <f t="shared" si="3"/>
        <v>0</v>
      </c>
    </row>
    <row r="255" spans="4:6" x14ac:dyDescent="0.2">
      <c r="D255" s="2">
        <v>43136</v>
      </c>
      <c r="E255" cm="1">
        <f t="array" ref="E255">_xlfn.IFNA(INDEX(A:B,MATCH(1,(D255&gt;=A:A)*(D255&lt;=B:B),0)),0)</f>
        <v>0</v>
      </c>
      <c r="F255">
        <f t="shared" si="3"/>
        <v>0</v>
      </c>
    </row>
    <row r="256" spans="4:6" x14ac:dyDescent="0.2">
      <c r="D256" s="2">
        <v>43137</v>
      </c>
      <c r="E256" cm="1">
        <f t="array" ref="E256">_xlfn.IFNA(INDEX(A:B,MATCH(1,(D256&gt;=A:A)*(D256&lt;=B:B),0)),0)</f>
        <v>0</v>
      </c>
      <c r="F256">
        <f t="shared" si="3"/>
        <v>0</v>
      </c>
    </row>
    <row r="257" spans="4:6" x14ac:dyDescent="0.2">
      <c r="D257" s="2">
        <v>43138</v>
      </c>
      <c r="E257" cm="1">
        <f t="array" ref="E257">_xlfn.IFNA(INDEX(A:B,MATCH(1,(D257&gt;=A:A)*(D257&lt;=B:B),0)),0)</f>
        <v>0</v>
      </c>
      <c r="F257">
        <f t="shared" si="3"/>
        <v>0</v>
      </c>
    </row>
    <row r="258" spans="4:6" x14ac:dyDescent="0.2">
      <c r="D258" s="2">
        <v>43139</v>
      </c>
      <c r="E258" cm="1">
        <f t="array" ref="E258">_xlfn.IFNA(INDEX(A:B,MATCH(1,(D258&gt;=A:A)*(D258&lt;=B:B),0)),0)</f>
        <v>0</v>
      </c>
      <c r="F258">
        <f t="shared" si="3"/>
        <v>0</v>
      </c>
    </row>
    <row r="259" spans="4:6" x14ac:dyDescent="0.2">
      <c r="D259" s="2">
        <v>43140</v>
      </c>
      <c r="E259" cm="1">
        <f t="array" ref="E259">_xlfn.IFNA(INDEX(A:B,MATCH(1,(D259&gt;=A:A)*(D259&lt;=B:B),0)),0)</f>
        <v>0</v>
      </c>
      <c r="F259">
        <f t="shared" ref="F259:F322" si="4">IFERROR(E259*1,1)</f>
        <v>0</v>
      </c>
    </row>
    <row r="260" spans="4:6" x14ac:dyDescent="0.2">
      <c r="D260" s="2">
        <v>43141</v>
      </c>
      <c r="E260" cm="1">
        <f t="array" ref="E260">_xlfn.IFNA(INDEX(A:B,MATCH(1,(D260&gt;=A:A)*(D260&lt;=B:B),0)),0)</f>
        <v>0</v>
      </c>
      <c r="F260">
        <f t="shared" si="4"/>
        <v>0</v>
      </c>
    </row>
    <row r="261" spans="4:6" x14ac:dyDescent="0.2">
      <c r="D261" s="2">
        <v>43142</v>
      </c>
      <c r="E261" cm="1">
        <f t="array" ref="E261">_xlfn.IFNA(INDEX(A:B,MATCH(1,(D261&gt;=A:A)*(D261&lt;=B:B),0)),0)</f>
        <v>0</v>
      </c>
      <c r="F261">
        <f t="shared" si="4"/>
        <v>0</v>
      </c>
    </row>
    <row r="262" spans="4:6" x14ac:dyDescent="0.2">
      <c r="D262" s="2">
        <v>43143</v>
      </c>
      <c r="E262" cm="1">
        <f t="array" ref="E262">_xlfn.IFNA(INDEX(A:B,MATCH(1,(D262&gt;=A:A)*(D262&lt;=B:B),0)),0)</f>
        <v>0</v>
      </c>
      <c r="F262">
        <f t="shared" si="4"/>
        <v>0</v>
      </c>
    </row>
    <row r="263" spans="4:6" x14ac:dyDescent="0.2">
      <c r="D263" s="2">
        <v>43144</v>
      </c>
      <c r="E263" cm="1">
        <f t="array" ref="E263">_xlfn.IFNA(INDEX(A:B,MATCH(1,(D263&gt;=A:A)*(D263&lt;=B:B),0)),0)</f>
        <v>0</v>
      </c>
      <c r="F263">
        <f t="shared" si="4"/>
        <v>0</v>
      </c>
    </row>
    <row r="264" spans="4:6" x14ac:dyDescent="0.2">
      <c r="D264" s="2">
        <v>43145</v>
      </c>
      <c r="E264" cm="1">
        <f t="array" ref="E264">_xlfn.IFNA(INDEX(A:B,MATCH(1,(D264&gt;=A:A)*(D264&lt;=B:B),0)),0)</f>
        <v>0</v>
      </c>
      <c r="F264">
        <f t="shared" si="4"/>
        <v>0</v>
      </c>
    </row>
    <row r="265" spans="4:6" x14ac:dyDescent="0.2">
      <c r="D265" s="2">
        <v>43146</v>
      </c>
      <c r="E265" cm="1">
        <f t="array" ref="E265">_xlfn.IFNA(INDEX(A:B,MATCH(1,(D265&gt;=A:A)*(D265&lt;=B:B),0)),0)</f>
        <v>0</v>
      </c>
      <c r="F265">
        <f t="shared" si="4"/>
        <v>0</v>
      </c>
    </row>
    <row r="266" spans="4:6" x14ac:dyDescent="0.2">
      <c r="D266" s="2">
        <v>43147</v>
      </c>
      <c r="E266" cm="1">
        <f t="array" ref="E266">_xlfn.IFNA(INDEX(A:B,MATCH(1,(D266&gt;=A:A)*(D266&lt;=B:B),0)),0)</f>
        <v>0</v>
      </c>
      <c r="F266">
        <f t="shared" si="4"/>
        <v>0</v>
      </c>
    </row>
    <row r="267" spans="4:6" x14ac:dyDescent="0.2">
      <c r="D267" s="2">
        <v>43148</v>
      </c>
      <c r="E267" cm="1">
        <f t="array" ref="E267">_xlfn.IFNA(INDEX(A:B,MATCH(1,(D267&gt;=A:A)*(D267&lt;=B:B),0)),0)</f>
        <v>0</v>
      </c>
      <c r="F267">
        <f t="shared" si="4"/>
        <v>0</v>
      </c>
    </row>
    <row r="268" spans="4:6" x14ac:dyDescent="0.2">
      <c r="D268" s="2">
        <v>43149</v>
      </c>
      <c r="E268" cm="1">
        <f t="array" ref="E268">_xlfn.IFNA(INDEX(A:B,MATCH(1,(D268&gt;=A:A)*(D268&lt;=B:B),0)),0)</f>
        <v>0</v>
      </c>
      <c r="F268">
        <f t="shared" si="4"/>
        <v>0</v>
      </c>
    </row>
    <row r="269" spans="4:6" x14ac:dyDescent="0.2">
      <c r="D269" s="2">
        <v>43150</v>
      </c>
      <c r="E269" cm="1">
        <f t="array" ref="E269">_xlfn.IFNA(INDEX(A:B,MATCH(1,(D269&gt;=A:A)*(D269&lt;=B:B),0)),0)</f>
        <v>0</v>
      </c>
      <c r="F269">
        <f t="shared" si="4"/>
        <v>0</v>
      </c>
    </row>
    <row r="270" spans="4:6" x14ac:dyDescent="0.2">
      <c r="D270" s="2">
        <v>43151</v>
      </c>
      <c r="E270" cm="1">
        <f t="array" ref="E270">_xlfn.IFNA(INDEX(A:B,MATCH(1,(D270&gt;=A:A)*(D270&lt;=B:B),0)),0)</f>
        <v>0</v>
      </c>
      <c r="F270">
        <f t="shared" si="4"/>
        <v>0</v>
      </c>
    </row>
    <row r="271" spans="4:6" x14ac:dyDescent="0.2">
      <c r="D271" s="2">
        <v>43152</v>
      </c>
      <c r="E271" cm="1">
        <f t="array" ref="E271">_xlfn.IFNA(INDEX(A:B,MATCH(1,(D271&gt;=A:A)*(D271&lt;=B:B),0)),0)</f>
        <v>0</v>
      </c>
      <c r="F271">
        <f t="shared" si="4"/>
        <v>0</v>
      </c>
    </row>
    <row r="272" spans="4:6" x14ac:dyDescent="0.2">
      <c r="D272" s="2">
        <v>43153</v>
      </c>
      <c r="E272" cm="1">
        <f t="array" ref="E272">_xlfn.IFNA(INDEX(A:B,MATCH(1,(D272&gt;=A:A)*(D272&lt;=B:B),0)),0)</f>
        <v>0</v>
      </c>
      <c r="F272">
        <f t="shared" si="4"/>
        <v>0</v>
      </c>
    </row>
    <row r="273" spans="4:6" x14ac:dyDescent="0.2">
      <c r="D273" s="2">
        <v>43154</v>
      </c>
      <c r="E273" cm="1">
        <f t="array" ref="E273">_xlfn.IFNA(INDEX(A:B,MATCH(1,(D273&gt;=A:A)*(D273&lt;=B:B),0)),0)</f>
        <v>0</v>
      </c>
      <c r="F273">
        <f t="shared" si="4"/>
        <v>0</v>
      </c>
    </row>
    <row r="274" spans="4:6" x14ac:dyDescent="0.2">
      <c r="D274" s="2">
        <v>43155</v>
      </c>
      <c r="E274" cm="1">
        <f t="array" ref="E274">_xlfn.IFNA(INDEX(A:B,MATCH(1,(D274&gt;=A:A)*(D274&lt;=B:B),0)),0)</f>
        <v>0</v>
      </c>
      <c r="F274">
        <f t="shared" si="4"/>
        <v>0</v>
      </c>
    </row>
    <row r="275" spans="4:6" x14ac:dyDescent="0.2">
      <c r="D275" s="2">
        <v>43156</v>
      </c>
      <c r="E275" cm="1">
        <f t="array" ref="E275">_xlfn.IFNA(INDEX(A:B,MATCH(1,(D275&gt;=A:A)*(D275&lt;=B:B),0)),0)</f>
        <v>0</v>
      </c>
      <c r="F275">
        <f t="shared" si="4"/>
        <v>0</v>
      </c>
    </row>
    <row r="276" spans="4:6" x14ac:dyDescent="0.2">
      <c r="D276" s="2">
        <v>43157</v>
      </c>
      <c r="E276" cm="1">
        <f t="array" ref="E276">_xlfn.IFNA(INDEX(A:B,MATCH(1,(D276&gt;=A:A)*(D276&lt;=B:B),0)),0)</f>
        <v>0</v>
      </c>
      <c r="F276">
        <f t="shared" si="4"/>
        <v>0</v>
      </c>
    </row>
    <row r="277" spans="4:6" x14ac:dyDescent="0.2">
      <c r="D277" s="2">
        <v>43158</v>
      </c>
      <c r="E277" cm="1">
        <f t="array" ref="E277">_xlfn.IFNA(INDEX(A:B,MATCH(1,(D277&gt;=A:A)*(D277&lt;=B:B),0)),0)</f>
        <v>0</v>
      </c>
      <c r="F277">
        <f t="shared" si="4"/>
        <v>0</v>
      </c>
    </row>
    <row r="278" spans="4:6" x14ac:dyDescent="0.2">
      <c r="D278" s="2">
        <v>43159</v>
      </c>
      <c r="E278" cm="1">
        <f t="array" ref="E278">_xlfn.IFNA(INDEX(A:B,MATCH(1,(D278&gt;=A:A)*(D278&lt;=B:B),0)),0)</f>
        <v>0</v>
      </c>
      <c r="F278">
        <f t="shared" si="4"/>
        <v>0</v>
      </c>
    </row>
    <row r="279" spans="4:6" x14ac:dyDescent="0.2">
      <c r="D279" s="2">
        <v>43160</v>
      </c>
      <c r="E279" t="e" cm="1">
        <f t="array" ref="E279">_xlfn.IFNA(INDEX(A:B,MATCH(1,(D279&gt;=A:A)*(D279&lt;=B:B),0)),0)</f>
        <v>#REF!</v>
      </c>
      <c r="F279">
        <f t="shared" si="4"/>
        <v>1</v>
      </c>
    </row>
    <row r="280" spans="4:6" x14ac:dyDescent="0.2">
      <c r="D280" s="2">
        <v>43161</v>
      </c>
      <c r="E280" t="e" cm="1">
        <f t="array" ref="E280">_xlfn.IFNA(INDEX(A:B,MATCH(1,(D280&gt;=A:A)*(D280&lt;=B:B),0)),0)</f>
        <v>#REF!</v>
      </c>
      <c r="F280">
        <f t="shared" si="4"/>
        <v>1</v>
      </c>
    </row>
    <row r="281" spans="4:6" x14ac:dyDescent="0.2">
      <c r="D281" s="2">
        <v>43162</v>
      </c>
      <c r="E281" t="e" cm="1">
        <f t="array" ref="E281">_xlfn.IFNA(INDEX(A:B,MATCH(1,(D281&gt;=A:A)*(D281&lt;=B:B),0)),0)</f>
        <v>#REF!</v>
      </c>
      <c r="F281">
        <f t="shared" si="4"/>
        <v>1</v>
      </c>
    </row>
    <row r="282" spans="4:6" x14ac:dyDescent="0.2">
      <c r="D282" s="2">
        <v>43163</v>
      </c>
      <c r="E282" cm="1">
        <f t="array" ref="E282">_xlfn.IFNA(INDEX(A:B,MATCH(1,(D282&gt;=A:A)*(D282&lt;=B:B),0)),0)</f>
        <v>0</v>
      </c>
      <c r="F282">
        <f t="shared" si="4"/>
        <v>0</v>
      </c>
    </row>
    <row r="283" spans="4:6" x14ac:dyDescent="0.2">
      <c r="D283" s="2">
        <v>43164</v>
      </c>
      <c r="E283" cm="1">
        <f t="array" ref="E283">_xlfn.IFNA(INDEX(A:B,MATCH(1,(D283&gt;=A:A)*(D283&lt;=B:B),0)),0)</f>
        <v>0</v>
      </c>
      <c r="F283">
        <f t="shared" si="4"/>
        <v>0</v>
      </c>
    </row>
    <row r="284" spans="4:6" x14ac:dyDescent="0.2">
      <c r="D284" s="2">
        <v>43165</v>
      </c>
      <c r="E284" cm="1">
        <f t="array" ref="E284">_xlfn.IFNA(INDEX(A:B,MATCH(1,(D284&gt;=A:A)*(D284&lt;=B:B),0)),0)</f>
        <v>0</v>
      </c>
      <c r="F284">
        <f t="shared" si="4"/>
        <v>0</v>
      </c>
    </row>
    <row r="285" spans="4:6" x14ac:dyDescent="0.2">
      <c r="D285" s="2">
        <v>43166</v>
      </c>
      <c r="E285" cm="1">
        <f t="array" ref="E285">_xlfn.IFNA(INDEX(A:B,MATCH(1,(D285&gt;=A:A)*(D285&lt;=B:B),0)),0)</f>
        <v>0</v>
      </c>
      <c r="F285">
        <f t="shared" si="4"/>
        <v>0</v>
      </c>
    </row>
    <row r="286" spans="4:6" x14ac:dyDescent="0.2">
      <c r="D286" s="2">
        <v>43167</v>
      </c>
      <c r="E286" cm="1">
        <f t="array" ref="E286">_xlfn.IFNA(INDEX(A:B,MATCH(1,(D286&gt;=A:A)*(D286&lt;=B:B),0)),0)</f>
        <v>0</v>
      </c>
      <c r="F286">
        <f t="shared" si="4"/>
        <v>0</v>
      </c>
    </row>
    <row r="287" spans="4:6" x14ac:dyDescent="0.2">
      <c r="D287" s="2">
        <v>43168</v>
      </c>
      <c r="E287" cm="1">
        <f t="array" ref="E287">_xlfn.IFNA(INDEX(A:B,MATCH(1,(D287&gt;=A:A)*(D287&lt;=B:B),0)),0)</f>
        <v>0</v>
      </c>
      <c r="F287">
        <f t="shared" si="4"/>
        <v>0</v>
      </c>
    </row>
    <row r="288" spans="4:6" x14ac:dyDescent="0.2">
      <c r="D288" s="2">
        <v>43169</v>
      </c>
      <c r="E288" cm="1">
        <f t="array" ref="E288">_xlfn.IFNA(INDEX(A:B,MATCH(1,(D288&gt;=A:A)*(D288&lt;=B:B),0)),0)</f>
        <v>0</v>
      </c>
      <c r="F288">
        <f t="shared" si="4"/>
        <v>0</v>
      </c>
    </row>
    <row r="289" spans="4:6" x14ac:dyDescent="0.2">
      <c r="D289" s="2">
        <v>43170</v>
      </c>
      <c r="E289" cm="1">
        <f t="array" ref="E289">_xlfn.IFNA(INDEX(A:B,MATCH(1,(D289&gt;=A:A)*(D289&lt;=B:B),0)),0)</f>
        <v>0</v>
      </c>
      <c r="F289">
        <f t="shared" si="4"/>
        <v>0</v>
      </c>
    </row>
    <row r="290" spans="4:6" x14ac:dyDescent="0.2">
      <c r="D290" s="2">
        <v>43171</v>
      </c>
      <c r="E290" cm="1">
        <f t="array" ref="E290">_xlfn.IFNA(INDEX(A:B,MATCH(1,(D290&gt;=A:A)*(D290&lt;=B:B),0)),0)</f>
        <v>0</v>
      </c>
      <c r="F290">
        <f t="shared" si="4"/>
        <v>0</v>
      </c>
    </row>
    <row r="291" spans="4:6" x14ac:dyDescent="0.2">
      <c r="D291" s="2">
        <v>43172</v>
      </c>
      <c r="E291" cm="1">
        <f t="array" ref="E291">_xlfn.IFNA(INDEX(A:B,MATCH(1,(D291&gt;=A:A)*(D291&lt;=B:B),0)),0)</f>
        <v>0</v>
      </c>
      <c r="F291">
        <f t="shared" si="4"/>
        <v>0</v>
      </c>
    </row>
    <row r="292" spans="4:6" x14ac:dyDescent="0.2">
      <c r="D292" s="2">
        <v>43173</v>
      </c>
      <c r="E292" cm="1">
        <f t="array" ref="E292">_xlfn.IFNA(INDEX(A:B,MATCH(1,(D292&gt;=A:A)*(D292&lt;=B:B),0)),0)</f>
        <v>0</v>
      </c>
      <c r="F292">
        <f t="shared" si="4"/>
        <v>0</v>
      </c>
    </row>
    <row r="293" spans="4:6" x14ac:dyDescent="0.2">
      <c r="D293" s="2">
        <v>43174</v>
      </c>
      <c r="E293" cm="1">
        <f t="array" ref="E293">_xlfn.IFNA(INDEX(A:B,MATCH(1,(D293&gt;=A:A)*(D293&lt;=B:B),0)),0)</f>
        <v>0</v>
      </c>
      <c r="F293">
        <f t="shared" si="4"/>
        <v>0</v>
      </c>
    </row>
    <row r="294" spans="4:6" x14ac:dyDescent="0.2">
      <c r="D294" s="2">
        <v>43175</v>
      </c>
      <c r="E294" cm="1">
        <f t="array" ref="E294">_xlfn.IFNA(INDEX(A:B,MATCH(1,(D294&gt;=A:A)*(D294&lt;=B:B),0)),0)</f>
        <v>0</v>
      </c>
      <c r="F294">
        <f t="shared" si="4"/>
        <v>0</v>
      </c>
    </row>
    <row r="295" spans="4:6" x14ac:dyDescent="0.2">
      <c r="D295" s="2">
        <v>43176</v>
      </c>
      <c r="E295" cm="1">
        <f t="array" ref="E295">_xlfn.IFNA(INDEX(A:B,MATCH(1,(D295&gt;=A:A)*(D295&lt;=B:B),0)),0)</f>
        <v>0</v>
      </c>
      <c r="F295">
        <f t="shared" si="4"/>
        <v>0</v>
      </c>
    </row>
    <row r="296" spans="4:6" x14ac:dyDescent="0.2">
      <c r="D296" s="2">
        <v>43177</v>
      </c>
      <c r="E296" t="e" cm="1">
        <f t="array" ref="E296">_xlfn.IFNA(INDEX(A:B,MATCH(1,(D296&gt;=A:A)*(D296&lt;=B:B),0)),0)</f>
        <v>#REF!</v>
      </c>
      <c r="F296">
        <f t="shared" si="4"/>
        <v>1</v>
      </c>
    </row>
    <row r="297" spans="4:6" x14ac:dyDescent="0.2">
      <c r="D297" s="2">
        <v>43178</v>
      </c>
      <c r="E297" t="e" cm="1">
        <f t="array" ref="E297">_xlfn.IFNA(INDEX(A:B,MATCH(1,(D297&gt;=A:A)*(D297&lt;=B:B),0)),0)</f>
        <v>#REF!</v>
      </c>
      <c r="F297">
        <f t="shared" si="4"/>
        <v>1</v>
      </c>
    </row>
    <row r="298" spans="4:6" x14ac:dyDescent="0.2">
      <c r="D298" s="2">
        <v>43179</v>
      </c>
      <c r="E298" t="e" cm="1">
        <f t="array" ref="E298">_xlfn.IFNA(INDEX(A:B,MATCH(1,(D298&gt;=A:A)*(D298&lt;=B:B),0)),0)</f>
        <v>#REF!</v>
      </c>
      <c r="F298">
        <f t="shared" si="4"/>
        <v>1</v>
      </c>
    </row>
    <row r="299" spans="4:6" x14ac:dyDescent="0.2">
      <c r="D299" s="2">
        <v>43180</v>
      </c>
      <c r="E299" t="e" cm="1">
        <f t="array" ref="E299">_xlfn.IFNA(INDEX(A:B,MATCH(1,(D299&gt;=A:A)*(D299&lt;=B:B),0)),0)</f>
        <v>#REF!</v>
      </c>
      <c r="F299">
        <f t="shared" si="4"/>
        <v>1</v>
      </c>
    </row>
    <row r="300" spans="4:6" x14ac:dyDescent="0.2">
      <c r="D300" s="2">
        <v>43181</v>
      </c>
      <c r="E300" cm="1">
        <f t="array" ref="E300">_xlfn.IFNA(INDEX(A:B,MATCH(1,(D300&gt;=A:A)*(D300&lt;=B:B),0)),0)</f>
        <v>0</v>
      </c>
      <c r="F300">
        <f t="shared" si="4"/>
        <v>0</v>
      </c>
    </row>
    <row r="301" spans="4:6" x14ac:dyDescent="0.2">
      <c r="D301" s="2">
        <v>43182</v>
      </c>
      <c r="E301" cm="1">
        <f t="array" ref="E301">_xlfn.IFNA(INDEX(A:B,MATCH(1,(D301&gt;=A:A)*(D301&lt;=B:B),0)),0)</f>
        <v>0</v>
      </c>
      <c r="F301">
        <f t="shared" si="4"/>
        <v>0</v>
      </c>
    </row>
    <row r="302" spans="4:6" x14ac:dyDescent="0.2">
      <c r="D302" s="2">
        <v>43183</v>
      </c>
      <c r="E302" cm="1">
        <f t="array" ref="E302">_xlfn.IFNA(INDEX(A:B,MATCH(1,(D302&gt;=A:A)*(D302&lt;=B:B),0)),0)</f>
        <v>0</v>
      </c>
      <c r="F302">
        <f t="shared" si="4"/>
        <v>0</v>
      </c>
    </row>
    <row r="303" spans="4:6" x14ac:dyDescent="0.2">
      <c r="D303" s="2">
        <v>43184</v>
      </c>
      <c r="E303" cm="1">
        <f t="array" ref="E303">_xlfn.IFNA(INDEX(A:B,MATCH(1,(D303&gt;=A:A)*(D303&lt;=B:B),0)),0)</f>
        <v>0</v>
      </c>
      <c r="F303">
        <f t="shared" si="4"/>
        <v>0</v>
      </c>
    </row>
    <row r="304" spans="4:6" x14ac:dyDescent="0.2">
      <c r="D304" s="2">
        <v>43185</v>
      </c>
      <c r="E304" cm="1">
        <f t="array" ref="E304">_xlfn.IFNA(INDEX(A:B,MATCH(1,(D304&gt;=A:A)*(D304&lt;=B:B),0)),0)</f>
        <v>0</v>
      </c>
      <c r="F304">
        <f t="shared" si="4"/>
        <v>0</v>
      </c>
    </row>
    <row r="305" spans="4:6" x14ac:dyDescent="0.2">
      <c r="D305" s="2">
        <v>43186</v>
      </c>
      <c r="E305" cm="1">
        <f t="array" ref="E305">_xlfn.IFNA(INDEX(A:B,MATCH(1,(D305&gt;=A:A)*(D305&lt;=B:B),0)),0)</f>
        <v>0</v>
      </c>
      <c r="F305">
        <f t="shared" si="4"/>
        <v>0</v>
      </c>
    </row>
    <row r="306" spans="4:6" x14ac:dyDescent="0.2">
      <c r="D306" s="2">
        <v>43187</v>
      </c>
      <c r="E306" cm="1">
        <f t="array" ref="E306">_xlfn.IFNA(INDEX(A:B,MATCH(1,(D306&gt;=A:A)*(D306&lt;=B:B),0)),0)</f>
        <v>0</v>
      </c>
      <c r="F306">
        <f t="shared" si="4"/>
        <v>0</v>
      </c>
    </row>
    <row r="307" spans="4:6" x14ac:dyDescent="0.2">
      <c r="D307" s="2">
        <v>43188</v>
      </c>
      <c r="E307" cm="1">
        <f t="array" ref="E307">_xlfn.IFNA(INDEX(A:B,MATCH(1,(D307&gt;=A:A)*(D307&lt;=B:B),0)),0)</f>
        <v>0</v>
      </c>
      <c r="F307">
        <f t="shared" si="4"/>
        <v>0</v>
      </c>
    </row>
    <row r="308" spans="4:6" x14ac:dyDescent="0.2">
      <c r="D308" s="2">
        <v>43189</v>
      </c>
      <c r="E308" cm="1">
        <f t="array" ref="E308">_xlfn.IFNA(INDEX(A:B,MATCH(1,(D308&gt;=A:A)*(D308&lt;=B:B),0)),0)</f>
        <v>0</v>
      </c>
      <c r="F308">
        <f t="shared" si="4"/>
        <v>0</v>
      </c>
    </row>
    <row r="309" spans="4:6" x14ac:dyDescent="0.2">
      <c r="D309" s="2">
        <v>43190</v>
      </c>
      <c r="E309" cm="1">
        <f t="array" ref="E309">_xlfn.IFNA(INDEX(A:B,MATCH(1,(D309&gt;=A:A)*(D309&lt;=B:B),0)),0)</f>
        <v>0</v>
      </c>
      <c r="F309">
        <f t="shared" si="4"/>
        <v>0</v>
      </c>
    </row>
    <row r="310" spans="4:6" x14ac:dyDescent="0.2">
      <c r="D310" s="2">
        <v>43191</v>
      </c>
      <c r="E310" cm="1">
        <f t="array" ref="E310">_xlfn.IFNA(INDEX(A:B,MATCH(1,(D310&gt;=A:A)*(D310&lt;=B:B),0)),0)</f>
        <v>0</v>
      </c>
      <c r="F310">
        <f t="shared" si="4"/>
        <v>0</v>
      </c>
    </row>
    <row r="311" spans="4:6" x14ac:dyDescent="0.2">
      <c r="D311" s="2">
        <v>43192</v>
      </c>
      <c r="E311" cm="1">
        <f t="array" ref="E311">_xlfn.IFNA(INDEX(A:B,MATCH(1,(D311&gt;=A:A)*(D311&lt;=B:B),0)),0)</f>
        <v>0</v>
      </c>
      <c r="F311">
        <f t="shared" si="4"/>
        <v>0</v>
      </c>
    </row>
    <row r="312" spans="4:6" x14ac:dyDescent="0.2">
      <c r="D312" s="2">
        <v>43193</v>
      </c>
      <c r="E312" cm="1">
        <f t="array" ref="E312">_xlfn.IFNA(INDEX(A:B,MATCH(1,(D312&gt;=A:A)*(D312&lt;=B:B),0)),0)</f>
        <v>0</v>
      </c>
      <c r="F312">
        <f t="shared" si="4"/>
        <v>0</v>
      </c>
    </row>
    <row r="313" spans="4:6" x14ac:dyDescent="0.2">
      <c r="D313" s="2">
        <v>43194</v>
      </c>
      <c r="E313" cm="1">
        <f t="array" ref="E313">_xlfn.IFNA(INDEX(A:B,MATCH(1,(D313&gt;=A:A)*(D313&lt;=B:B),0)),0)</f>
        <v>0</v>
      </c>
      <c r="F313">
        <f t="shared" si="4"/>
        <v>0</v>
      </c>
    </row>
    <row r="314" spans="4:6" x14ac:dyDescent="0.2">
      <c r="D314" s="2">
        <v>43195</v>
      </c>
      <c r="E314" cm="1">
        <f t="array" ref="E314">_xlfn.IFNA(INDEX(A:B,MATCH(1,(D314&gt;=A:A)*(D314&lt;=B:B),0)),0)</f>
        <v>0</v>
      </c>
      <c r="F314">
        <f t="shared" si="4"/>
        <v>0</v>
      </c>
    </row>
    <row r="315" spans="4:6" x14ac:dyDescent="0.2">
      <c r="D315" s="2">
        <v>43196</v>
      </c>
      <c r="E315" cm="1">
        <f t="array" ref="E315">_xlfn.IFNA(INDEX(A:B,MATCH(1,(D315&gt;=A:A)*(D315&lt;=B:B),0)),0)</f>
        <v>0</v>
      </c>
      <c r="F315">
        <f t="shared" si="4"/>
        <v>0</v>
      </c>
    </row>
    <row r="316" spans="4:6" x14ac:dyDescent="0.2">
      <c r="D316" s="2">
        <v>43197</v>
      </c>
      <c r="E316" cm="1">
        <f t="array" ref="E316">_xlfn.IFNA(INDEX(A:B,MATCH(1,(D316&gt;=A:A)*(D316&lt;=B:B),0)),0)</f>
        <v>0</v>
      </c>
      <c r="F316">
        <f t="shared" si="4"/>
        <v>0</v>
      </c>
    </row>
    <row r="317" spans="4:6" x14ac:dyDescent="0.2">
      <c r="D317" s="2">
        <v>43198</v>
      </c>
      <c r="E317" cm="1">
        <f t="array" ref="E317">_xlfn.IFNA(INDEX(A:B,MATCH(1,(D317&gt;=A:A)*(D317&lt;=B:B),0)),0)</f>
        <v>0</v>
      </c>
      <c r="F317">
        <f t="shared" si="4"/>
        <v>0</v>
      </c>
    </row>
    <row r="318" spans="4:6" x14ac:dyDescent="0.2">
      <c r="D318" s="2">
        <v>43199</v>
      </c>
      <c r="E318" cm="1">
        <f t="array" ref="E318">_xlfn.IFNA(INDEX(A:B,MATCH(1,(D318&gt;=A:A)*(D318&lt;=B:B),0)),0)</f>
        <v>0</v>
      </c>
      <c r="F318">
        <f t="shared" si="4"/>
        <v>0</v>
      </c>
    </row>
    <row r="319" spans="4:6" x14ac:dyDescent="0.2">
      <c r="D319" s="2">
        <v>43200</v>
      </c>
      <c r="E319" cm="1">
        <f t="array" ref="E319">_xlfn.IFNA(INDEX(A:B,MATCH(1,(D319&gt;=A:A)*(D319&lt;=B:B),0)),0)</f>
        <v>0</v>
      </c>
      <c r="F319">
        <f t="shared" si="4"/>
        <v>0</v>
      </c>
    </row>
    <row r="320" spans="4:6" x14ac:dyDescent="0.2">
      <c r="D320" s="2">
        <v>43201</v>
      </c>
      <c r="E320" cm="1">
        <f t="array" ref="E320">_xlfn.IFNA(INDEX(A:B,MATCH(1,(D320&gt;=A:A)*(D320&lt;=B:B),0)),0)</f>
        <v>0</v>
      </c>
      <c r="F320">
        <f t="shared" si="4"/>
        <v>0</v>
      </c>
    </row>
    <row r="321" spans="4:6" x14ac:dyDescent="0.2">
      <c r="D321" s="2">
        <v>43202</v>
      </c>
      <c r="E321" cm="1">
        <f t="array" ref="E321">_xlfn.IFNA(INDEX(A:B,MATCH(1,(D321&gt;=A:A)*(D321&lt;=B:B),0)),0)</f>
        <v>0</v>
      </c>
      <c r="F321">
        <f t="shared" si="4"/>
        <v>0</v>
      </c>
    </row>
    <row r="322" spans="4:6" x14ac:dyDescent="0.2">
      <c r="D322" s="2">
        <v>43203</v>
      </c>
      <c r="E322" t="e" cm="1">
        <f t="array" ref="E322">_xlfn.IFNA(INDEX(A:B,MATCH(1,(D322&gt;=A:A)*(D322&lt;=B:B),0)),0)</f>
        <v>#REF!</v>
      </c>
      <c r="F322">
        <f t="shared" si="4"/>
        <v>1</v>
      </c>
    </row>
    <row r="323" spans="4:6" x14ac:dyDescent="0.2">
      <c r="D323" s="2">
        <v>43204</v>
      </c>
      <c r="E323" t="e" cm="1">
        <f t="array" ref="E323">_xlfn.IFNA(INDEX(A:B,MATCH(1,(D323&gt;=A:A)*(D323&lt;=B:B),0)),0)</f>
        <v>#REF!</v>
      </c>
      <c r="F323">
        <f t="shared" ref="F323:F386" si="5">IFERROR(E323*1,1)</f>
        <v>1</v>
      </c>
    </row>
    <row r="324" spans="4:6" x14ac:dyDescent="0.2">
      <c r="D324" s="2">
        <v>43205</v>
      </c>
      <c r="E324" t="e" cm="1">
        <f t="array" ref="E324">_xlfn.IFNA(INDEX(A:B,MATCH(1,(D324&gt;=A:A)*(D324&lt;=B:B),0)),0)</f>
        <v>#REF!</v>
      </c>
      <c r="F324">
        <f t="shared" si="5"/>
        <v>1</v>
      </c>
    </row>
    <row r="325" spans="4:6" x14ac:dyDescent="0.2">
      <c r="D325" s="2">
        <v>43206</v>
      </c>
      <c r="E325" t="e" cm="1">
        <f t="array" ref="E325">_xlfn.IFNA(INDEX(A:B,MATCH(1,(D325&gt;=A:A)*(D325&lt;=B:B),0)),0)</f>
        <v>#REF!</v>
      </c>
      <c r="F325">
        <f t="shared" si="5"/>
        <v>1</v>
      </c>
    </row>
    <row r="326" spans="4:6" x14ac:dyDescent="0.2">
      <c r="D326" s="2">
        <v>43207</v>
      </c>
      <c r="E326" cm="1">
        <f t="array" ref="E326">_xlfn.IFNA(INDEX(A:B,MATCH(1,(D326&gt;=A:A)*(D326&lt;=B:B),0)),0)</f>
        <v>0</v>
      </c>
      <c r="F326">
        <f t="shared" si="5"/>
        <v>0</v>
      </c>
    </row>
    <row r="327" spans="4:6" x14ac:dyDescent="0.2">
      <c r="D327" s="2">
        <v>43208</v>
      </c>
      <c r="E327" cm="1">
        <f t="array" ref="E327">_xlfn.IFNA(INDEX(A:B,MATCH(1,(D327&gt;=A:A)*(D327&lt;=B:B),0)),0)</f>
        <v>0</v>
      </c>
      <c r="F327">
        <f t="shared" si="5"/>
        <v>0</v>
      </c>
    </row>
    <row r="328" spans="4:6" x14ac:dyDescent="0.2">
      <c r="D328" s="2">
        <v>43209</v>
      </c>
      <c r="E328" cm="1">
        <f t="array" ref="E328">_xlfn.IFNA(INDEX(A:B,MATCH(1,(D328&gt;=A:A)*(D328&lt;=B:B),0)),0)</f>
        <v>0</v>
      </c>
      <c r="F328">
        <f t="shared" si="5"/>
        <v>0</v>
      </c>
    </row>
    <row r="329" spans="4:6" x14ac:dyDescent="0.2">
      <c r="D329" s="2">
        <v>43210</v>
      </c>
      <c r="E329" cm="1">
        <f t="array" ref="E329">_xlfn.IFNA(INDEX(A:B,MATCH(1,(D329&gt;=A:A)*(D329&lt;=B:B),0)),0)</f>
        <v>0</v>
      </c>
      <c r="F329">
        <f t="shared" si="5"/>
        <v>0</v>
      </c>
    </row>
    <row r="330" spans="4:6" x14ac:dyDescent="0.2">
      <c r="D330" s="2">
        <v>43211</v>
      </c>
      <c r="E330" cm="1">
        <f t="array" ref="E330">_xlfn.IFNA(INDEX(A:B,MATCH(1,(D330&gt;=A:A)*(D330&lt;=B:B),0)),0)</f>
        <v>0</v>
      </c>
      <c r="F330">
        <f t="shared" si="5"/>
        <v>0</v>
      </c>
    </row>
    <row r="331" spans="4:6" x14ac:dyDescent="0.2">
      <c r="D331" s="2">
        <v>43212</v>
      </c>
      <c r="E331" cm="1">
        <f t="array" ref="E331">_xlfn.IFNA(INDEX(A:B,MATCH(1,(D331&gt;=A:A)*(D331&lt;=B:B),0)),0)</f>
        <v>0</v>
      </c>
      <c r="F331">
        <f t="shared" si="5"/>
        <v>0</v>
      </c>
    </row>
    <row r="332" spans="4:6" x14ac:dyDescent="0.2">
      <c r="D332" s="2">
        <v>43213</v>
      </c>
      <c r="E332" cm="1">
        <f t="array" ref="E332">_xlfn.IFNA(INDEX(A:B,MATCH(1,(D332&gt;=A:A)*(D332&lt;=B:B),0)),0)</f>
        <v>0</v>
      </c>
      <c r="F332">
        <f t="shared" si="5"/>
        <v>0</v>
      </c>
    </row>
    <row r="333" spans="4:6" x14ac:dyDescent="0.2">
      <c r="D333" s="2">
        <v>43214</v>
      </c>
      <c r="E333" cm="1">
        <f t="array" ref="E333">_xlfn.IFNA(INDEX(A:B,MATCH(1,(D333&gt;=A:A)*(D333&lt;=B:B),0)),0)</f>
        <v>0</v>
      </c>
      <c r="F333">
        <f t="shared" si="5"/>
        <v>0</v>
      </c>
    </row>
    <row r="334" spans="4:6" x14ac:dyDescent="0.2">
      <c r="D334" s="2">
        <v>43215</v>
      </c>
      <c r="E334" cm="1">
        <f t="array" ref="E334">_xlfn.IFNA(INDEX(A:B,MATCH(1,(D334&gt;=A:A)*(D334&lt;=B:B),0)),0)</f>
        <v>0</v>
      </c>
      <c r="F334">
        <f t="shared" si="5"/>
        <v>0</v>
      </c>
    </row>
    <row r="335" spans="4:6" x14ac:dyDescent="0.2">
      <c r="D335" s="2">
        <v>43216</v>
      </c>
      <c r="E335" cm="1">
        <f t="array" ref="E335">_xlfn.IFNA(INDEX(A:B,MATCH(1,(D335&gt;=A:A)*(D335&lt;=B:B),0)),0)</f>
        <v>0</v>
      </c>
      <c r="F335">
        <f t="shared" si="5"/>
        <v>0</v>
      </c>
    </row>
    <row r="336" spans="4:6" x14ac:dyDescent="0.2">
      <c r="D336" s="2">
        <v>43217</v>
      </c>
      <c r="E336" cm="1">
        <f t="array" ref="E336">_xlfn.IFNA(INDEX(A:B,MATCH(1,(D336&gt;=A:A)*(D336&lt;=B:B),0)),0)</f>
        <v>0</v>
      </c>
      <c r="F336">
        <f t="shared" si="5"/>
        <v>0</v>
      </c>
    </row>
    <row r="337" spans="4:6" x14ac:dyDescent="0.2">
      <c r="D337" s="2">
        <v>43218</v>
      </c>
      <c r="E337" cm="1">
        <f t="array" ref="E337">_xlfn.IFNA(INDEX(A:B,MATCH(1,(D337&gt;=A:A)*(D337&lt;=B:B),0)),0)</f>
        <v>0</v>
      </c>
      <c r="F337">
        <f t="shared" si="5"/>
        <v>0</v>
      </c>
    </row>
    <row r="338" spans="4:6" x14ac:dyDescent="0.2">
      <c r="D338" s="2">
        <v>43219</v>
      </c>
      <c r="E338" cm="1">
        <f t="array" ref="E338">_xlfn.IFNA(INDEX(A:B,MATCH(1,(D338&gt;=A:A)*(D338&lt;=B:B),0)),0)</f>
        <v>0</v>
      </c>
      <c r="F338">
        <f t="shared" si="5"/>
        <v>0</v>
      </c>
    </row>
    <row r="339" spans="4:6" x14ac:dyDescent="0.2">
      <c r="D339" s="2">
        <v>43220</v>
      </c>
      <c r="E339" cm="1">
        <f t="array" ref="E339">_xlfn.IFNA(INDEX(A:B,MATCH(1,(D339&gt;=A:A)*(D339&lt;=B:B),0)),0)</f>
        <v>0</v>
      </c>
      <c r="F339">
        <f t="shared" si="5"/>
        <v>0</v>
      </c>
    </row>
    <row r="340" spans="4:6" x14ac:dyDescent="0.2">
      <c r="D340" s="2">
        <v>43221</v>
      </c>
      <c r="E340" t="e" cm="1">
        <f t="array" ref="E340">_xlfn.IFNA(INDEX(A:B,MATCH(1,(D340&gt;=A:A)*(D340&lt;=B:B),0)),0)</f>
        <v>#REF!</v>
      </c>
      <c r="F340">
        <f t="shared" si="5"/>
        <v>1</v>
      </c>
    </row>
    <row r="341" spans="4:6" x14ac:dyDescent="0.2">
      <c r="D341" s="2">
        <v>43222</v>
      </c>
      <c r="E341" t="e" cm="1">
        <f t="array" ref="E341">_xlfn.IFNA(INDEX(A:B,MATCH(1,(D341&gt;=A:A)*(D341&lt;=B:B),0)),0)</f>
        <v>#REF!</v>
      </c>
      <c r="F341">
        <f t="shared" si="5"/>
        <v>1</v>
      </c>
    </row>
    <row r="342" spans="4:6" x14ac:dyDescent="0.2">
      <c r="D342" s="2">
        <v>43223</v>
      </c>
      <c r="E342" t="e" cm="1">
        <f t="array" ref="E342">_xlfn.IFNA(INDEX(A:B,MATCH(1,(D342&gt;=A:A)*(D342&lt;=B:B),0)),0)</f>
        <v>#REF!</v>
      </c>
      <c r="F342">
        <f t="shared" si="5"/>
        <v>1</v>
      </c>
    </row>
    <row r="343" spans="4:6" x14ac:dyDescent="0.2">
      <c r="D343" s="2">
        <v>43224</v>
      </c>
      <c r="E343" t="e" cm="1">
        <f t="array" ref="E343">_xlfn.IFNA(INDEX(A:B,MATCH(1,(D343&gt;=A:A)*(D343&lt;=B:B),0)),0)</f>
        <v>#REF!</v>
      </c>
      <c r="F343">
        <f t="shared" si="5"/>
        <v>1</v>
      </c>
    </row>
    <row r="344" spans="4:6" x14ac:dyDescent="0.2">
      <c r="D344" s="2">
        <v>43225</v>
      </c>
      <c r="E344" cm="1">
        <f t="array" ref="E344">_xlfn.IFNA(INDEX(A:B,MATCH(1,(D344&gt;=A:A)*(D344&lt;=B:B),0)),0)</f>
        <v>0</v>
      </c>
      <c r="F344">
        <f t="shared" si="5"/>
        <v>0</v>
      </c>
    </row>
    <row r="345" spans="4:6" x14ac:dyDescent="0.2">
      <c r="D345" s="2">
        <v>43226</v>
      </c>
      <c r="E345" cm="1">
        <f t="array" ref="E345">_xlfn.IFNA(INDEX(A:B,MATCH(1,(D345&gt;=A:A)*(D345&lt;=B:B),0)),0)</f>
        <v>0</v>
      </c>
      <c r="F345">
        <f t="shared" si="5"/>
        <v>0</v>
      </c>
    </row>
    <row r="346" spans="4:6" x14ac:dyDescent="0.2">
      <c r="D346" s="2">
        <v>43227</v>
      </c>
      <c r="E346" cm="1">
        <f t="array" ref="E346">_xlfn.IFNA(INDEX(A:B,MATCH(1,(D346&gt;=A:A)*(D346&lt;=B:B),0)),0)</f>
        <v>0</v>
      </c>
      <c r="F346">
        <f t="shared" si="5"/>
        <v>0</v>
      </c>
    </row>
    <row r="347" spans="4:6" x14ac:dyDescent="0.2">
      <c r="D347" s="2">
        <v>43228</v>
      </c>
      <c r="E347" cm="1">
        <f t="array" ref="E347">_xlfn.IFNA(INDEX(A:B,MATCH(1,(D347&gt;=A:A)*(D347&lt;=B:B),0)),0)</f>
        <v>0</v>
      </c>
      <c r="F347">
        <f t="shared" si="5"/>
        <v>0</v>
      </c>
    </row>
    <row r="348" spans="4:6" x14ac:dyDescent="0.2">
      <c r="D348" s="2">
        <v>43229</v>
      </c>
      <c r="E348" cm="1">
        <f t="array" ref="E348">_xlfn.IFNA(INDEX(A:B,MATCH(1,(D348&gt;=A:A)*(D348&lt;=B:B),0)),0)</f>
        <v>0</v>
      </c>
      <c r="F348">
        <f t="shared" si="5"/>
        <v>0</v>
      </c>
    </row>
    <row r="349" spans="4:6" x14ac:dyDescent="0.2">
      <c r="D349" s="2">
        <v>43230</v>
      </c>
      <c r="E349" cm="1">
        <f t="array" ref="E349">_xlfn.IFNA(INDEX(A:B,MATCH(1,(D349&gt;=A:A)*(D349&lt;=B:B),0)),0)</f>
        <v>0</v>
      </c>
      <c r="F349">
        <f t="shared" si="5"/>
        <v>0</v>
      </c>
    </row>
    <row r="350" spans="4:6" x14ac:dyDescent="0.2">
      <c r="D350" s="2">
        <v>43231</v>
      </c>
      <c r="E350" cm="1">
        <f t="array" ref="E350">_xlfn.IFNA(INDEX(A:B,MATCH(1,(D350&gt;=A:A)*(D350&lt;=B:B),0)),0)</f>
        <v>0</v>
      </c>
      <c r="F350">
        <f t="shared" si="5"/>
        <v>0</v>
      </c>
    </row>
    <row r="351" spans="4:6" x14ac:dyDescent="0.2">
      <c r="D351" s="2">
        <v>43232</v>
      </c>
      <c r="E351" cm="1">
        <f t="array" ref="E351">_xlfn.IFNA(INDEX(A:B,MATCH(1,(D351&gt;=A:A)*(D351&lt;=B:B),0)),0)</f>
        <v>0</v>
      </c>
      <c r="F351">
        <f t="shared" si="5"/>
        <v>0</v>
      </c>
    </row>
    <row r="352" spans="4:6" x14ac:dyDescent="0.2">
      <c r="D352" s="2">
        <v>43233</v>
      </c>
      <c r="E352" t="e" cm="1">
        <f t="array" ref="E352">_xlfn.IFNA(INDEX(A:B,MATCH(1,(D352&gt;=A:A)*(D352&lt;=B:B),0)),0)</f>
        <v>#REF!</v>
      </c>
      <c r="F352">
        <f t="shared" si="5"/>
        <v>1</v>
      </c>
    </row>
    <row r="353" spans="4:6" x14ac:dyDescent="0.2">
      <c r="D353" s="2">
        <v>43234</v>
      </c>
      <c r="E353" t="e" cm="1">
        <f t="array" ref="E353">_xlfn.IFNA(INDEX(A:B,MATCH(1,(D353&gt;=A:A)*(D353&lt;=B:B),0)),0)</f>
        <v>#REF!</v>
      </c>
      <c r="F353">
        <f t="shared" si="5"/>
        <v>1</v>
      </c>
    </row>
    <row r="354" spans="4:6" x14ac:dyDescent="0.2">
      <c r="D354" s="2">
        <v>43235</v>
      </c>
      <c r="E354" t="e" cm="1">
        <f t="array" ref="E354">_xlfn.IFNA(INDEX(A:B,MATCH(1,(D354&gt;=A:A)*(D354&lt;=B:B),0)),0)</f>
        <v>#REF!</v>
      </c>
      <c r="F354">
        <f t="shared" si="5"/>
        <v>1</v>
      </c>
    </row>
    <row r="355" spans="4:6" x14ac:dyDescent="0.2">
      <c r="D355" s="2">
        <v>43236</v>
      </c>
      <c r="E355" cm="1">
        <f t="array" ref="E355">_xlfn.IFNA(INDEX(A:B,MATCH(1,(D355&gt;=A:A)*(D355&lt;=B:B),0)),0)</f>
        <v>0</v>
      </c>
      <c r="F355">
        <f t="shared" si="5"/>
        <v>0</v>
      </c>
    </row>
    <row r="356" spans="4:6" x14ac:dyDescent="0.2">
      <c r="D356" s="2">
        <v>43237</v>
      </c>
      <c r="E356" cm="1">
        <f t="array" ref="E356">_xlfn.IFNA(INDEX(A:B,MATCH(1,(D356&gt;=A:A)*(D356&lt;=B:B),0)),0)</f>
        <v>0</v>
      </c>
      <c r="F356">
        <f t="shared" si="5"/>
        <v>0</v>
      </c>
    </row>
    <row r="357" spans="4:6" x14ac:dyDescent="0.2">
      <c r="D357" s="2">
        <v>43238</v>
      </c>
      <c r="E357" cm="1">
        <f t="array" ref="E357">_xlfn.IFNA(INDEX(A:B,MATCH(1,(D357&gt;=A:A)*(D357&lt;=B:B),0)),0)</f>
        <v>0</v>
      </c>
      <c r="F357">
        <f t="shared" si="5"/>
        <v>0</v>
      </c>
    </row>
    <row r="358" spans="4:6" x14ac:dyDescent="0.2">
      <c r="D358" s="2">
        <v>43239</v>
      </c>
      <c r="E358" cm="1">
        <f t="array" ref="E358">_xlfn.IFNA(INDEX(A:B,MATCH(1,(D358&gt;=A:A)*(D358&lt;=B:B),0)),0)</f>
        <v>0</v>
      </c>
      <c r="F358">
        <f t="shared" si="5"/>
        <v>0</v>
      </c>
    </row>
    <row r="359" spans="4:6" x14ac:dyDescent="0.2">
      <c r="D359" s="2">
        <v>43240</v>
      </c>
      <c r="E359" cm="1">
        <f t="array" ref="E359">_xlfn.IFNA(INDEX(A:B,MATCH(1,(D359&gt;=A:A)*(D359&lt;=B:B),0)),0)</f>
        <v>0</v>
      </c>
      <c r="F359">
        <f t="shared" si="5"/>
        <v>0</v>
      </c>
    </row>
    <row r="360" spans="4:6" x14ac:dyDescent="0.2">
      <c r="D360" s="2">
        <v>43241</v>
      </c>
      <c r="E360" cm="1">
        <f t="array" ref="E360">_xlfn.IFNA(INDEX(A:B,MATCH(1,(D360&gt;=A:A)*(D360&lt;=B:B),0)),0)</f>
        <v>0</v>
      </c>
      <c r="F360">
        <f t="shared" si="5"/>
        <v>0</v>
      </c>
    </row>
    <row r="361" spans="4:6" x14ac:dyDescent="0.2">
      <c r="D361" s="2">
        <v>43242</v>
      </c>
      <c r="E361" cm="1">
        <f t="array" ref="E361">_xlfn.IFNA(INDEX(A:B,MATCH(1,(D361&gt;=A:A)*(D361&lt;=B:B),0)),0)</f>
        <v>0</v>
      </c>
      <c r="F361">
        <f t="shared" si="5"/>
        <v>0</v>
      </c>
    </row>
    <row r="362" spans="4:6" x14ac:dyDescent="0.2">
      <c r="D362" s="2">
        <v>43243</v>
      </c>
      <c r="E362" cm="1">
        <f t="array" ref="E362">_xlfn.IFNA(INDEX(A:B,MATCH(1,(D362&gt;=A:A)*(D362&lt;=B:B),0)),0)</f>
        <v>0</v>
      </c>
      <c r="F362">
        <f t="shared" si="5"/>
        <v>0</v>
      </c>
    </row>
    <row r="363" spans="4:6" x14ac:dyDescent="0.2">
      <c r="D363" s="2">
        <v>43244</v>
      </c>
      <c r="E363" cm="1">
        <f t="array" ref="E363">_xlfn.IFNA(INDEX(A:B,MATCH(1,(D363&gt;=A:A)*(D363&lt;=B:B),0)),0)</f>
        <v>0</v>
      </c>
      <c r="F363">
        <f t="shared" si="5"/>
        <v>0</v>
      </c>
    </row>
    <row r="364" spans="4:6" x14ac:dyDescent="0.2">
      <c r="D364" s="2">
        <v>43245</v>
      </c>
      <c r="E364" cm="1">
        <f t="array" ref="E364">_xlfn.IFNA(INDEX(A:B,MATCH(1,(D364&gt;=A:A)*(D364&lt;=B:B),0)),0)</f>
        <v>0</v>
      </c>
      <c r="F364">
        <f t="shared" si="5"/>
        <v>0</v>
      </c>
    </row>
    <row r="365" spans="4:6" x14ac:dyDescent="0.2">
      <c r="D365" s="2">
        <v>43246</v>
      </c>
      <c r="E365" cm="1">
        <f t="array" ref="E365">_xlfn.IFNA(INDEX(A:B,MATCH(1,(D365&gt;=A:A)*(D365&lt;=B:B),0)),0)</f>
        <v>0</v>
      </c>
      <c r="F365">
        <f t="shared" si="5"/>
        <v>0</v>
      </c>
    </row>
    <row r="366" spans="4:6" x14ac:dyDescent="0.2">
      <c r="D366" s="2">
        <v>43247</v>
      </c>
      <c r="E366" cm="1">
        <f t="array" ref="E366">_xlfn.IFNA(INDEX(A:B,MATCH(1,(D366&gt;=A:A)*(D366&lt;=B:B),0)),0)</f>
        <v>0</v>
      </c>
      <c r="F366">
        <f t="shared" si="5"/>
        <v>0</v>
      </c>
    </row>
    <row r="367" spans="4:6" x14ac:dyDescent="0.2">
      <c r="D367" s="2">
        <v>43248</v>
      </c>
      <c r="E367" cm="1">
        <f t="array" ref="E367">_xlfn.IFNA(INDEX(A:B,MATCH(1,(D367&gt;=A:A)*(D367&lt;=B:B),0)),0)</f>
        <v>0</v>
      </c>
      <c r="F367">
        <f t="shared" si="5"/>
        <v>0</v>
      </c>
    </row>
    <row r="368" spans="4:6" x14ac:dyDescent="0.2">
      <c r="D368" s="2">
        <v>43249</v>
      </c>
      <c r="E368" cm="1">
        <f t="array" ref="E368">_xlfn.IFNA(INDEX(A:B,MATCH(1,(D368&gt;=A:A)*(D368&lt;=B:B),0)),0)</f>
        <v>0</v>
      </c>
      <c r="F368">
        <f t="shared" si="5"/>
        <v>0</v>
      </c>
    </row>
    <row r="369" spans="4:6" x14ac:dyDescent="0.2">
      <c r="D369" s="2">
        <v>43250</v>
      </c>
      <c r="E369" cm="1">
        <f t="array" ref="E369">_xlfn.IFNA(INDEX(A:B,MATCH(1,(D369&gt;=A:A)*(D369&lt;=B:B),0)),0)</f>
        <v>0</v>
      </c>
      <c r="F369">
        <f t="shared" si="5"/>
        <v>0</v>
      </c>
    </row>
    <row r="370" spans="4:6" x14ac:dyDescent="0.2">
      <c r="D370" s="2">
        <v>43251</v>
      </c>
      <c r="E370" cm="1">
        <f t="array" ref="E370">_xlfn.IFNA(INDEX(A:B,MATCH(1,(D370&gt;=A:A)*(D370&lt;=B:B),0)),0)</f>
        <v>0</v>
      </c>
      <c r="F370">
        <f t="shared" si="5"/>
        <v>0</v>
      </c>
    </row>
    <row r="371" spans="4:6" x14ac:dyDescent="0.2">
      <c r="D371" s="2">
        <v>43252</v>
      </c>
      <c r="E371" cm="1">
        <f t="array" ref="E371">_xlfn.IFNA(INDEX(A:B,MATCH(1,(D371&gt;=A:A)*(D371&lt;=B:B),0)),0)</f>
        <v>0</v>
      </c>
      <c r="F371">
        <f t="shared" si="5"/>
        <v>0</v>
      </c>
    </row>
    <row r="372" spans="4:6" x14ac:dyDescent="0.2">
      <c r="D372" s="2">
        <v>43253</v>
      </c>
      <c r="E372" cm="1">
        <f t="array" ref="E372">_xlfn.IFNA(INDEX(A:B,MATCH(1,(D372&gt;=A:A)*(D372&lt;=B:B),0)),0)</f>
        <v>0</v>
      </c>
      <c r="F372">
        <f t="shared" si="5"/>
        <v>0</v>
      </c>
    </row>
    <row r="373" spans="4:6" x14ac:dyDescent="0.2">
      <c r="D373" s="2">
        <v>43254</v>
      </c>
      <c r="E373" cm="1">
        <f t="array" ref="E373">_xlfn.IFNA(INDEX(A:B,MATCH(1,(D373&gt;=A:A)*(D373&lt;=B:B),0)),0)</f>
        <v>0</v>
      </c>
      <c r="F373">
        <f t="shared" si="5"/>
        <v>0</v>
      </c>
    </row>
    <row r="374" spans="4:6" x14ac:dyDescent="0.2">
      <c r="D374" s="2">
        <v>43255</v>
      </c>
      <c r="E374" cm="1">
        <f t="array" ref="E374">_xlfn.IFNA(INDEX(A:B,MATCH(1,(D374&gt;=A:A)*(D374&lt;=B:B),0)),0)</f>
        <v>0</v>
      </c>
      <c r="F374">
        <f t="shared" si="5"/>
        <v>0</v>
      </c>
    </row>
    <row r="375" spans="4:6" x14ac:dyDescent="0.2">
      <c r="D375" s="2">
        <v>43256</v>
      </c>
      <c r="E375" cm="1">
        <f t="array" ref="E375">_xlfn.IFNA(INDEX(A:B,MATCH(1,(D375&gt;=A:A)*(D375&lt;=B:B),0)),0)</f>
        <v>0</v>
      </c>
      <c r="F375">
        <f t="shared" si="5"/>
        <v>0</v>
      </c>
    </row>
    <row r="376" spans="4:6" x14ac:dyDescent="0.2">
      <c r="D376" s="2">
        <v>43257</v>
      </c>
      <c r="E376" t="e" cm="1">
        <f t="array" ref="E376">_xlfn.IFNA(INDEX(A:B,MATCH(1,(D376&gt;=A:A)*(D376&lt;=B:B),0)),0)</f>
        <v>#REF!</v>
      </c>
      <c r="F376">
        <f t="shared" si="5"/>
        <v>1</v>
      </c>
    </row>
    <row r="377" spans="4:6" x14ac:dyDescent="0.2">
      <c r="D377" s="2">
        <v>43258</v>
      </c>
      <c r="E377" cm="1">
        <f t="array" ref="E377">_xlfn.IFNA(INDEX(A:B,MATCH(1,(D377&gt;=A:A)*(D377&lt;=B:B),0)),0)</f>
        <v>0</v>
      </c>
      <c r="F377">
        <f t="shared" si="5"/>
        <v>0</v>
      </c>
    </row>
    <row r="378" spans="4:6" x14ac:dyDescent="0.2">
      <c r="D378" s="2">
        <v>43259</v>
      </c>
      <c r="E378" cm="1">
        <f t="array" ref="E378">_xlfn.IFNA(INDEX(A:B,MATCH(1,(D378&gt;=A:A)*(D378&lt;=B:B),0)),0)</f>
        <v>0</v>
      </c>
      <c r="F378">
        <f t="shared" si="5"/>
        <v>0</v>
      </c>
    </row>
    <row r="379" spans="4:6" x14ac:dyDescent="0.2">
      <c r="D379" s="2">
        <v>43260</v>
      </c>
      <c r="E379" cm="1">
        <f t="array" ref="E379">_xlfn.IFNA(INDEX(A:B,MATCH(1,(D379&gt;=A:A)*(D379&lt;=B:B),0)),0)</f>
        <v>0</v>
      </c>
      <c r="F379">
        <f t="shared" si="5"/>
        <v>0</v>
      </c>
    </row>
    <row r="380" spans="4:6" x14ac:dyDescent="0.2">
      <c r="D380" s="2">
        <v>43261</v>
      </c>
      <c r="E380" cm="1">
        <f t="array" ref="E380">_xlfn.IFNA(INDEX(A:B,MATCH(1,(D380&gt;=A:A)*(D380&lt;=B:B),0)),0)</f>
        <v>0</v>
      </c>
      <c r="F380">
        <f t="shared" si="5"/>
        <v>0</v>
      </c>
    </row>
    <row r="381" spans="4:6" x14ac:dyDescent="0.2">
      <c r="D381" s="2">
        <v>43262</v>
      </c>
      <c r="E381" cm="1">
        <f t="array" ref="E381">_xlfn.IFNA(INDEX(A:B,MATCH(1,(D381&gt;=A:A)*(D381&lt;=B:B),0)),0)</f>
        <v>0</v>
      </c>
      <c r="F381">
        <f t="shared" si="5"/>
        <v>0</v>
      </c>
    </row>
    <row r="382" spans="4:6" x14ac:dyDescent="0.2">
      <c r="D382" s="2">
        <v>43263</v>
      </c>
      <c r="E382" cm="1">
        <f t="array" ref="E382">_xlfn.IFNA(INDEX(A:B,MATCH(1,(D382&gt;=A:A)*(D382&lt;=B:B),0)),0)</f>
        <v>0</v>
      </c>
      <c r="F382">
        <f t="shared" si="5"/>
        <v>0</v>
      </c>
    </row>
    <row r="383" spans="4:6" x14ac:dyDescent="0.2">
      <c r="D383" s="2">
        <v>43264</v>
      </c>
      <c r="E383" t="e" cm="1">
        <f t="array" ref="E383">_xlfn.IFNA(INDEX(A:B,MATCH(1,(D383&gt;=A:A)*(D383&lt;=B:B),0)),0)</f>
        <v>#REF!</v>
      </c>
      <c r="F383">
        <f t="shared" si="5"/>
        <v>1</v>
      </c>
    </row>
    <row r="384" spans="4:6" x14ac:dyDescent="0.2">
      <c r="D384" s="2">
        <v>43265</v>
      </c>
      <c r="E384" cm="1">
        <f t="array" ref="E384">_xlfn.IFNA(INDEX(A:B,MATCH(1,(D384&gt;=A:A)*(D384&lt;=B:B),0)),0)</f>
        <v>0</v>
      </c>
      <c r="F384">
        <f t="shared" si="5"/>
        <v>0</v>
      </c>
    </row>
    <row r="385" spans="4:6" x14ac:dyDescent="0.2">
      <c r="D385" s="2">
        <v>43266</v>
      </c>
      <c r="E385" cm="1">
        <f t="array" ref="E385">_xlfn.IFNA(INDEX(A:B,MATCH(1,(D385&gt;=A:A)*(D385&lt;=B:B),0)),0)</f>
        <v>0</v>
      </c>
      <c r="F385">
        <f t="shared" si="5"/>
        <v>0</v>
      </c>
    </row>
    <row r="386" spans="4:6" x14ac:dyDescent="0.2">
      <c r="D386" s="2">
        <v>43267</v>
      </c>
      <c r="E386" cm="1">
        <f t="array" ref="E386">_xlfn.IFNA(INDEX(A:B,MATCH(1,(D386&gt;=A:A)*(D386&lt;=B:B),0)),0)</f>
        <v>0</v>
      </c>
      <c r="F386">
        <f t="shared" si="5"/>
        <v>0</v>
      </c>
    </row>
    <row r="387" spans="4:6" x14ac:dyDescent="0.2">
      <c r="D387" s="2">
        <v>43268</v>
      </c>
      <c r="E387" cm="1">
        <f t="array" ref="E387">_xlfn.IFNA(INDEX(A:B,MATCH(1,(D387&gt;=A:A)*(D387&lt;=B:B),0)),0)</f>
        <v>0</v>
      </c>
      <c r="F387">
        <f t="shared" ref="F387:F450" si="6">IFERROR(E387*1,1)</f>
        <v>0</v>
      </c>
    </row>
    <row r="388" spans="4:6" x14ac:dyDescent="0.2">
      <c r="D388" s="2">
        <v>43269</v>
      </c>
      <c r="E388" t="e" cm="1">
        <f t="array" ref="E388">_xlfn.IFNA(INDEX(A:B,MATCH(1,(D388&gt;=A:A)*(D388&lt;=B:B),0)),0)</f>
        <v>#REF!</v>
      </c>
      <c r="F388">
        <f t="shared" si="6"/>
        <v>1</v>
      </c>
    </row>
    <row r="389" spans="4:6" x14ac:dyDescent="0.2">
      <c r="D389" s="2">
        <v>43270</v>
      </c>
      <c r="E389" t="e" cm="1">
        <f t="array" ref="E389">_xlfn.IFNA(INDEX(A:B,MATCH(1,(D389&gt;=A:A)*(D389&lt;=B:B),0)),0)</f>
        <v>#REF!</v>
      </c>
      <c r="F389">
        <f t="shared" si="6"/>
        <v>1</v>
      </c>
    </row>
    <row r="390" spans="4:6" x14ac:dyDescent="0.2">
      <c r="D390" s="2">
        <v>43271</v>
      </c>
      <c r="E390" cm="1">
        <f t="array" ref="E390">_xlfn.IFNA(INDEX(A:B,MATCH(1,(D390&gt;=A:A)*(D390&lt;=B:B),0)),0)</f>
        <v>0</v>
      </c>
      <c r="F390">
        <f t="shared" si="6"/>
        <v>0</v>
      </c>
    </row>
    <row r="391" spans="4:6" x14ac:dyDescent="0.2">
      <c r="D391" s="2">
        <v>43272</v>
      </c>
      <c r="E391" cm="1">
        <f t="array" ref="E391">_xlfn.IFNA(INDEX(A:B,MATCH(1,(D391&gt;=A:A)*(D391&lt;=B:B),0)),0)</f>
        <v>0</v>
      </c>
      <c r="F391">
        <f t="shared" si="6"/>
        <v>0</v>
      </c>
    </row>
    <row r="392" spans="4:6" x14ac:dyDescent="0.2">
      <c r="D392" s="2">
        <v>43273</v>
      </c>
      <c r="E392" cm="1">
        <f t="array" ref="E392">_xlfn.IFNA(INDEX(A:B,MATCH(1,(D392&gt;=A:A)*(D392&lt;=B:B),0)),0)</f>
        <v>0</v>
      </c>
      <c r="F392">
        <f t="shared" si="6"/>
        <v>0</v>
      </c>
    </row>
    <row r="393" spans="4:6" x14ac:dyDescent="0.2">
      <c r="D393" s="2">
        <v>43274</v>
      </c>
      <c r="E393" cm="1">
        <f t="array" ref="E393">_xlfn.IFNA(INDEX(A:B,MATCH(1,(D393&gt;=A:A)*(D393&lt;=B:B),0)),0)</f>
        <v>0</v>
      </c>
      <c r="F393">
        <f t="shared" si="6"/>
        <v>0</v>
      </c>
    </row>
    <row r="394" spans="4:6" x14ac:dyDescent="0.2">
      <c r="D394" s="2">
        <v>43275</v>
      </c>
      <c r="E394" cm="1">
        <f t="array" ref="E394">_xlfn.IFNA(INDEX(A:B,MATCH(1,(D394&gt;=A:A)*(D394&lt;=B:B),0)),0)</f>
        <v>0</v>
      </c>
      <c r="F394">
        <f t="shared" si="6"/>
        <v>0</v>
      </c>
    </row>
    <row r="395" spans="4:6" x14ac:dyDescent="0.2">
      <c r="D395" s="2">
        <v>43276</v>
      </c>
      <c r="E395" cm="1">
        <f t="array" ref="E395">_xlfn.IFNA(INDEX(A:B,MATCH(1,(D395&gt;=A:A)*(D395&lt;=B:B),0)),0)</f>
        <v>0</v>
      </c>
      <c r="F395">
        <f t="shared" si="6"/>
        <v>0</v>
      </c>
    </row>
    <row r="396" spans="4:6" x14ac:dyDescent="0.2">
      <c r="D396" s="2">
        <v>43277</v>
      </c>
      <c r="E396" cm="1">
        <f t="array" ref="E396">_xlfn.IFNA(INDEX(A:B,MATCH(1,(D396&gt;=A:A)*(D396&lt;=B:B),0)),0)</f>
        <v>0</v>
      </c>
      <c r="F396">
        <f t="shared" si="6"/>
        <v>0</v>
      </c>
    </row>
    <row r="397" spans="4:6" x14ac:dyDescent="0.2">
      <c r="D397" s="2">
        <v>43278</v>
      </c>
      <c r="E397" cm="1">
        <f t="array" ref="E397">_xlfn.IFNA(INDEX(A:B,MATCH(1,(D397&gt;=A:A)*(D397&lt;=B:B),0)),0)</f>
        <v>0</v>
      </c>
      <c r="F397">
        <f t="shared" si="6"/>
        <v>0</v>
      </c>
    </row>
    <row r="398" spans="4:6" x14ac:dyDescent="0.2">
      <c r="D398" s="2">
        <v>43279</v>
      </c>
      <c r="E398" cm="1">
        <f t="array" ref="E398">_xlfn.IFNA(INDEX(A:B,MATCH(1,(D398&gt;=A:A)*(D398&lt;=B:B),0)),0)</f>
        <v>0</v>
      </c>
      <c r="F398">
        <f t="shared" si="6"/>
        <v>0</v>
      </c>
    </row>
    <row r="399" spans="4:6" x14ac:dyDescent="0.2">
      <c r="D399" s="2">
        <v>43280</v>
      </c>
      <c r="E399" cm="1">
        <f t="array" ref="E399">_xlfn.IFNA(INDEX(A:B,MATCH(1,(D399&gt;=A:A)*(D399&lt;=B:B),0)),0)</f>
        <v>0</v>
      </c>
      <c r="F399">
        <f t="shared" si="6"/>
        <v>0</v>
      </c>
    </row>
    <row r="400" spans="4:6" x14ac:dyDescent="0.2">
      <c r="D400" s="2">
        <v>43281</v>
      </c>
      <c r="E400" cm="1">
        <f t="array" ref="E400">_xlfn.IFNA(INDEX(A:B,MATCH(1,(D400&gt;=A:A)*(D400&lt;=B:B),0)),0)</f>
        <v>0</v>
      </c>
      <c r="F400">
        <f t="shared" si="6"/>
        <v>0</v>
      </c>
    </row>
    <row r="401" spans="4:6" x14ac:dyDescent="0.2">
      <c r="D401" s="2">
        <v>43282</v>
      </c>
      <c r="E401" cm="1">
        <f t="array" ref="E401">_xlfn.IFNA(INDEX(A:B,MATCH(1,(D401&gt;=A:A)*(D401&lt;=B:B),0)),0)</f>
        <v>0</v>
      </c>
      <c r="F401">
        <f t="shared" si="6"/>
        <v>0</v>
      </c>
    </row>
    <row r="402" spans="4:6" x14ac:dyDescent="0.2">
      <c r="D402" s="2">
        <v>43283</v>
      </c>
      <c r="E402" cm="1">
        <f t="array" ref="E402">_xlfn.IFNA(INDEX(A:B,MATCH(1,(D402&gt;=A:A)*(D402&lt;=B:B),0)),0)</f>
        <v>0</v>
      </c>
      <c r="F402">
        <f t="shared" si="6"/>
        <v>0</v>
      </c>
    </row>
    <row r="403" spans="4:6" x14ac:dyDescent="0.2">
      <c r="D403" s="2">
        <v>43284</v>
      </c>
      <c r="E403" cm="1">
        <f t="array" ref="E403">_xlfn.IFNA(INDEX(A:B,MATCH(1,(D403&gt;=A:A)*(D403&lt;=B:B),0)),0)</f>
        <v>0</v>
      </c>
      <c r="F403">
        <f t="shared" si="6"/>
        <v>0</v>
      </c>
    </row>
    <row r="404" spans="4:6" x14ac:dyDescent="0.2">
      <c r="D404" s="2">
        <v>43285</v>
      </c>
      <c r="E404" cm="1">
        <f t="array" ref="E404">_xlfn.IFNA(INDEX(A:B,MATCH(1,(D404&gt;=A:A)*(D404&lt;=B:B),0)),0)</f>
        <v>0</v>
      </c>
      <c r="F404">
        <f t="shared" si="6"/>
        <v>0</v>
      </c>
    </row>
    <row r="405" spans="4:6" x14ac:dyDescent="0.2">
      <c r="D405" s="2">
        <v>43286</v>
      </c>
      <c r="E405" cm="1">
        <f t="array" ref="E405">_xlfn.IFNA(INDEX(A:B,MATCH(1,(D405&gt;=A:A)*(D405&lt;=B:B),0)),0)</f>
        <v>0</v>
      </c>
      <c r="F405">
        <f t="shared" si="6"/>
        <v>0</v>
      </c>
    </row>
    <row r="406" spans="4:6" x14ac:dyDescent="0.2">
      <c r="D406" s="2">
        <v>43287</v>
      </c>
      <c r="E406" cm="1">
        <f t="array" ref="E406">_xlfn.IFNA(INDEX(A:B,MATCH(1,(D406&gt;=A:A)*(D406&lt;=B:B),0)),0)</f>
        <v>0</v>
      </c>
      <c r="F406">
        <f t="shared" si="6"/>
        <v>0</v>
      </c>
    </row>
    <row r="407" spans="4:6" x14ac:dyDescent="0.2">
      <c r="D407" s="2">
        <v>43288</v>
      </c>
      <c r="E407" cm="1">
        <f t="array" ref="E407">_xlfn.IFNA(INDEX(A:B,MATCH(1,(D407&gt;=A:A)*(D407&lt;=B:B),0)),0)</f>
        <v>0</v>
      </c>
      <c r="F407">
        <f t="shared" si="6"/>
        <v>0</v>
      </c>
    </row>
    <row r="408" spans="4:6" x14ac:dyDescent="0.2">
      <c r="D408" s="2">
        <v>43289</v>
      </c>
      <c r="E408" cm="1">
        <f t="array" ref="E408">_xlfn.IFNA(INDEX(A:B,MATCH(1,(D408&gt;=A:A)*(D408&lt;=B:B),0)),0)</f>
        <v>0</v>
      </c>
      <c r="F408">
        <f t="shared" si="6"/>
        <v>0</v>
      </c>
    </row>
    <row r="409" spans="4:6" x14ac:dyDescent="0.2">
      <c r="D409" s="2">
        <v>43290</v>
      </c>
      <c r="E409" cm="1">
        <f t="array" ref="E409">_xlfn.IFNA(INDEX(A:B,MATCH(1,(D409&gt;=A:A)*(D409&lt;=B:B),0)),0)</f>
        <v>0</v>
      </c>
      <c r="F409">
        <f t="shared" si="6"/>
        <v>0</v>
      </c>
    </row>
    <row r="410" spans="4:6" x14ac:dyDescent="0.2">
      <c r="D410" s="2">
        <v>43291</v>
      </c>
      <c r="E410" cm="1">
        <f t="array" ref="E410">_xlfn.IFNA(INDEX(A:B,MATCH(1,(D410&gt;=A:A)*(D410&lt;=B:B),0)),0)</f>
        <v>0</v>
      </c>
      <c r="F410">
        <f t="shared" si="6"/>
        <v>0</v>
      </c>
    </row>
    <row r="411" spans="4:6" x14ac:dyDescent="0.2">
      <c r="D411" s="2">
        <v>43292</v>
      </c>
      <c r="E411" cm="1">
        <f t="array" ref="E411">_xlfn.IFNA(INDEX(A:B,MATCH(1,(D411&gt;=A:A)*(D411&lt;=B:B),0)),0)</f>
        <v>0</v>
      </c>
      <c r="F411">
        <f t="shared" si="6"/>
        <v>0</v>
      </c>
    </row>
    <row r="412" spans="4:6" x14ac:dyDescent="0.2">
      <c r="D412" s="2">
        <v>43293</v>
      </c>
      <c r="E412" cm="1">
        <f t="array" ref="E412">_xlfn.IFNA(INDEX(A:B,MATCH(1,(D412&gt;=A:A)*(D412&lt;=B:B),0)),0)</f>
        <v>0</v>
      </c>
      <c r="F412">
        <f t="shared" si="6"/>
        <v>0</v>
      </c>
    </row>
    <row r="413" spans="4:6" x14ac:dyDescent="0.2">
      <c r="D413" s="2">
        <v>43294</v>
      </c>
      <c r="E413" cm="1">
        <f t="array" ref="E413">_xlfn.IFNA(INDEX(A:B,MATCH(1,(D413&gt;=A:A)*(D413&lt;=B:B),0)),0)</f>
        <v>0</v>
      </c>
      <c r="F413">
        <f t="shared" si="6"/>
        <v>0</v>
      </c>
    </row>
    <row r="414" spans="4:6" x14ac:dyDescent="0.2">
      <c r="D414" s="2">
        <v>43295</v>
      </c>
      <c r="E414" cm="1">
        <f t="array" ref="E414">_xlfn.IFNA(INDEX(A:B,MATCH(1,(D414&gt;=A:A)*(D414&lt;=B:B),0)),0)</f>
        <v>0</v>
      </c>
      <c r="F414">
        <f t="shared" si="6"/>
        <v>0</v>
      </c>
    </row>
    <row r="415" spans="4:6" x14ac:dyDescent="0.2">
      <c r="D415" s="2">
        <v>43296</v>
      </c>
      <c r="E415" cm="1">
        <f t="array" ref="E415">_xlfn.IFNA(INDEX(A:B,MATCH(1,(D415&gt;=A:A)*(D415&lt;=B:B),0)),0)</f>
        <v>0</v>
      </c>
      <c r="F415">
        <f t="shared" si="6"/>
        <v>0</v>
      </c>
    </row>
    <row r="416" spans="4:6" x14ac:dyDescent="0.2">
      <c r="D416" s="2">
        <v>43297</v>
      </c>
      <c r="E416" cm="1">
        <f t="array" ref="E416">_xlfn.IFNA(INDEX(A:B,MATCH(1,(D416&gt;=A:A)*(D416&lt;=B:B),0)),0)</f>
        <v>0</v>
      </c>
      <c r="F416">
        <f t="shared" si="6"/>
        <v>0</v>
      </c>
    </row>
    <row r="417" spans="4:6" x14ac:dyDescent="0.2">
      <c r="D417" s="2">
        <v>43298</v>
      </c>
      <c r="E417" cm="1">
        <f t="array" ref="E417">_xlfn.IFNA(INDEX(A:B,MATCH(1,(D417&gt;=A:A)*(D417&lt;=B:B),0)),0)</f>
        <v>0</v>
      </c>
      <c r="F417">
        <f t="shared" si="6"/>
        <v>0</v>
      </c>
    </row>
    <row r="418" spans="4:6" x14ac:dyDescent="0.2">
      <c r="D418" s="2">
        <v>43299</v>
      </c>
      <c r="E418" cm="1">
        <f t="array" ref="E418">_xlfn.IFNA(INDEX(A:B,MATCH(1,(D418&gt;=A:A)*(D418&lt;=B:B),0)),0)</f>
        <v>0</v>
      </c>
      <c r="F418">
        <f t="shared" si="6"/>
        <v>0</v>
      </c>
    </row>
    <row r="419" spans="4:6" x14ac:dyDescent="0.2">
      <c r="D419" s="2">
        <v>43300</v>
      </c>
      <c r="E419" t="e" cm="1">
        <f t="array" ref="E419">_xlfn.IFNA(INDEX(A:B,MATCH(1,(D419&gt;=A:A)*(D419&lt;=B:B),0)),0)</f>
        <v>#REF!</v>
      </c>
      <c r="F419">
        <f t="shared" si="6"/>
        <v>1</v>
      </c>
    </row>
    <row r="420" spans="4:6" x14ac:dyDescent="0.2">
      <c r="D420" s="2">
        <v>43301</v>
      </c>
      <c r="E420" t="e" cm="1">
        <f t="array" ref="E420">_xlfn.IFNA(INDEX(A:B,MATCH(1,(D420&gt;=A:A)*(D420&lt;=B:B),0)),0)</f>
        <v>#REF!</v>
      </c>
      <c r="F420">
        <f t="shared" si="6"/>
        <v>1</v>
      </c>
    </row>
    <row r="421" spans="4:6" x14ac:dyDescent="0.2">
      <c r="D421" s="2">
        <v>43302</v>
      </c>
      <c r="E421" t="e" cm="1">
        <f t="array" ref="E421">_xlfn.IFNA(INDEX(A:B,MATCH(1,(D421&gt;=A:A)*(D421&lt;=B:B),0)),0)</f>
        <v>#REF!</v>
      </c>
      <c r="F421">
        <f t="shared" si="6"/>
        <v>1</v>
      </c>
    </row>
    <row r="422" spans="4:6" x14ac:dyDescent="0.2">
      <c r="D422" s="2">
        <v>43303</v>
      </c>
      <c r="E422" t="e" cm="1">
        <f t="array" ref="E422">_xlfn.IFNA(INDEX(A:B,MATCH(1,(D422&gt;=A:A)*(D422&lt;=B:B),0)),0)</f>
        <v>#REF!</v>
      </c>
      <c r="F422">
        <f t="shared" si="6"/>
        <v>1</v>
      </c>
    </row>
    <row r="423" spans="4:6" x14ac:dyDescent="0.2">
      <c r="D423" s="2">
        <v>43304</v>
      </c>
      <c r="E423" cm="1">
        <f t="array" ref="E423">_xlfn.IFNA(INDEX(A:B,MATCH(1,(D423&gt;=A:A)*(D423&lt;=B:B),0)),0)</f>
        <v>0</v>
      </c>
      <c r="F423">
        <f t="shared" si="6"/>
        <v>0</v>
      </c>
    </row>
    <row r="424" spans="4:6" x14ac:dyDescent="0.2">
      <c r="D424" s="2">
        <v>43305</v>
      </c>
      <c r="E424" cm="1">
        <f t="array" ref="E424">_xlfn.IFNA(INDEX(A:B,MATCH(1,(D424&gt;=A:A)*(D424&lt;=B:B),0)),0)</f>
        <v>0</v>
      </c>
      <c r="F424">
        <f t="shared" si="6"/>
        <v>0</v>
      </c>
    </row>
    <row r="425" spans="4:6" x14ac:dyDescent="0.2">
      <c r="D425" s="2">
        <v>43306</v>
      </c>
      <c r="E425" cm="1">
        <f t="array" ref="E425">_xlfn.IFNA(INDEX(A:B,MATCH(1,(D425&gt;=A:A)*(D425&lt;=B:B),0)),0)</f>
        <v>0</v>
      </c>
      <c r="F425">
        <f t="shared" si="6"/>
        <v>0</v>
      </c>
    </row>
    <row r="426" spans="4:6" x14ac:dyDescent="0.2">
      <c r="D426" s="2">
        <v>43307</v>
      </c>
      <c r="E426" cm="1">
        <f t="array" ref="E426">_xlfn.IFNA(INDEX(A:B,MATCH(1,(D426&gt;=A:A)*(D426&lt;=B:B),0)),0)</f>
        <v>0</v>
      </c>
      <c r="F426">
        <f t="shared" si="6"/>
        <v>0</v>
      </c>
    </row>
    <row r="427" spans="4:6" x14ac:dyDescent="0.2">
      <c r="D427" s="2">
        <v>43308</v>
      </c>
      <c r="E427" cm="1">
        <f t="array" ref="E427">_xlfn.IFNA(INDEX(A:B,MATCH(1,(D427&gt;=A:A)*(D427&lt;=B:B),0)),0)</f>
        <v>0</v>
      </c>
      <c r="F427">
        <f t="shared" si="6"/>
        <v>0</v>
      </c>
    </row>
    <row r="428" spans="4:6" x14ac:dyDescent="0.2">
      <c r="D428" s="2">
        <v>43309</v>
      </c>
      <c r="E428" cm="1">
        <f t="array" ref="E428">_xlfn.IFNA(INDEX(A:B,MATCH(1,(D428&gt;=A:A)*(D428&lt;=B:B),0)),0)</f>
        <v>0</v>
      </c>
      <c r="F428">
        <f t="shared" si="6"/>
        <v>0</v>
      </c>
    </row>
    <row r="429" spans="4:6" x14ac:dyDescent="0.2">
      <c r="D429" s="2">
        <v>43310</v>
      </c>
      <c r="E429" cm="1">
        <f t="array" ref="E429">_xlfn.IFNA(INDEX(A:B,MATCH(1,(D429&gt;=A:A)*(D429&lt;=B:B),0)),0)</f>
        <v>0</v>
      </c>
      <c r="F429">
        <f t="shared" si="6"/>
        <v>0</v>
      </c>
    </row>
    <row r="430" spans="4:6" x14ac:dyDescent="0.2">
      <c r="D430" s="2">
        <v>43311</v>
      </c>
      <c r="E430" cm="1">
        <f t="array" ref="E430">_xlfn.IFNA(INDEX(A:B,MATCH(1,(D430&gt;=A:A)*(D430&lt;=B:B),0)),0)</f>
        <v>0</v>
      </c>
      <c r="F430">
        <f t="shared" si="6"/>
        <v>0</v>
      </c>
    </row>
    <row r="431" spans="4:6" x14ac:dyDescent="0.2">
      <c r="D431" s="2">
        <v>43312</v>
      </c>
      <c r="E431" cm="1">
        <f t="array" ref="E431">_xlfn.IFNA(INDEX(A:B,MATCH(1,(D431&gt;=A:A)*(D431&lt;=B:B),0)),0)</f>
        <v>0</v>
      </c>
      <c r="F431">
        <f t="shared" si="6"/>
        <v>0</v>
      </c>
    </row>
    <row r="432" spans="4:6" x14ac:dyDescent="0.2">
      <c r="D432" s="2">
        <v>43313</v>
      </c>
      <c r="E432" cm="1">
        <f t="array" ref="E432">_xlfn.IFNA(INDEX(A:B,MATCH(1,(D432&gt;=A:A)*(D432&lt;=B:B),0)),0)</f>
        <v>0</v>
      </c>
      <c r="F432">
        <f t="shared" si="6"/>
        <v>0</v>
      </c>
    </row>
    <row r="433" spans="4:6" x14ac:dyDescent="0.2">
      <c r="D433" s="2">
        <v>43314</v>
      </c>
      <c r="E433" cm="1">
        <f t="array" ref="E433">_xlfn.IFNA(INDEX(A:B,MATCH(1,(D433&gt;=A:A)*(D433&lt;=B:B),0)),0)</f>
        <v>0</v>
      </c>
      <c r="F433">
        <f t="shared" si="6"/>
        <v>0</v>
      </c>
    </row>
    <row r="434" spans="4:6" x14ac:dyDescent="0.2">
      <c r="D434" s="2">
        <v>43315</v>
      </c>
      <c r="E434" cm="1">
        <f t="array" ref="E434">_xlfn.IFNA(INDEX(A:B,MATCH(1,(D434&gt;=A:A)*(D434&lt;=B:B),0)),0)</f>
        <v>0</v>
      </c>
      <c r="F434">
        <f t="shared" si="6"/>
        <v>0</v>
      </c>
    </row>
    <row r="435" spans="4:6" x14ac:dyDescent="0.2">
      <c r="D435" s="2">
        <v>43316</v>
      </c>
      <c r="E435" cm="1">
        <f t="array" ref="E435">_xlfn.IFNA(INDEX(A:B,MATCH(1,(D435&gt;=A:A)*(D435&lt;=B:B),0)),0)</f>
        <v>0</v>
      </c>
      <c r="F435">
        <f t="shared" si="6"/>
        <v>0</v>
      </c>
    </row>
    <row r="436" spans="4:6" x14ac:dyDescent="0.2">
      <c r="D436" s="2">
        <v>43317</v>
      </c>
      <c r="E436" cm="1">
        <f t="array" ref="E436">_xlfn.IFNA(INDEX(A:B,MATCH(1,(D436&gt;=A:A)*(D436&lt;=B:B),0)),0)</f>
        <v>0</v>
      </c>
      <c r="F436">
        <f t="shared" si="6"/>
        <v>0</v>
      </c>
    </row>
    <row r="437" spans="4:6" x14ac:dyDescent="0.2">
      <c r="D437" s="2">
        <v>43318</v>
      </c>
      <c r="E437" t="e" cm="1">
        <f t="array" ref="E437">_xlfn.IFNA(INDEX(A:B,MATCH(1,(D437&gt;=A:A)*(D437&lt;=B:B),0)),0)</f>
        <v>#REF!</v>
      </c>
      <c r="F437">
        <f t="shared" si="6"/>
        <v>1</v>
      </c>
    </row>
    <row r="438" spans="4:6" x14ac:dyDescent="0.2">
      <c r="D438" s="2">
        <v>43319</v>
      </c>
      <c r="E438" t="e" cm="1">
        <f t="array" ref="E438">_xlfn.IFNA(INDEX(A:B,MATCH(1,(D438&gt;=A:A)*(D438&lt;=B:B),0)),0)</f>
        <v>#REF!</v>
      </c>
      <c r="F438">
        <f t="shared" si="6"/>
        <v>1</v>
      </c>
    </row>
    <row r="439" spans="4:6" x14ac:dyDescent="0.2">
      <c r="D439" s="2">
        <v>43320</v>
      </c>
      <c r="E439" cm="1">
        <f t="array" ref="E439">_xlfn.IFNA(INDEX(A:B,MATCH(1,(D439&gt;=A:A)*(D439&lt;=B:B),0)),0)</f>
        <v>0</v>
      </c>
      <c r="F439">
        <f t="shared" si="6"/>
        <v>0</v>
      </c>
    </row>
    <row r="440" spans="4:6" x14ac:dyDescent="0.2">
      <c r="D440" s="2">
        <v>43321</v>
      </c>
      <c r="E440" cm="1">
        <f t="array" ref="E440">_xlfn.IFNA(INDEX(A:B,MATCH(1,(D440&gt;=A:A)*(D440&lt;=B:B),0)),0)</f>
        <v>0</v>
      </c>
      <c r="F440">
        <f t="shared" si="6"/>
        <v>0</v>
      </c>
    </row>
    <row r="441" spans="4:6" x14ac:dyDescent="0.2">
      <c r="D441" s="2">
        <v>43322</v>
      </c>
      <c r="E441" cm="1">
        <f t="array" ref="E441">_xlfn.IFNA(INDEX(A:B,MATCH(1,(D441&gt;=A:A)*(D441&lt;=B:B),0)),0)</f>
        <v>0</v>
      </c>
      <c r="F441">
        <f t="shared" si="6"/>
        <v>0</v>
      </c>
    </row>
    <row r="442" spans="4:6" x14ac:dyDescent="0.2">
      <c r="D442" s="2">
        <v>43323</v>
      </c>
      <c r="E442" cm="1">
        <f t="array" ref="E442">_xlfn.IFNA(INDEX(A:B,MATCH(1,(D442&gt;=A:A)*(D442&lt;=B:B),0)),0)</f>
        <v>0</v>
      </c>
      <c r="F442">
        <f t="shared" si="6"/>
        <v>0</v>
      </c>
    </row>
    <row r="443" spans="4:6" x14ac:dyDescent="0.2">
      <c r="D443" s="2">
        <v>43324</v>
      </c>
      <c r="E443" cm="1">
        <f t="array" ref="E443">_xlfn.IFNA(INDEX(A:B,MATCH(1,(D443&gt;=A:A)*(D443&lt;=B:B),0)),0)</f>
        <v>0</v>
      </c>
      <c r="F443">
        <f t="shared" si="6"/>
        <v>0</v>
      </c>
    </row>
    <row r="444" spans="4:6" x14ac:dyDescent="0.2">
      <c r="D444" s="2">
        <v>43325</v>
      </c>
      <c r="E444" cm="1">
        <f t="array" ref="E444">_xlfn.IFNA(INDEX(A:B,MATCH(1,(D444&gt;=A:A)*(D444&lt;=B:B),0)),0)</f>
        <v>0</v>
      </c>
      <c r="F444">
        <f t="shared" si="6"/>
        <v>0</v>
      </c>
    </row>
    <row r="445" spans="4:6" x14ac:dyDescent="0.2">
      <c r="D445" s="2">
        <v>43326</v>
      </c>
      <c r="E445" cm="1">
        <f t="array" ref="E445">_xlfn.IFNA(INDEX(A:B,MATCH(1,(D445&gt;=A:A)*(D445&lt;=B:B),0)),0)</f>
        <v>0</v>
      </c>
      <c r="F445">
        <f t="shared" si="6"/>
        <v>0</v>
      </c>
    </row>
    <row r="446" spans="4:6" x14ac:dyDescent="0.2">
      <c r="D446" s="2">
        <v>43327</v>
      </c>
      <c r="E446" cm="1">
        <f t="array" ref="E446">_xlfn.IFNA(INDEX(A:B,MATCH(1,(D446&gt;=A:A)*(D446&lt;=B:B),0)),0)</f>
        <v>0</v>
      </c>
      <c r="F446">
        <f t="shared" si="6"/>
        <v>0</v>
      </c>
    </row>
    <row r="447" spans="4:6" x14ac:dyDescent="0.2">
      <c r="D447" s="2">
        <v>43328</v>
      </c>
      <c r="E447" cm="1">
        <f t="array" ref="E447">_xlfn.IFNA(INDEX(A:B,MATCH(1,(D447&gt;=A:A)*(D447&lt;=B:B),0)),0)</f>
        <v>0</v>
      </c>
      <c r="F447">
        <f t="shared" si="6"/>
        <v>0</v>
      </c>
    </row>
    <row r="448" spans="4:6" x14ac:dyDescent="0.2">
      <c r="D448" s="2">
        <v>43329</v>
      </c>
      <c r="E448" cm="1">
        <f t="array" ref="E448">_xlfn.IFNA(INDEX(A:B,MATCH(1,(D448&gt;=A:A)*(D448&lt;=B:B),0)),0)</f>
        <v>0</v>
      </c>
      <c r="F448">
        <f t="shared" si="6"/>
        <v>0</v>
      </c>
    </row>
    <row r="449" spans="4:6" x14ac:dyDescent="0.2">
      <c r="D449" s="2">
        <v>43330</v>
      </c>
      <c r="E449" cm="1">
        <f t="array" ref="E449">_xlfn.IFNA(INDEX(A:B,MATCH(1,(D449&gt;=A:A)*(D449&lt;=B:B),0)),0)</f>
        <v>0</v>
      </c>
      <c r="F449">
        <f t="shared" si="6"/>
        <v>0</v>
      </c>
    </row>
    <row r="450" spans="4:6" x14ac:dyDescent="0.2">
      <c r="D450" s="2">
        <v>43331</v>
      </c>
      <c r="E450" cm="1">
        <f t="array" ref="E450">_xlfn.IFNA(INDEX(A:B,MATCH(1,(D450&gt;=A:A)*(D450&lt;=B:B),0)),0)</f>
        <v>0</v>
      </c>
      <c r="F450">
        <f t="shared" si="6"/>
        <v>0</v>
      </c>
    </row>
    <row r="451" spans="4:6" x14ac:dyDescent="0.2">
      <c r="D451" s="2">
        <v>43332</v>
      </c>
      <c r="E451" cm="1">
        <f t="array" ref="E451">_xlfn.IFNA(INDEX(A:B,MATCH(1,(D451&gt;=A:A)*(D451&lt;=B:B),0)),0)</f>
        <v>0</v>
      </c>
      <c r="F451">
        <f t="shared" ref="F451:F514" si="7">IFERROR(E451*1,1)</f>
        <v>0</v>
      </c>
    </row>
    <row r="452" spans="4:6" x14ac:dyDescent="0.2">
      <c r="D452" s="2">
        <v>43333</v>
      </c>
      <c r="E452" cm="1">
        <f t="array" ref="E452">_xlfn.IFNA(INDEX(A:B,MATCH(1,(D452&gt;=A:A)*(D452&lt;=B:B),0)),0)</f>
        <v>0</v>
      </c>
      <c r="F452">
        <f t="shared" si="7"/>
        <v>0</v>
      </c>
    </row>
    <row r="453" spans="4:6" x14ac:dyDescent="0.2">
      <c r="D453" s="2">
        <v>43334</v>
      </c>
      <c r="E453" cm="1">
        <f t="array" ref="E453">_xlfn.IFNA(INDEX(A:B,MATCH(1,(D453&gt;=A:A)*(D453&lt;=B:B),0)),0)</f>
        <v>0</v>
      </c>
      <c r="F453">
        <f t="shared" si="7"/>
        <v>0</v>
      </c>
    </row>
    <row r="454" spans="4:6" x14ac:dyDescent="0.2">
      <c r="D454" s="2">
        <v>43335</v>
      </c>
      <c r="E454" cm="1">
        <f t="array" ref="E454">_xlfn.IFNA(INDEX(A:B,MATCH(1,(D454&gt;=A:A)*(D454&lt;=B:B),0)),0)</f>
        <v>0</v>
      </c>
      <c r="F454">
        <f t="shared" si="7"/>
        <v>0</v>
      </c>
    </row>
    <row r="455" spans="4:6" x14ac:dyDescent="0.2">
      <c r="D455" s="2">
        <v>43336</v>
      </c>
      <c r="E455" cm="1">
        <f t="array" ref="E455">_xlfn.IFNA(INDEX(A:B,MATCH(1,(D455&gt;=A:A)*(D455&lt;=B:B),0)),0)</f>
        <v>0</v>
      </c>
      <c r="F455">
        <f t="shared" si="7"/>
        <v>0</v>
      </c>
    </row>
    <row r="456" spans="4:6" x14ac:dyDescent="0.2">
      <c r="D456" s="2">
        <v>43337</v>
      </c>
      <c r="E456" cm="1">
        <f t="array" ref="E456">_xlfn.IFNA(INDEX(A:B,MATCH(1,(D456&gt;=A:A)*(D456&lt;=B:B),0)),0)</f>
        <v>0</v>
      </c>
      <c r="F456">
        <f t="shared" si="7"/>
        <v>0</v>
      </c>
    </row>
    <row r="457" spans="4:6" x14ac:dyDescent="0.2">
      <c r="D457" s="2">
        <v>43338</v>
      </c>
      <c r="E457" cm="1">
        <f t="array" ref="E457">_xlfn.IFNA(INDEX(A:B,MATCH(1,(D457&gt;=A:A)*(D457&lt;=B:B),0)),0)</f>
        <v>0</v>
      </c>
      <c r="F457">
        <f t="shared" si="7"/>
        <v>0</v>
      </c>
    </row>
    <row r="458" spans="4:6" x14ac:dyDescent="0.2">
      <c r="D458" s="2">
        <v>43339</v>
      </c>
      <c r="E458" cm="1">
        <f t="array" ref="E458">_xlfn.IFNA(INDEX(A:B,MATCH(1,(D458&gt;=A:A)*(D458&lt;=B:B),0)),0)</f>
        <v>0</v>
      </c>
      <c r="F458">
        <f t="shared" si="7"/>
        <v>0</v>
      </c>
    </row>
    <row r="459" spans="4:6" x14ac:dyDescent="0.2">
      <c r="D459" s="2">
        <v>43340</v>
      </c>
      <c r="E459" cm="1">
        <f t="array" ref="E459">_xlfn.IFNA(INDEX(A:B,MATCH(1,(D459&gt;=A:A)*(D459&lt;=B:B),0)),0)</f>
        <v>0</v>
      </c>
      <c r="F459">
        <f t="shared" si="7"/>
        <v>0</v>
      </c>
    </row>
    <row r="460" spans="4:6" x14ac:dyDescent="0.2">
      <c r="D460" s="2">
        <v>43341</v>
      </c>
      <c r="E460" cm="1">
        <f t="array" ref="E460">_xlfn.IFNA(INDEX(A:B,MATCH(1,(D460&gt;=A:A)*(D460&lt;=B:B),0)),0)</f>
        <v>0</v>
      </c>
      <c r="F460">
        <f t="shared" si="7"/>
        <v>0</v>
      </c>
    </row>
    <row r="461" spans="4:6" x14ac:dyDescent="0.2">
      <c r="D461" s="2">
        <v>43342</v>
      </c>
      <c r="E461" cm="1">
        <f t="array" ref="E461">_xlfn.IFNA(INDEX(A:B,MATCH(1,(D461&gt;=A:A)*(D461&lt;=B:B),0)),0)</f>
        <v>0</v>
      </c>
      <c r="F461">
        <f t="shared" si="7"/>
        <v>0</v>
      </c>
    </row>
    <row r="462" spans="4:6" x14ac:dyDescent="0.2">
      <c r="D462" s="2">
        <v>43343</v>
      </c>
      <c r="E462" cm="1">
        <f t="array" ref="E462">_xlfn.IFNA(INDEX(A:B,MATCH(1,(D462&gt;=A:A)*(D462&lt;=B:B),0)),0)</f>
        <v>0</v>
      </c>
      <c r="F462">
        <f t="shared" si="7"/>
        <v>0</v>
      </c>
    </row>
    <row r="463" spans="4:6" x14ac:dyDescent="0.2">
      <c r="D463" s="2">
        <v>43344</v>
      </c>
      <c r="E463" cm="1">
        <f t="array" ref="E463">_xlfn.IFNA(INDEX(A:B,MATCH(1,(D463&gt;=A:A)*(D463&lt;=B:B),0)),0)</f>
        <v>0</v>
      </c>
      <c r="F463">
        <f t="shared" si="7"/>
        <v>0</v>
      </c>
    </row>
    <row r="464" spans="4:6" x14ac:dyDescent="0.2">
      <c r="D464" s="2">
        <v>43345</v>
      </c>
      <c r="E464" cm="1">
        <f t="array" ref="E464">_xlfn.IFNA(INDEX(A:B,MATCH(1,(D464&gt;=A:A)*(D464&lt;=B:B),0)),0)</f>
        <v>0</v>
      </c>
      <c r="F464">
        <f t="shared" si="7"/>
        <v>0</v>
      </c>
    </row>
    <row r="465" spans="4:6" x14ac:dyDescent="0.2">
      <c r="D465" s="2">
        <v>43346</v>
      </c>
      <c r="E465" cm="1">
        <f t="array" ref="E465">_xlfn.IFNA(INDEX(A:B,MATCH(1,(D465&gt;=A:A)*(D465&lt;=B:B),0)),0)</f>
        <v>0</v>
      </c>
      <c r="F465">
        <f t="shared" si="7"/>
        <v>0</v>
      </c>
    </row>
    <row r="466" spans="4:6" x14ac:dyDescent="0.2">
      <c r="D466" s="2">
        <v>43347</v>
      </c>
      <c r="E466" cm="1">
        <f t="array" ref="E466">_xlfn.IFNA(INDEX(A:B,MATCH(1,(D466&gt;=A:A)*(D466&lt;=B:B),0)),0)</f>
        <v>0</v>
      </c>
      <c r="F466">
        <f t="shared" si="7"/>
        <v>0</v>
      </c>
    </row>
    <row r="467" spans="4:6" x14ac:dyDescent="0.2">
      <c r="D467" s="2">
        <v>43348</v>
      </c>
      <c r="E467" cm="1">
        <f t="array" ref="E467">_xlfn.IFNA(INDEX(A:B,MATCH(1,(D467&gt;=A:A)*(D467&lt;=B:B),0)),0)</f>
        <v>0</v>
      </c>
      <c r="F467">
        <f t="shared" si="7"/>
        <v>0</v>
      </c>
    </row>
    <row r="468" spans="4:6" x14ac:dyDescent="0.2">
      <c r="D468" s="2">
        <v>43349</v>
      </c>
      <c r="E468" cm="1">
        <f t="array" ref="E468">_xlfn.IFNA(INDEX(A:B,MATCH(1,(D468&gt;=A:A)*(D468&lt;=B:B),0)),0)</f>
        <v>0</v>
      </c>
      <c r="F468">
        <f t="shared" si="7"/>
        <v>0</v>
      </c>
    </row>
    <row r="469" spans="4:6" x14ac:dyDescent="0.2">
      <c r="D469" s="2">
        <v>43350</v>
      </c>
      <c r="E469" cm="1">
        <f t="array" ref="E469">_xlfn.IFNA(INDEX(A:B,MATCH(1,(D469&gt;=A:A)*(D469&lt;=B:B),0)),0)</f>
        <v>0</v>
      </c>
      <c r="F469">
        <f t="shared" si="7"/>
        <v>0</v>
      </c>
    </row>
    <row r="470" spans="4:6" x14ac:dyDescent="0.2">
      <c r="D470" s="2">
        <v>43351</v>
      </c>
      <c r="E470" cm="1">
        <f t="array" ref="E470">_xlfn.IFNA(INDEX(A:B,MATCH(1,(D470&gt;=A:A)*(D470&lt;=B:B),0)),0)</f>
        <v>0</v>
      </c>
      <c r="F470">
        <f t="shared" si="7"/>
        <v>0</v>
      </c>
    </row>
    <row r="471" spans="4:6" x14ac:dyDescent="0.2">
      <c r="D471" s="2">
        <v>43352</v>
      </c>
      <c r="E471" cm="1">
        <f t="array" ref="E471">_xlfn.IFNA(INDEX(A:B,MATCH(1,(D471&gt;=A:A)*(D471&lt;=B:B),0)),0)</f>
        <v>0</v>
      </c>
      <c r="F471">
        <f t="shared" si="7"/>
        <v>0</v>
      </c>
    </row>
    <row r="472" spans="4:6" x14ac:dyDescent="0.2">
      <c r="D472" s="2">
        <v>43353</v>
      </c>
      <c r="E472" cm="1">
        <f t="array" ref="E472">_xlfn.IFNA(INDEX(A:B,MATCH(1,(D472&gt;=A:A)*(D472&lt;=B:B),0)),0)</f>
        <v>0</v>
      </c>
      <c r="F472">
        <f t="shared" si="7"/>
        <v>0</v>
      </c>
    </row>
    <row r="473" spans="4:6" x14ac:dyDescent="0.2">
      <c r="D473" s="2">
        <v>43354</v>
      </c>
      <c r="E473" cm="1">
        <f t="array" ref="E473">_xlfn.IFNA(INDEX(A:B,MATCH(1,(D473&gt;=A:A)*(D473&lt;=B:B),0)),0)</f>
        <v>0</v>
      </c>
      <c r="F473">
        <f t="shared" si="7"/>
        <v>0</v>
      </c>
    </row>
    <row r="474" spans="4:6" x14ac:dyDescent="0.2">
      <c r="D474" s="2">
        <v>43355</v>
      </c>
      <c r="E474" cm="1">
        <f t="array" ref="E474">_xlfn.IFNA(INDEX(A:B,MATCH(1,(D474&gt;=A:A)*(D474&lt;=B:B),0)),0)</f>
        <v>0</v>
      </c>
      <c r="F474">
        <f t="shared" si="7"/>
        <v>0</v>
      </c>
    </row>
    <row r="475" spans="4:6" x14ac:dyDescent="0.2">
      <c r="D475" s="2">
        <v>43356</v>
      </c>
      <c r="E475" t="e" cm="1">
        <f t="array" ref="E475">_xlfn.IFNA(INDEX(A:B,MATCH(1,(D475&gt;=A:A)*(D475&lt;=B:B),0)),0)</f>
        <v>#REF!</v>
      </c>
      <c r="F475">
        <f t="shared" si="7"/>
        <v>1</v>
      </c>
    </row>
    <row r="476" spans="4:6" x14ac:dyDescent="0.2">
      <c r="D476" s="2">
        <v>43357</v>
      </c>
      <c r="E476" t="e" cm="1">
        <f t="array" ref="E476">_xlfn.IFNA(INDEX(A:B,MATCH(1,(D476&gt;=A:A)*(D476&lt;=B:B),0)),0)</f>
        <v>#REF!</v>
      </c>
      <c r="F476">
        <f t="shared" si="7"/>
        <v>1</v>
      </c>
    </row>
    <row r="477" spans="4:6" x14ac:dyDescent="0.2">
      <c r="D477" s="2">
        <v>43358</v>
      </c>
      <c r="E477" t="e" cm="1">
        <f t="array" ref="E477">_xlfn.IFNA(INDEX(A:B,MATCH(1,(D477&gt;=A:A)*(D477&lt;=B:B),0)),0)</f>
        <v>#REF!</v>
      </c>
      <c r="F477">
        <f t="shared" si="7"/>
        <v>1</v>
      </c>
    </row>
    <row r="478" spans="4:6" x14ac:dyDescent="0.2">
      <c r="D478" s="2">
        <v>43359</v>
      </c>
      <c r="E478" t="e" cm="1">
        <f t="array" ref="E478">_xlfn.IFNA(INDEX(A:B,MATCH(1,(D478&gt;=A:A)*(D478&lt;=B:B),0)),0)</f>
        <v>#REF!</v>
      </c>
      <c r="F478">
        <f t="shared" si="7"/>
        <v>1</v>
      </c>
    </row>
    <row r="479" spans="4:6" x14ac:dyDescent="0.2">
      <c r="D479" s="2">
        <v>43360</v>
      </c>
      <c r="E479" cm="1">
        <f t="array" ref="E479">_xlfn.IFNA(INDEX(A:B,MATCH(1,(D479&gt;=A:A)*(D479&lt;=B:B),0)),0)</f>
        <v>0</v>
      </c>
      <c r="F479">
        <f t="shared" si="7"/>
        <v>0</v>
      </c>
    </row>
    <row r="480" spans="4:6" x14ac:dyDescent="0.2">
      <c r="D480" s="2">
        <v>43361</v>
      </c>
      <c r="E480" cm="1">
        <f t="array" ref="E480">_xlfn.IFNA(INDEX(A:B,MATCH(1,(D480&gt;=A:A)*(D480&lt;=B:B),0)),0)</f>
        <v>0</v>
      </c>
      <c r="F480">
        <f t="shared" si="7"/>
        <v>0</v>
      </c>
    </row>
    <row r="481" spans="4:6" x14ac:dyDescent="0.2">
      <c r="D481" s="2">
        <v>43362</v>
      </c>
      <c r="E481" cm="1">
        <f t="array" ref="E481">_xlfn.IFNA(INDEX(A:B,MATCH(1,(D481&gt;=A:A)*(D481&lt;=B:B),0)),0)</f>
        <v>0</v>
      </c>
      <c r="F481">
        <f t="shared" si="7"/>
        <v>0</v>
      </c>
    </row>
    <row r="482" spans="4:6" x14ac:dyDescent="0.2">
      <c r="D482" s="2">
        <v>43363</v>
      </c>
      <c r="E482" cm="1">
        <f t="array" ref="E482">_xlfn.IFNA(INDEX(A:B,MATCH(1,(D482&gt;=A:A)*(D482&lt;=B:B),0)),0)</f>
        <v>0</v>
      </c>
      <c r="F482">
        <f t="shared" si="7"/>
        <v>0</v>
      </c>
    </row>
    <row r="483" spans="4:6" x14ac:dyDescent="0.2">
      <c r="D483" s="2">
        <v>43364</v>
      </c>
      <c r="E483" cm="1">
        <f t="array" ref="E483">_xlfn.IFNA(INDEX(A:B,MATCH(1,(D483&gt;=A:A)*(D483&lt;=B:B),0)),0)</f>
        <v>0</v>
      </c>
      <c r="F483">
        <f t="shared" si="7"/>
        <v>0</v>
      </c>
    </row>
    <row r="484" spans="4:6" x14ac:dyDescent="0.2">
      <c r="D484" s="2">
        <v>43365</v>
      </c>
      <c r="E484" cm="1">
        <f t="array" ref="E484">_xlfn.IFNA(INDEX(A:B,MATCH(1,(D484&gt;=A:A)*(D484&lt;=B:B),0)),0)</f>
        <v>0</v>
      </c>
      <c r="F484">
        <f t="shared" si="7"/>
        <v>0</v>
      </c>
    </row>
    <row r="485" spans="4:6" x14ac:dyDescent="0.2">
      <c r="D485" s="2">
        <v>43366</v>
      </c>
      <c r="E485" cm="1">
        <f t="array" ref="E485">_xlfn.IFNA(INDEX(A:B,MATCH(1,(D485&gt;=A:A)*(D485&lt;=B:B),0)),0)</f>
        <v>0</v>
      </c>
      <c r="F485">
        <f t="shared" si="7"/>
        <v>0</v>
      </c>
    </row>
    <row r="486" spans="4:6" x14ac:dyDescent="0.2">
      <c r="D486" s="2">
        <v>43367</v>
      </c>
      <c r="E486" cm="1">
        <f t="array" ref="E486">_xlfn.IFNA(INDEX(A:B,MATCH(1,(D486&gt;=A:A)*(D486&lt;=B:B),0)),0)</f>
        <v>0</v>
      </c>
      <c r="F486">
        <f t="shared" si="7"/>
        <v>0</v>
      </c>
    </row>
    <row r="487" spans="4:6" x14ac:dyDescent="0.2">
      <c r="D487" s="2">
        <v>43368</v>
      </c>
      <c r="E487" cm="1">
        <f t="array" ref="E487">_xlfn.IFNA(INDEX(A:B,MATCH(1,(D487&gt;=A:A)*(D487&lt;=B:B),0)),0)</f>
        <v>0</v>
      </c>
      <c r="F487">
        <f t="shared" si="7"/>
        <v>0</v>
      </c>
    </row>
    <row r="488" spans="4:6" x14ac:dyDescent="0.2">
      <c r="D488" s="2">
        <v>43369</v>
      </c>
      <c r="E488" cm="1">
        <f t="array" ref="E488">_xlfn.IFNA(INDEX(A:B,MATCH(1,(D488&gt;=A:A)*(D488&lt;=B:B),0)),0)</f>
        <v>0</v>
      </c>
      <c r="F488">
        <f t="shared" si="7"/>
        <v>0</v>
      </c>
    </row>
    <row r="489" spans="4:6" x14ac:dyDescent="0.2">
      <c r="D489" s="2">
        <v>43370</v>
      </c>
      <c r="E489" cm="1">
        <f t="array" ref="E489">_xlfn.IFNA(INDEX(A:B,MATCH(1,(D489&gt;=A:A)*(D489&lt;=B:B),0)),0)</f>
        <v>0</v>
      </c>
      <c r="F489">
        <f t="shared" si="7"/>
        <v>0</v>
      </c>
    </row>
    <row r="490" spans="4:6" x14ac:dyDescent="0.2">
      <c r="D490" s="2">
        <v>43371</v>
      </c>
      <c r="E490" cm="1">
        <f t="array" ref="E490">_xlfn.IFNA(INDEX(A:B,MATCH(1,(D490&gt;=A:A)*(D490&lt;=B:B),0)),0)</f>
        <v>0</v>
      </c>
      <c r="F490">
        <f t="shared" si="7"/>
        <v>0</v>
      </c>
    </row>
    <row r="491" spans="4:6" x14ac:dyDescent="0.2">
      <c r="D491" s="2">
        <v>43372</v>
      </c>
      <c r="E491" cm="1">
        <f t="array" ref="E491">_xlfn.IFNA(INDEX(A:B,MATCH(1,(D491&gt;=A:A)*(D491&lt;=B:B),0)),0)</f>
        <v>0</v>
      </c>
      <c r="F491">
        <f t="shared" si="7"/>
        <v>0</v>
      </c>
    </row>
    <row r="492" spans="4:6" x14ac:dyDescent="0.2">
      <c r="D492" s="2">
        <v>43373</v>
      </c>
      <c r="E492" cm="1">
        <f t="array" ref="E492">_xlfn.IFNA(INDEX(A:B,MATCH(1,(D492&gt;=A:A)*(D492&lt;=B:B),0)),0)</f>
        <v>0</v>
      </c>
      <c r="F492">
        <f t="shared" si="7"/>
        <v>0</v>
      </c>
    </row>
    <row r="493" spans="4:6" x14ac:dyDescent="0.2">
      <c r="D493" s="2">
        <v>43374</v>
      </c>
      <c r="E493" cm="1">
        <f t="array" ref="E493">_xlfn.IFNA(INDEX(A:B,MATCH(1,(D493&gt;=A:A)*(D493&lt;=B:B),0)),0)</f>
        <v>0</v>
      </c>
      <c r="F493">
        <f t="shared" si="7"/>
        <v>0</v>
      </c>
    </row>
    <row r="494" spans="4:6" x14ac:dyDescent="0.2">
      <c r="D494" s="2">
        <v>43375</v>
      </c>
      <c r="E494" cm="1">
        <f t="array" ref="E494">_xlfn.IFNA(INDEX(A:B,MATCH(1,(D494&gt;=A:A)*(D494&lt;=B:B),0)),0)</f>
        <v>0</v>
      </c>
      <c r="F494">
        <f t="shared" si="7"/>
        <v>0</v>
      </c>
    </row>
    <row r="495" spans="4:6" x14ac:dyDescent="0.2">
      <c r="D495" s="2">
        <v>43376</v>
      </c>
      <c r="E495" cm="1">
        <f t="array" ref="E495">_xlfn.IFNA(INDEX(A:B,MATCH(1,(D495&gt;=A:A)*(D495&lt;=B:B),0)),0)</f>
        <v>0</v>
      </c>
      <c r="F495">
        <f t="shared" si="7"/>
        <v>0</v>
      </c>
    </row>
    <row r="496" spans="4:6" x14ac:dyDescent="0.2">
      <c r="D496" s="2">
        <v>43377</v>
      </c>
      <c r="E496" cm="1">
        <f t="array" ref="E496">_xlfn.IFNA(INDEX(A:B,MATCH(1,(D496&gt;=A:A)*(D496&lt;=B:B),0)),0)</f>
        <v>0</v>
      </c>
      <c r="F496">
        <f t="shared" si="7"/>
        <v>0</v>
      </c>
    </row>
    <row r="497" spans="4:6" x14ac:dyDescent="0.2">
      <c r="D497" s="2">
        <v>43378</v>
      </c>
      <c r="E497" cm="1">
        <f t="array" ref="E497">_xlfn.IFNA(INDEX(A:B,MATCH(1,(D497&gt;=A:A)*(D497&lt;=B:B),0)),0)</f>
        <v>0</v>
      </c>
      <c r="F497">
        <f t="shared" si="7"/>
        <v>0</v>
      </c>
    </row>
    <row r="498" spans="4:6" x14ac:dyDescent="0.2">
      <c r="D498" s="2">
        <v>43379</v>
      </c>
      <c r="E498" cm="1">
        <f t="array" ref="E498">_xlfn.IFNA(INDEX(A:B,MATCH(1,(D498&gt;=A:A)*(D498&lt;=B:B),0)),0)</f>
        <v>0</v>
      </c>
      <c r="F498">
        <f t="shared" si="7"/>
        <v>0</v>
      </c>
    </row>
    <row r="499" spans="4:6" x14ac:dyDescent="0.2">
      <c r="D499" s="2">
        <v>43380</v>
      </c>
      <c r="E499" cm="1">
        <f t="array" ref="E499">_xlfn.IFNA(INDEX(A:B,MATCH(1,(D499&gt;=A:A)*(D499&lt;=B:B),0)),0)</f>
        <v>0</v>
      </c>
      <c r="F499">
        <f t="shared" si="7"/>
        <v>0</v>
      </c>
    </row>
    <row r="500" spans="4:6" x14ac:dyDescent="0.2">
      <c r="D500" s="2">
        <v>43381</v>
      </c>
      <c r="E500" cm="1">
        <f t="array" ref="E500">_xlfn.IFNA(INDEX(A:B,MATCH(1,(D500&gt;=A:A)*(D500&lt;=B:B),0)),0)</f>
        <v>0</v>
      </c>
      <c r="F500">
        <f t="shared" si="7"/>
        <v>0</v>
      </c>
    </row>
    <row r="501" spans="4:6" x14ac:dyDescent="0.2">
      <c r="D501" s="2">
        <v>43382</v>
      </c>
      <c r="E501" cm="1">
        <f t="array" ref="E501">_xlfn.IFNA(INDEX(A:B,MATCH(1,(D501&gt;=A:A)*(D501&lt;=B:B),0)),0)</f>
        <v>0</v>
      </c>
      <c r="F501">
        <f t="shared" si="7"/>
        <v>0</v>
      </c>
    </row>
    <row r="502" spans="4:6" x14ac:dyDescent="0.2">
      <c r="D502" s="2">
        <v>43383</v>
      </c>
      <c r="E502" t="e" cm="1">
        <f t="array" ref="E502">_xlfn.IFNA(INDEX(A:B,MATCH(1,(D502&gt;=A:A)*(D502&lt;=B:B),0)),0)</f>
        <v>#REF!</v>
      </c>
      <c r="F502">
        <f t="shared" si="7"/>
        <v>1</v>
      </c>
    </row>
    <row r="503" spans="4:6" x14ac:dyDescent="0.2">
      <c r="D503" s="2">
        <v>43384</v>
      </c>
      <c r="E503" t="e" cm="1">
        <f t="array" ref="E503">_xlfn.IFNA(INDEX(A:B,MATCH(1,(D503&gt;=A:A)*(D503&lt;=B:B),0)),0)</f>
        <v>#REF!</v>
      </c>
      <c r="F503">
        <f t="shared" si="7"/>
        <v>1</v>
      </c>
    </row>
    <row r="504" spans="4:6" x14ac:dyDescent="0.2">
      <c r="D504" s="2">
        <v>43385</v>
      </c>
      <c r="E504" cm="1">
        <f t="array" ref="E504">_xlfn.IFNA(INDEX(A:B,MATCH(1,(D504&gt;=A:A)*(D504&lt;=B:B),0)),0)</f>
        <v>0</v>
      </c>
      <c r="F504">
        <f t="shared" si="7"/>
        <v>0</v>
      </c>
    </row>
    <row r="505" spans="4:6" x14ac:dyDescent="0.2">
      <c r="D505" s="2">
        <v>43386</v>
      </c>
      <c r="E505" cm="1">
        <f t="array" ref="E505">_xlfn.IFNA(INDEX(A:B,MATCH(1,(D505&gt;=A:A)*(D505&lt;=B:B),0)),0)</f>
        <v>0</v>
      </c>
      <c r="F505">
        <f t="shared" si="7"/>
        <v>0</v>
      </c>
    </row>
    <row r="506" spans="4:6" x14ac:dyDescent="0.2">
      <c r="D506" s="2">
        <v>43387</v>
      </c>
      <c r="E506" cm="1">
        <f t="array" ref="E506">_xlfn.IFNA(INDEX(A:B,MATCH(1,(D506&gt;=A:A)*(D506&lt;=B:B),0)),0)</f>
        <v>0</v>
      </c>
      <c r="F506">
        <f t="shared" si="7"/>
        <v>0</v>
      </c>
    </row>
    <row r="507" spans="4:6" x14ac:dyDescent="0.2">
      <c r="D507" s="2">
        <v>43388</v>
      </c>
      <c r="E507" cm="1">
        <f t="array" ref="E507">_xlfn.IFNA(INDEX(A:B,MATCH(1,(D507&gt;=A:A)*(D507&lt;=B:B),0)),0)</f>
        <v>0</v>
      </c>
      <c r="F507">
        <f t="shared" si="7"/>
        <v>0</v>
      </c>
    </row>
    <row r="508" spans="4:6" x14ac:dyDescent="0.2">
      <c r="D508" s="2">
        <v>43389</v>
      </c>
      <c r="E508" cm="1">
        <f t="array" ref="E508">_xlfn.IFNA(INDEX(A:B,MATCH(1,(D508&gt;=A:A)*(D508&lt;=B:B),0)),0)</f>
        <v>0</v>
      </c>
      <c r="F508">
        <f t="shared" si="7"/>
        <v>0</v>
      </c>
    </row>
    <row r="509" spans="4:6" x14ac:dyDescent="0.2">
      <c r="D509" s="2">
        <v>43390</v>
      </c>
      <c r="E509" cm="1">
        <f t="array" ref="E509">_xlfn.IFNA(INDEX(A:B,MATCH(1,(D509&gt;=A:A)*(D509&lt;=B:B),0)),0)</f>
        <v>0</v>
      </c>
      <c r="F509">
        <f t="shared" si="7"/>
        <v>0</v>
      </c>
    </row>
    <row r="510" spans="4:6" x14ac:dyDescent="0.2">
      <c r="D510" s="2">
        <v>43391</v>
      </c>
      <c r="E510" cm="1">
        <f t="array" ref="E510">_xlfn.IFNA(INDEX(A:B,MATCH(1,(D510&gt;=A:A)*(D510&lt;=B:B),0)),0)</f>
        <v>0</v>
      </c>
      <c r="F510">
        <f t="shared" si="7"/>
        <v>0</v>
      </c>
    </row>
    <row r="511" spans="4:6" x14ac:dyDescent="0.2">
      <c r="D511" s="2">
        <v>43392</v>
      </c>
      <c r="E511" cm="1">
        <f t="array" ref="E511">_xlfn.IFNA(INDEX(A:B,MATCH(1,(D511&gt;=A:A)*(D511&lt;=B:B),0)),0)</f>
        <v>0</v>
      </c>
      <c r="F511">
        <f t="shared" si="7"/>
        <v>0</v>
      </c>
    </row>
    <row r="512" spans="4:6" x14ac:dyDescent="0.2">
      <c r="D512" s="2">
        <v>43393</v>
      </c>
      <c r="E512" cm="1">
        <f t="array" ref="E512">_xlfn.IFNA(INDEX(A:B,MATCH(1,(D512&gt;=A:A)*(D512&lt;=B:B),0)),0)</f>
        <v>0</v>
      </c>
      <c r="F512">
        <f t="shared" si="7"/>
        <v>0</v>
      </c>
    </row>
    <row r="513" spans="4:6" x14ac:dyDescent="0.2">
      <c r="D513" s="2">
        <v>43394</v>
      </c>
      <c r="E513" cm="1">
        <f t="array" ref="E513">_xlfn.IFNA(INDEX(A:B,MATCH(1,(D513&gt;=A:A)*(D513&lt;=B:B),0)),0)</f>
        <v>0</v>
      </c>
      <c r="F513">
        <f t="shared" si="7"/>
        <v>0</v>
      </c>
    </row>
    <row r="514" spans="4:6" x14ac:dyDescent="0.2">
      <c r="D514" s="2">
        <v>43395</v>
      </c>
      <c r="E514" cm="1">
        <f t="array" ref="E514">_xlfn.IFNA(INDEX(A:B,MATCH(1,(D514&gt;=A:A)*(D514&lt;=B:B),0)),0)</f>
        <v>0</v>
      </c>
      <c r="F514">
        <f t="shared" si="7"/>
        <v>0</v>
      </c>
    </row>
    <row r="515" spans="4:6" x14ac:dyDescent="0.2">
      <c r="D515" s="2">
        <v>43396</v>
      </c>
      <c r="E515" cm="1">
        <f t="array" ref="E515">_xlfn.IFNA(INDEX(A:B,MATCH(1,(D515&gt;=A:A)*(D515&lt;=B:B),0)),0)</f>
        <v>0</v>
      </c>
      <c r="F515">
        <f t="shared" ref="F515:F578" si="8">IFERROR(E515*1,1)</f>
        <v>0</v>
      </c>
    </row>
    <row r="516" spans="4:6" x14ac:dyDescent="0.2">
      <c r="D516" s="2">
        <v>43397</v>
      </c>
      <c r="E516" cm="1">
        <f t="array" ref="E516">_xlfn.IFNA(INDEX(A:B,MATCH(1,(D516&gt;=A:A)*(D516&lt;=B:B),0)),0)</f>
        <v>0</v>
      </c>
      <c r="F516">
        <f t="shared" si="8"/>
        <v>0</v>
      </c>
    </row>
    <row r="517" spans="4:6" x14ac:dyDescent="0.2">
      <c r="D517" s="2">
        <v>43398</v>
      </c>
      <c r="E517" cm="1">
        <f t="array" ref="E517">_xlfn.IFNA(INDEX(A:B,MATCH(1,(D517&gt;=A:A)*(D517&lt;=B:B),0)),0)</f>
        <v>0</v>
      </c>
      <c r="F517">
        <f t="shared" si="8"/>
        <v>0</v>
      </c>
    </row>
    <row r="518" spans="4:6" x14ac:dyDescent="0.2">
      <c r="D518" s="2">
        <v>43399</v>
      </c>
      <c r="E518" cm="1">
        <f t="array" ref="E518">_xlfn.IFNA(INDEX(A:B,MATCH(1,(D518&gt;=A:A)*(D518&lt;=B:B),0)),0)</f>
        <v>0</v>
      </c>
      <c r="F518">
        <f t="shared" si="8"/>
        <v>0</v>
      </c>
    </row>
    <row r="519" spans="4:6" x14ac:dyDescent="0.2">
      <c r="D519" s="2">
        <v>43400</v>
      </c>
      <c r="E519" cm="1">
        <f t="array" ref="E519">_xlfn.IFNA(INDEX(A:B,MATCH(1,(D519&gt;=A:A)*(D519&lt;=B:B),0)),0)</f>
        <v>0</v>
      </c>
      <c r="F519">
        <f t="shared" si="8"/>
        <v>0</v>
      </c>
    </row>
    <row r="520" spans="4:6" x14ac:dyDescent="0.2">
      <c r="D520" s="2">
        <v>43401</v>
      </c>
      <c r="E520" cm="1">
        <f t="array" ref="E520">_xlfn.IFNA(INDEX(A:B,MATCH(1,(D520&gt;=A:A)*(D520&lt;=B:B),0)),0)</f>
        <v>0</v>
      </c>
      <c r="F520">
        <f t="shared" si="8"/>
        <v>0</v>
      </c>
    </row>
    <row r="521" spans="4:6" x14ac:dyDescent="0.2">
      <c r="D521" s="2">
        <v>43402</v>
      </c>
      <c r="E521" cm="1">
        <f t="array" ref="E521">_xlfn.IFNA(INDEX(A:B,MATCH(1,(D521&gt;=A:A)*(D521&lt;=B:B),0)),0)</f>
        <v>0</v>
      </c>
      <c r="F521">
        <f t="shared" si="8"/>
        <v>0</v>
      </c>
    </row>
    <row r="522" spans="4:6" x14ac:dyDescent="0.2">
      <c r="D522" s="2">
        <v>43403</v>
      </c>
      <c r="E522" cm="1">
        <f t="array" ref="E522">_xlfn.IFNA(INDEX(A:B,MATCH(1,(D522&gt;=A:A)*(D522&lt;=B:B),0)),0)</f>
        <v>0</v>
      </c>
      <c r="F522">
        <f t="shared" si="8"/>
        <v>0</v>
      </c>
    </row>
    <row r="523" spans="4:6" x14ac:dyDescent="0.2">
      <c r="D523" s="2">
        <v>43404</v>
      </c>
      <c r="E523" cm="1">
        <f t="array" ref="E523">_xlfn.IFNA(INDEX(A:B,MATCH(1,(D523&gt;=A:A)*(D523&lt;=B:B),0)),0)</f>
        <v>0</v>
      </c>
      <c r="F523">
        <f t="shared" si="8"/>
        <v>0</v>
      </c>
    </row>
    <row r="524" spans="4:6" x14ac:dyDescent="0.2">
      <c r="D524" s="2">
        <v>43405</v>
      </c>
      <c r="E524" cm="1">
        <f t="array" ref="E524">_xlfn.IFNA(INDEX(A:B,MATCH(1,(D524&gt;=A:A)*(D524&lt;=B:B),0)),0)</f>
        <v>0</v>
      </c>
      <c r="F524">
        <f t="shared" si="8"/>
        <v>0</v>
      </c>
    </row>
    <row r="525" spans="4:6" x14ac:dyDescent="0.2">
      <c r="D525" s="2">
        <v>43406</v>
      </c>
      <c r="E525" cm="1">
        <f t="array" ref="E525">_xlfn.IFNA(INDEX(A:B,MATCH(1,(D525&gt;=A:A)*(D525&lt;=B:B),0)),0)</f>
        <v>0</v>
      </c>
      <c r="F525">
        <f t="shared" si="8"/>
        <v>0</v>
      </c>
    </row>
    <row r="526" spans="4:6" x14ac:dyDescent="0.2">
      <c r="D526" s="2">
        <v>43407</v>
      </c>
      <c r="E526" cm="1">
        <f t="array" ref="E526">_xlfn.IFNA(INDEX(A:B,MATCH(1,(D526&gt;=A:A)*(D526&lt;=B:B),0)),0)</f>
        <v>0</v>
      </c>
      <c r="F526">
        <f t="shared" si="8"/>
        <v>0</v>
      </c>
    </row>
    <row r="527" spans="4:6" x14ac:dyDescent="0.2">
      <c r="D527" s="2">
        <v>43408</v>
      </c>
      <c r="E527" cm="1">
        <f t="array" ref="E527">_xlfn.IFNA(INDEX(A:B,MATCH(1,(D527&gt;=A:A)*(D527&lt;=B:B),0)),0)</f>
        <v>0</v>
      </c>
      <c r="F527">
        <f t="shared" si="8"/>
        <v>0</v>
      </c>
    </row>
    <row r="528" spans="4:6" x14ac:dyDescent="0.2">
      <c r="D528" s="2">
        <v>43409</v>
      </c>
      <c r="E528" cm="1">
        <f t="array" ref="E528">_xlfn.IFNA(INDEX(A:B,MATCH(1,(D528&gt;=A:A)*(D528&lt;=B:B),0)),0)</f>
        <v>0</v>
      </c>
      <c r="F528">
        <f t="shared" si="8"/>
        <v>0</v>
      </c>
    </row>
    <row r="529" spans="4:6" x14ac:dyDescent="0.2">
      <c r="D529" s="2">
        <v>43410</v>
      </c>
      <c r="E529" cm="1">
        <f t="array" ref="E529">_xlfn.IFNA(INDEX(A:B,MATCH(1,(D529&gt;=A:A)*(D529&lt;=B:B),0)),0)</f>
        <v>0</v>
      </c>
      <c r="F529">
        <f t="shared" si="8"/>
        <v>0</v>
      </c>
    </row>
    <row r="530" spans="4:6" x14ac:dyDescent="0.2">
      <c r="D530" s="2">
        <v>43411</v>
      </c>
      <c r="E530" cm="1">
        <f t="array" ref="E530">_xlfn.IFNA(INDEX(A:B,MATCH(1,(D530&gt;=A:A)*(D530&lt;=B:B),0)),0)</f>
        <v>0</v>
      </c>
      <c r="F530">
        <f t="shared" si="8"/>
        <v>0</v>
      </c>
    </row>
    <row r="531" spans="4:6" x14ac:dyDescent="0.2">
      <c r="D531" s="2">
        <v>43412</v>
      </c>
      <c r="E531" cm="1">
        <f t="array" ref="E531">_xlfn.IFNA(INDEX(A:B,MATCH(1,(D531&gt;=A:A)*(D531&lt;=B:B),0)),0)</f>
        <v>0</v>
      </c>
      <c r="F531">
        <f t="shared" si="8"/>
        <v>0</v>
      </c>
    </row>
    <row r="532" spans="4:6" x14ac:dyDescent="0.2">
      <c r="D532" s="2">
        <v>43413</v>
      </c>
      <c r="E532" cm="1">
        <f t="array" ref="E532">_xlfn.IFNA(INDEX(A:B,MATCH(1,(D532&gt;=A:A)*(D532&lt;=B:B),0)),0)</f>
        <v>0</v>
      </c>
      <c r="F532">
        <f t="shared" si="8"/>
        <v>0</v>
      </c>
    </row>
    <row r="533" spans="4:6" x14ac:dyDescent="0.2">
      <c r="D533" s="2">
        <v>43414</v>
      </c>
      <c r="E533" cm="1">
        <f t="array" ref="E533">_xlfn.IFNA(INDEX(A:B,MATCH(1,(D533&gt;=A:A)*(D533&lt;=B:B),0)),0)</f>
        <v>0</v>
      </c>
      <c r="F533">
        <f t="shared" si="8"/>
        <v>0</v>
      </c>
    </row>
    <row r="534" spans="4:6" x14ac:dyDescent="0.2">
      <c r="D534" s="2">
        <v>43415</v>
      </c>
      <c r="E534" cm="1">
        <f t="array" ref="E534">_xlfn.IFNA(INDEX(A:B,MATCH(1,(D534&gt;=A:A)*(D534&lt;=B:B),0)),0)</f>
        <v>0</v>
      </c>
      <c r="F534">
        <f t="shared" si="8"/>
        <v>0</v>
      </c>
    </row>
    <row r="535" spans="4:6" x14ac:dyDescent="0.2">
      <c r="D535" s="2">
        <v>43416</v>
      </c>
      <c r="E535" cm="1">
        <f t="array" ref="E535">_xlfn.IFNA(INDEX(A:B,MATCH(1,(D535&gt;=A:A)*(D535&lt;=B:B),0)),0)</f>
        <v>0</v>
      </c>
      <c r="F535">
        <f t="shared" si="8"/>
        <v>0</v>
      </c>
    </row>
    <row r="536" spans="4:6" x14ac:dyDescent="0.2">
      <c r="D536" s="2">
        <v>43417</v>
      </c>
      <c r="E536" cm="1">
        <f t="array" ref="E536">_xlfn.IFNA(INDEX(A:B,MATCH(1,(D536&gt;=A:A)*(D536&lt;=B:B),0)),0)</f>
        <v>0</v>
      </c>
      <c r="F536">
        <f t="shared" si="8"/>
        <v>0</v>
      </c>
    </row>
    <row r="537" spans="4:6" x14ac:dyDescent="0.2">
      <c r="D537" s="2">
        <v>43418</v>
      </c>
      <c r="E537" cm="1">
        <f t="array" ref="E537">_xlfn.IFNA(INDEX(A:B,MATCH(1,(D537&gt;=A:A)*(D537&lt;=B:B),0)),0)</f>
        <v>0</v>
      </c>
      <c r="F537">
        <f t="shared" si="8"/>
        <v>0</v>
      </c>
    </row>
    <row r="538" spans="4:6" x14ac:dyDescent="0.2">
      <c r="D538" s="2">
        <v>43419</v>
      </c>
      <c r="E538" cm="1">
        <f t="array" ref="E538">_xlfn.IFNA(INDEX(A:B,MATCH(1,(D538&gt;=A:A)*(D538&lt;=B:B),0)),0)</f>
        <v>0</v>
      </c>
      <c r="F538">
        <f t="shared" si="8"/>
        <v>0</v>
      </c>
    </row>
    <row r="539" spans="4:6" x14ac:dyDescent="0.2">
      <c r="D539" s="2">
        <v>43420</v>
      </c>
      <c r="E539" cm="1">
        <f t="array" ref="E539">_xlfn.IFNA(INDEX(A:B,MATCH(1,(D539&gt;=A:A)*(D539&lt;=B:B),0)),0)</f>
        <v>0</v>
      </c>
      <c r="F539">
        <f t="shared" si="8"/>
        <v>0</v>
      </c>
    </row>
    <row r="540" spans="4:6" x14ac:dyDescent="0.2">
      <c r="D540" s="2">
        <v>43421</v>
      </c>
      <c r="E540" cm="1">
        <f t="array" ref="E540">_xlfn.IFNA(INDEX(A:B,MATCH(1,(D540&gt;=A:A)*(D540&lt;=B:B),0)),0)</f>
        <v>0</v>
      </c>
      <c r="F540">
        <f t="shared" si="8"/>
        <v>0</v>
      </c>
    </row>
    <row r="541" spans="4:6" x14ac:dyDescent="0.2">
      <c r="D541" s="2">
        <v>43422</v>
      </c>
      <c r="E541" cm="1">
        <f t="array" ref="E541">_xlfn.IFNA(INDEX(A:B,MATCH(1,(D541&gt;=A:A)*(D541&lt;=B:B),0)),0)</f>
        <v>0</v>
      </c>
      <c r="F541">
        <f t="shared" si="8"/>
        <v>0</v>
      </c>
    </row>
    <row r="542" spans="4:6" x14ac:dyDescent="0.2">
      <c r="D542" s="2">
        <v>43423</v>
      </c>
      <c r="E542" cm="1">
        <f t="array" ref="E542">_xlfn.IFNA(INDEX(A:B,MATCH(1,(D542&gt;=A:A)*(D542&lt;=B:B),0)),0)</f>
        <v>0</v>
      </c>
      <c r="F542">
        <f t="shared" si="8"/>
        <v>0</v>
      </c>
    </row>
    <row r="543" spans="4:6" x14ac:dyDescent="0.2">
      <c r="D543" s="2">
        <v>43424</v>
      </c>
      <c r="E543" cm="1">
        <f t="array" ref="E543">_xlfn.IFNA(INDEX(A:B,MATCH(1,(D543&gt;=A:A)*(D543&lt;=B:B),0)),0)</f>
        <v>0</v>
      </c>
      <c r="F543">
        <f t="shared" si="8"/>
        <v>0</v>
      </c>
    </row>
    <row r="544" spans="4:6" x14ac:dyDescent="0.2">
      <c r="D544" s="2">
        <v>43425</v>
      </c>
      <c r="E544" cm="1">
        <f t="array" ref="E544">_xlfn.IFNA(INDEX(A:B,MATCH(1,(D544&gt;=A:A)*(D544&lt;=B:B),0)),0)</f>
        <v>0</v>
      </c>
      <c r="F544">
        <f t="shared" si="8"/>
        <v>0</v>
      </c>
    </row>
    <row r="545" spans="4:6" x14ac:dyDescent="0.2">
      <c r="D545" s="2">
        <v>43426</v>
      </c>
      <c r="E545" cm="1">
        <f t="array" ref="E545">_xlfn.IFNA(INDEX(A:B,MATCH(1,(D545&gt;=A:A)*(D545&lt;=B:B),0)),0)</f>
        <v>0</v>
      </c>
      <c r="F545">
        <f t="shared" si="8"/>
        <v>0</v>
      </c>
    </row>
    <row r="546" spans="4:6" x14ac:dyDescent="0.2">
      <c r="D546" s="2">
        <v>43427</v>
      </c>
      <c r="E546" cm="1">
        <f t="array" ref="E546">_xlfn.IFNA(INDEX(A:B,MATCH(1,(D546&gt;=A:A)*(D546&lt;=B:B),0)),0)</f>
        <v>0</v>
      </c>
      <c r="F546">
        <f t="shared" si="8"/>
        <v>0</v>
      </c>
    </row>
    <row r="547" spans="4:6" x14ac:dyDescent="0.2">
      <c r="D547" s="2">
        <v>43428</v>
      </c>
      <c r="E547" cm="1">
        <f t="array" ref="E547">_xlfn.IFNA(INDEX(A:B,MATCH(1,(D547&gt;=A:A)*(D547&lt;=B:B),0)),0)</f>
        <v>0</v>
      </c>
      <c r="F547">
        <f t="shared" si="8"/>
        <v>0</v>
      </c>
    </row>
    <row r="548" spans="4:6" x14ac:dyDescent="0.2">
      <c r="D548" s="2">
        <v>43429</v>
      </c>
      <c r="E548" cm="1">
        <f t="array" ref="E548">_xlfn.IFNA(INDEX(A:B,MATCH(1,(D548&gt;=A:A)*(D548&lt;=B:B),0)),0)</f>
        <v>0</v>
      </c>
      <c r="F548">
        <f t="shared" si="8"/>
        <v>0</v>
      </c>
    </row>
    <row r="549" spans="4:6" x14ac:dyDescent="0.2">
      <c r="D549" s="2">
        <v>43430</v>
      </c>
      <c r="E549" cm="1">
        <f t="array" ref="E549">_xlfn.IFNA(INDEX(A:B,MATCH(1,(D549&gt;=A:A)*(D549&lt;=B:B),0)),0)</f>
        <v>0</v>
      </c>
      <c r="F549">
        <f t="shared" si="8"/>
        <v>0</v>
      </c>
    </row>
    <row r="550" spans="4:6" x14ac:dyDescent="0.2">
      <c r="D550" s="2">
        <v>43431</v>
      </c>
      <c r="E550" cm="1">
        <f t="array" ref="E550">_xlfn.IFNA(INDEX(A:B,MATCH(1,(D550&gt;=A:A)*(D550&lt;=B:B),0)),0)</f>
        <v>0</v>
      </c>
      <c r="F550">
        <f t="shared" si="8"/>
        <v>0</v>
      </c>
    </row>
    <row r="551" spans="4:6" x14ac:dyDescent="0.2">
      <c r="D551" s="2">
        <v>43432</v>
      </c>
      <c r="E551" cm="1">
        <f t="array" ref="E551">_xlfn.IFNA(INDEX(A:B,MATCH(1,(D551&gt;=A:A)*(D551&lt;=B:B),0)),0)</f>
        <v>0</v>
      </c>
      <c r="F551">
        <f t="shared" si="8"/>
        <v>0</v>
      </c>
    </row>
    <row r="552" spans="4:6" x14ac:dyDescent="0.2">
      <c r="D552" s="2">
        <v>43433</v>
      </c>
      <c r="E552" cm="1">
        <f t="array" ref="E552">_xlfn.IFNA(INDEX(A:B,MATCH(1,(D552&gt;=A:A)*(D552&lt;=B:B),0)),0)</f>
        <v>0</v>
      </c>
      <c r="F552">
        <f t="shared" si="8"/>
        <v>0</v>
      </c>
    </row>
    <row r="553" spans="4:6" x14ac:dyDescent="0.2">
      <c r="D553" s="2">
        <v>43434</v>
      </c>
      <c r="E553" cm="1">
        <f t="array" ref="E553">_xlfn.IFNA(INDEX(A:B,MATCH(1,(D553&gt;=A:A)*(D553&lt;=B:B),0)),0)</f>
        <v>0</v>
      </c>
      <c r="F553">
        <f t="shared" si="8"/>
        <v>0</v>
      </c>
    </row>
    <row r="554" spans="4:6" x14ac:dyDescent="0.2">
      <c r="D554" s="2">
        <v>43435</v>
      </c>
      <c r="E554" cm="1">
        <f t="array" ref="E554">_xlfn.IFNA(INDEX(A:B,MATCH(1,(D554&gt;=A:A)*(D554&lt;=B:B),0)),0)</f>
        <v>0</v>
      </c>
      <c r="F554">
        <f t="shared" si="8"/>
        <v>0</v>
      </c>
    </row>
    <row r="555" spans="4:6" x14ac:dyDescent="0.2">
      <c r="D555" s="2">
        <v>43436</v>
      </c>
      <c r="E555" cm="1">
        <f t="array" ref="E555">_xlfn.IFNA(INDEX(A:B,MATCH(1,(D555&gt;=A:A)*(D555&lt;=B:B),0)),0)</f>
        <v>0</v>
      </c>
      <c r="F555">
        <f t="shared" si="8"/>
        <v>0</v>
      </c>
    </row>
    <row r="556" spans="4:6" x14ac:dyDescent="0.2">
      <c r="D556" s="2">
        <v>43437</v>
      </c>
      <c r="E556" cm="1">
        <f t="array" ref="E556">_xlfn.IFNA(INDEX(A:B,MATCH(1,(D556&gt;=A:A)*(D556&lt;=B:B),0)),0)</f>
        <v>0</v>
      </c>
      <c r="F556">
        <f t="shared" si="8"/>
        <v>0</v>
      </c>
    </row>
    <row r="557" spans="4:6" x14ac:dyDescent="0.2">
      <c r="D557" s="2">
        <v>43438</v>
      </c>
      <c r="E557" cm="1">
        <f t="array" ref="E557">_xlfn.IFNA(INDEX(A:B,MATCH(1,(D557&gt;=A:A)*(D557&lt;=B:B),0)),0)</f>
        <v>0</v>
      </c>
      <c r="F557">
        <f t="shared" si="8"/>
        <v>0</v>
      </c>
    </row>
    <row r="558" spans="4:6" x14ac:dyDescent="0.2">
      <c r="D558" s="2">
        <v>43439</v>
      </c>
      <c r="E558" cm="1">
        <f t="array" ref="E558">_xlfn.IFNA(INDEX(A:B,MATCH(1,(D558&gt;=A:A)*(D558&lt;=B:B),0)),0)</f>
        <v>0</v>
      </c>
      <c r="F558">
        <f t="shared" si="8"/>
        <v>0</v>
      </c>
    </row>
    <row r="559" spans="4:6" x14ac:dyDescent="0.2">
      <c r="D559" s="2">
        <v>43440</v>
      </c>
      <c r="E559" cm="1">
        <f t="array" ref="E559">_xlfn.IFNA(INDEX(A:B,MATCH(1,(D559&gt;=A:A)*(D559&lt;=B:B),0)),0)</f>
        <v>0</v>
      </c>
      <c r="F559">
        <f t="shared" si="8"/>
        <v>0</v>
      </c>
    </row>
    <row r="560" spans="4:6" x14ac:dyDescent="0.2">
      <c r="D560" s="2">
        <v>43441</v>
      </c>
      <c r="E560" cm="1">
        <f t="array" ref="E560">_xlfn.IFNA(INDEX(A:B,MATCH(1,(D560&gt;=A:A)*(D560&lt;=B:B),0)),0)</f>
        <v>0</v>
      </c>
      <c r="F560">
        <f t="shared" si="8"/>
        <v>0</v>
      </c>
    </row>
    <row r="561" spans="4:6" x14ac:dyDescent="0.2">
      <c r="D561" s="2">
        <v>43442</v>
      </c>
      <c r="E561" cm="1">
        <f t="array" ref="E561">_xlfn.IFNA(INDEX(A:B,MATCH(1,(D561&gt;=A:A)*(D561&lt;=B:B),0)),0)</f>
        <v>0</v>
      </c>
      <c r="F561">
        <f t="shared" si="8"/>
        <v>0</v>
      </c>
    </row>
    <row r="562" spans="4:6" x14ac:dyDescent="0.2">
      <c r="D562" s="2">
        <v>43443</v>
      </c>
      <c r="E562" cm="1">
        <f t="array" ref="E562">_xlfn.IFNA(INDEX(A:B,MATCH(1,(D562&gt;=A:A)*(D562&lt;=B:B),0)),0)</f>
        <v>0</v>
      </c>
      <c r="F562">
        <f t="shared" si="8"/>
        <v>0</v>
      </c>
    </row>
    <row r="563" spans="4:6" x14ac:dyDescent="0.2">
      <c r="D563" s="2">
        <v>43444</v>
      </c>
      <c r="E563" cm="1">
        <f t="array" ref="E563">_xlfn.IFNA(INDEX(A:B,MATCH(1,(D563&gt;=A:A)*(D563&lt;=B:B),0)),0)</f>
        <v>0</v>
      </c>
      <c r="F563">
        <f t="shared" si="8"/>
        <v>0</v>
      </c>
    </row>
    <row r="564" spans="4:6" x14ac:dyDescent="0.2">
      <c r="D564" s="2">
        <v>43445</v>
      </c>
      <c r="E564" cm="1">
        <f t="array" ref="E564">_xlfn.IFNA(INDEX(A:B,MATCH(1,(D564&gt;=A:A)*(D564&lt;=B:B),0)),0)</f>
        <v>0</v>
      </c>
      <c r="F564">
        <f t="shared" si="8"/>
        <v>0</v>
      </c>
    </row>
    <row r="565" spans="4:6" x14ac:dyDescent="0.2">
      <c r="D565" s="2">
        <v>43446</v>
      </c>
      <c r="E565" cm="1">
        <f t="array" ref="E565">_xlfn.IFNA(INDEX(A:B,MATCH(1,(D565&gt;=A:A)*(D565&lt;=B:B),0)),0)</f>
        <v>0</v>
      </c>
      <c r="F565">
        <f t="shared" si="8"/>
        <v>0</v>
      </c>
    </row>
    <row r="566" spans="4:6" x14ac:dyDescent="0.2">
      <c r="D566" s="2">
        <v>43447</v>
      </c>
      <c r="E566" cm="1">
        <f t="array" ref="E566">_xlfn.IFNA(INDEX(A:B,MATCH(1,(D566&gt;=A:A)*(D566&lt;=B:B),0)),0)</f>
        <v>0</v>
      </c>
      <c r="F566">
        <f t="shared" si="8"/>
        <v>0</v>
      </c>
    </row>
    <row r="567" spans="4:6" x14ac:dyDescent="0.2">
      <c r="D567" s="2">
        <v>43448</v>
      </c>
      <c r="E567" cm="1">
        <f t="array" ref="E567">_xlfn.IFNA(INDEX(A:B,MATCH(1,(D567&gt;=A:A)*(D567&lt;=B:B),0)),0)</f>
        <v>0</v>
      </c>
      <c r="F567">
        <f t="shared" si="8"/>
        <v>0</v>
      </c>
    </row>
    <row r="568" spans="4:6" x14ac:dyDescent="0.2">
      <c r="D568" s="2">
        <v>43449</v>
      </c>
      <c r="E568" cm="1">
        <f t="array" ref="E568">_xlfn.IFNA(INDEX(A:B,MATCH(1,(D568&gt;=A:A)*(D568&lt;=B:B),0)),0)</f>
        <v>0</v>
      </c>
      <c r="F568">
        <f t="shared" si="8"/>
        <v>0</v>
      </c>
    </row>
    <row r="569" spans="4:6" x14ac:dyDescent="0.2">
      <c r="D569" s="2">
        <v>43450</v>
      </c>
      <c r="E569" cm="1">
        <f t="array" ref="E569">_xlfn.IFNA(INDEX(A:B,MATCH(1,(D569&gt;=A:A)*(D569&lt;=B:B),0)),0)</f>
        <v>0</v>
      </c>
      <c r="F569">
        <f t="shared" si="8"/>
        <v>0</v>
      </c>
    </row>
    <row r="570" spans="4:6" x14ac:dyDescent="0.2">
      <c r="D570" s="2">
        <v>43451</v>
      </c>
      <c r="E570" cm="1">
        <f t="array" ref="E570">_xlfn.IFNA(INDEX(A:B,MATCH(1,(D570&gt;=A:A)*(D570&lt;=B:B),0)),0)</f>
        <v>0</v>
      </c>
      <c r="F570">
        <f t="shared" si="8"/>
        <v>0</v>
      </c>
    </row>
    <row r="571" spans="4:6" x14ac:dyDescent="0.2">
      <c r="D571" s="2">
        <v>43452</v>
      </c>
      <c r="E571" cm="1">
        <f t="array" ref="E571">_xlfn.IFNA(INDEX(A:B,MATCH(1,(D571&gt;=A:A)*(D571&lt;=B:B),0)),0)</f>
        <v>0</v>
      </c>
      <c r="F571">
        <f t="shared" si="8"/>
        <v>0</v>
      </c>
    </row>
    <row r="572" spans="4:6" x14ac:dyDescent="0.2">
      <c r="D572" s="2">
        <v>43453</v>
      </c>
      <c r="E572" cm="1">
        <f t="array" ref="E572">_xlfn.IFNA(INDEX(A:B,MATCH(1,(D572&gt;=A:A)*(D572&lt;=B:B),0)),0)</f>
        <v>0</v>
      </c>
      <c r="F572">
        <f t="shared" si="8"/>
        <v>0</v>
      </c>
    </row>
    <row r="573" spans="4:6" x14ac:dyDescent="0.2">
      <c r="D573" s="2">
        <v>43454</v>
      </c>
      <c r="E573" cm="1">
        <f t="array" ref="E573">_xlfn.IFNA(INDEX(A:B,MATCH(1,(D573&gt;=A:A)*(D573&lt;=B:B),0)),0)</f>
        <v>0</v>
      </c>
      <c r="F573">
        <f t="shared" si="8"/>
        <v>0</v>
      </c>
    </row>
    <row r="574" spans="4:6" x14ac:dyDescent="0.2">
      <c r="D574" s="2">
        <v>43455</v>
      </c>
      <c r="E574" cm="1">
        <f t="array" ref="E574">_xlfn.IFNA(INDEX(A:B,MATCH(1,(D574&gt;=A:A)*(D574&lt;=B:B),0)),0)</f>
        <v>0</v>
      </c>
      <c r="F574">
        <f t="shared" si="8"/>
        <v>0</v>
      </c>
    </row>
    <row r="575" spans="4:6" x14ac:dyDescent="0.2">
      <c r="D575" s="2">
        <v>43456</v>
      </c>
      <c r="E575" cm="1">
        <f t="array" ref="E575">_xlfn.IFNA(INDEX(A:B,MATCH(1,(D575&gt;=A:A)*(D575&lt;=B:B),0)),0)</f>
        <v>0</v>
      </c>
      <c r="F575">
        <f t="shared" si="8"/>
        <v>0</v>
      </c>
    </row>
    <row r="576" spans="4:6" x14ac:dyDescent="0.2">
      <c r="D576" s="2">
        <v>43457</v>
      </c>
      <c r="E576" cm="1">
        <f t="array" ref="E576">_xlfn.IFNA(INDEX(A:B,MATCH(1,(D576&gt;=A:A)*(D576&lt;=B:B),0)),0)</f>
        <v>0</v>
      </c>
      <c r="F576">
        <f t="shared" si="8"/>
        <v>0</v>
      </c>
    </row>
    <row r="577" spans="4:6" x14ac:dyDescent="0.2">
      <c r="D577" s="2">
        <v>43458</v>
      </c>
      <c r="E577" cm="1">
        <f t="array" ref="E577">_xlfn.IFNA(INDEX(A:B,MATCH(1,(D577&gt;=A:A)*(D577&lt;=B:B),0)),0)</f>
        <v>0</v>
      </c>
      <c r="F577">
        <f t="shared" si="8"/>
        <v>0</v>
      </c>
    </row>
    <row r="578" spans="4:6" x14ac:dyDescent="0.2">
      <c r="D578" s="2">
        <v>43459</v>
      </c>
      <c r="E578" cm="1">
        <f t="array" ref="E578">_xlfn.IFNA(INDEX(A:B,MATCH(1,(D578&gt;=A:A)*(D578&lt;=B:B),0)),0)</f>
        <v>0</v>
      </c>
      <c r="F578">
        <f t="shared" si="8"/>
        <v>0</v>
      </c>
    </row>
    <row r="579" spans="4:6" x14ac:dyDescent="0.2">
      <c r="D579" s="2">
        <v>43460</v>
      </c>
      <c r="E579" cm="1">
        <f t="array" ref="E579">_xlfn.IFNA(INDEX(A:B,MATCH(1,(D579&gt;=A:A)*(D579&lt;=B:B),0)),0)</f>
        <v>0</v>
      </c>
      <c r="F579">
        <f t="shared" ref="F579:F642" si="9">IFERROR(E579*1,1)</f>
        <v>0</v>
      </c>
    </row>
    <row r="580" spans="4:6" x14ac:dyDescent="0.2">
      <c r="D580" s="2">
        <v>43461</v>
      </c>
      <c r="E580" cm="1">
        <f t="array" ref="E580">_xlfn.IFNA(INDEX(A:B,MATCH(1,(D580&gt;=A:A)*(D580&lt;=B:B),0)),0)</f>
        <v>0</v>
      </c>
      <c r="F580">
        <f t="shared" si="9"/>
        <v>0</v>
      </c>
    </row>
    <row r="581" spans="4:6" x14ac:dyDescent="0.2">
      <c r="D581" s="2">
        <v>43462</v>
      </c>
      <c r="E581" cm="1">
        <f t="array" ref="E581">_xlfn.IFNA(INDEX(A:B,MATCH(1,(D581&gt;=A:A)*(D581&lt;=B:B),0)),0)</f>
        <v>0</v>
      </c>
      <c r="F581">
        <f t="shared" si="9"/>
        <v>0</v>
      </c>
    </row>
    <row r="582" spans="4:6" x14ac:dyDescent="0.2">
      <c r="D582" s="2">
        <v>43463</v>
      </c>
      <c r="E582" cm="1">
        <f t="array" ref="E582">_xlfn.IFNA(INDEX(A:B,MATCH(1,(D582&gt;=A:A)*(D582&lt;=B:B),0)),0)</f>
        <v>0</v>
      </c>
      <c r="F582">
        <f t="shared" si="9"/>
        <v>0</v>
      </c>
    </row>
    <row r="583" spans="4:6" x14ac:dyDescent="0.2">
      <c r="D583" s="2">
        <v>43464</v>
      </c>
      <c r="E583" cm="1">
        <f t="array" ref="E583">_xlfn.IFNA(INDEX(A:B,MATCH(1,(D583&gt;=A:A)*(D583&lt;=B:B),0)),0)</f>
        <v>0</v>
      </c>
      <c r="F583">
        <f t="shared" si="9"/>
        <v>0</v>
      </c>
    </row>
    <row r="584" spans="4:6" x14ac:dyDescent="0.2">
      <c r="D584" s="2">
        <v>43465</v>
      </c>
      <c r="E584" cm="1">
        <f t="array" ref="E584">_xlfn.IFNA(INDEX(A:B,MATCH(1,(D584&gt;=A:A)*(D584&lt;=B:B),0)),0)</f>
        <v>0</v>
      </c>
      <c r="F584">
        <f t="shared" si="9"/>
        <v>0</v>
      </c>
    </row>
    <row r="585" spans="4:6" x14ac:dyDescent="0.2">
      <c r="D585" s="2">
        <v>43466</v>
      </c>
      <c r="E585" cm="1">
        <f t="array" ref="E585">_xlfn.IFNA(INDEX(A:B,MATCH(1,(D585&gt;=A:A)*(D585&lt;=B:B),0)),0)</f>
        <v>0</v>
      </c>
      <c r="F585">
        <f t="shared" si="9"/>
        <v>0</v>
      </c>
    </row>
    <row r="586" spans="4:6" x14ac:dyDescent="0.2">
      <c r="D586" s="2">
        <v>43467</v>
      </c>
      <c r="E586" cm="1">
        <f t="array" ref="E586">_xlfn.IFNA(INDEX(A:B,MATCH(1,(D586&gt;=A:A)*(D586&lt;=B:B),0)),0)</f>
        <v>0</v>
      </c>
      <c r="F586">
        <f t="shared" si="9"/>
        <v>0</v>
      </c>
    </row>
    <row r="587" spans="4:6" x14ac:dyDescent="0.2">
      <c r="D587" s="2">
        <v>43468</v>
      </c>
      <c r="E587" cm="1">
        <f t="array" ref="E587">_xlfn.IFNA(INDEX(A:B,MATCH(1,(D587&gt;=A:A)*(D587&lt;=B:B),0)),0)</f>
        <v>0</v>
      </c>
      <c r="F587">
        <f t="shared" si="9"/>
        <v>0</v>
      </c>
    </row>
    <row r="588" spans="4:6" x14ac:dyDescent="0.2">
      <c r="D588" s="2">
        <v>43469</v>
      </c>
      <c r="E588" cm="1">
        <f t="array" ref="E588">_xlfn.IFNA(INDEX(A:B,MATCH(1,(D588&gt;=A:A)*(D588&lt;=B:B),0)),0)</f>
        <v>0</v>
      </c>
      <c r="F588">
        <f t="shared" si="9"/>
        <v>0</v>
      </c>
    </row>
    <row r="589" spans="4:6" x14ac:dyDescent="0.2">
      <c r="D589" s="2">
        <v>43470</v>
      </c>
      <c r="E589" cm="1">
        <f t="array" ref="E589">_xlfn.IFNA(INDEX(A:B,MATCH(1,(D589&gt;=A:A)*(D589&lt;=B:B),0)),0)</f>
        <v>0</v>
      </c>
      <c r="F589">
        <f t="shared" si="9"/>
        <v>0</v>
      </c>
    </row>
    <row r="590" spans="4:6" x14ac:dyDescent="0.2">
      <c r="D590" s="2">
        <v>43471</v>
      </c>
      <c r="E590" cm="1">
        <f t="array" ref="E590">_xlfn.IFNA(INDEX(A:B,MATCH(1,(D590&gt;=A:A)*(D590&lt;=B:B),0)),0)</f>
        <v>0</v>
      </c>
      <c r="F590">
        <f t="shared" si="9"/>
        <v>0</v>
      </c>
    </row>
    <row r="591" spans="4:6" x14ac:dyDescent="0.2">
      <c r="D591" s="2">
        <v>43472</v>
      </c>
      <c r="E591" cm="1">
        <f t="array" ref="E591">_xlfn.IFNA(INDEX(A:B,MATCH(1,(D591&gt;=A:A)*(D591&lt;=B:B),0)),0)</f>
        <v>0</v>
      </c>
      <c r="F591">
        <f t="shared" si="9"/>
        <v>0</v>
      </c>
    </row>
    <row r="592" spans="4:6" x14ac:dyDescent="0.2">
      <c r="D592" s="2">
        <v>43473</v>
      </c>
      <c r="E592" cm="1">
        <f t="array" ref="E592">_xlfn.IFNA(INDEX(A:B,MATCH(1,(D592&gt;=A:A)*(D592&lt;=B:B),0)),0)</f>
        <v>0</v>
      </c>
      <c r="F592">
        <f t="shared" si="9"/>
        <v>0</v>
      </c>
    </row>
    <row r="593" spans="4:6" x14ac:dyDescent="0.2">
      <c r="D593" s="2">
        <v>43474</v>
      </c>
      <c r="E593" cm="1">
        <f t="array" ref="E593">_xlfn.IFNA(INDEX(A:B,MATCH(1,(D593&gt;=A:A)*(D593&lt;=B:B),0)),0)</f>
        <v>0</v>
      </c>
      <c r="F593">
        <f t="shared" si="9"/>
        <v>0</v>
      </c>
    </row>
    <row r="594" spans="4:6" x14ac:dyDescent="0.2">
      <c r="D594" s="2">
        <v>43475</v>
      </c>
      <c r="E594" cm="1">
        <f t="array" ref="E594">_xlfn.IFNA(INDEX(A:B,MATCH(1,(D594&gt;=A:A)*(D594&lt;=B:B),0)),0)</f>
        <v>0</v>
      </c>
      <c r="F594">
        <f t="shared" si="9"/>
        <v>0</v>
      </c>
    </row>
    <row r="595" spans="4:6" x14ac:dyDescent="0.2">
      <c r="D595" s="2">
        <v>43476</v>
      </c>
      <c r="E595" cm="1">
        <f t="array" ref="E595">_xlfn.IFNA(INDEX(A:B,MATCH(1,(D595&gt;=A:A)*(D595&lt;=B:B),0)),0)</f>
        <v>0</v>
      </c>
      <c r="F595">
        <f t="shared" si="9"/>
        <v>0</v>
      </c>
    </row>
    <row r="596" spans="4:6" x14ac:dyDescent="0.2">
      <c r="D596" s="2">
        <v>43477</v>
      </c>
      <c r="E596" cm="1">
        <f t="array" ref="E596">_xlfn.IFNA(INDEX(A:B,MATCH(1,(D596&gt;=A:A)*(D596&lt;=B:B),0)),0)</f>
        <v>0</v>
      </c>
      <c r="F596">
        <f t="shared" si="9"/>
        <v>0</v>
      </c>
    </row>
    <row r="597" spans="4:6" x14ac:dyDescent="0.2">
      <c r="D597" s="2">
        <v>43478</v>
      </c>
      <c r="E597" cm="1">
        <f t="array" ref="E597">_xlfn.IFNA(INDEX(A:B,MATCH(1,(D597&gt;=A:A)*(D597&lt;=B:B),0)),0)</f>
        <v>0</v>
      </c>
      <c r="F597">
        <f t="shared" si="9"/>
        <v>0</v>
      </c>
    </row>
    <row r="598" spans="4:6" x14ac:dyDescent="0.2">
      <c r="D598" s="2">
        <v>43479</v>
      </c>
      <c r="E598" cm="1">
        <f t="array" ref="E598">_xlfn.IFNA(INDEX(A:B,MATCH(1,(D598&gt;=A:A)*(D598&lt;=B:B),0)),0)</f>
        <v>0</v>
      </c>
      <c r="F598">
        <f t="shared" si="9"/>
        <v>0</v>
      </c>
    </row>
    <row r="599" spans="4:6" x14ac:dyDescent="0.2">
      <c r="D599" s="2">
        <v>43480</v>
      </c>
      <c r="E599" cm="1">
        <f t="array" ref="E599">_xlfn.IFNA(INDEX(A:B,MATCH(1,(D599&gt;=A:A)*(D599&lt;=B:B),0)),0)</f>
        <v>0</v>
      </c>
      <c r="F599">
        <f t="shared" si="9"/>
        <v>0</v>
      </c>
    </row>
    <row r="600" spans="4:6" x14ac:dyDescent="0.2">
      <c r="D600" s="2">
        <v>43481</v>
      </c>
      <c r="E600" cm="1">
        <f t="array" ref="E600">_xlfn.IFNA(INDEX(A:B,MATCH(1,(D600&gt;=A:A)*(D600&lt;=B:B),0)),0)</f>
        <v>0</v>
      </c>
      <c r="F600">
        <f t="shared" si="9"/>
        <v>0</v>
      </c>
    </row>
    <row r="601" spans="4:6" x14ac:dyDescent="0.2">
      <c r="D601" s="2">
        <v>43482</v>
      </c>
      <c r="E601" cm="1">
        <f t="array" ref="E601">_xlfn.IFNA(INDEX(A:B,MATCH(1,(D601&gt;=A:A)*(D601&lt;=B:B),0)),0)</f>
        <v>0</v>
      </c>
      <c r="F601">
        <f t="shared" si="9"/>
        <v>0</v>
      </c>
    </row>
    <row r="602" spans="4:6" x14ac:dyDescent="0.2">
      <c r="D602" s="2">
        <v>43483</v>
      </c>
      <c r="E602" cm="1">
        <f t="array" ref="E602">_xlfn.IFNA(INDEX(A:B,MATCH(1,(D602&gt;=A:A)*(D602&lt;=B:B),0)),0)</f>
        <v>0</v>
      </c>
      <c r="F602">
        <f t="shared" si="9"/>
        <v>0</v>
      </c>
    </row>
    <row r="603" spans="4:6" x14ac:dyDescent="0.2">
      <c r="D603" s="2">
        <v>43484</v>
      </c>
      <c r="E603" cm="1">
        <f t="array" ref="E603">_xlfn.IFNA(INDEX(A:B,MATCH(1,(D603&gt;=A:A)*(D603&lt;=B:B),0)),0)</f>
        <v>0</v>
      </c>
      <c r="F603">
        <f t="shared" si="9"/>
        <v>0</v>
      </c>
    </row>
    <row r="604" spans="4:6" x14ac:dyDescent="0.2">
      <c r="D604" s="2">
        <v>43485</v>
      </c>
      <c r="E604" cm="1">
        <f t="array" ref="E604">_xlfn.IFNA(INDEX(A:B,MATCH(1,(D604&gt;=A:A)*(D604&lt;=B:B),0)),0)</f>
        <v>0</v>
      </c>
      <c r="F604">
        <f t="shared" si="9"/>
        <v>0</v>
      </c>
    </row>
    <row r="605" spans="4:6" x14ac:dyDescent="0.2">
      <c r="D605" s="2">
        <v>43486</v>
      </c>
      <c r="E605" cm="1">
        <f t="array" ref="E605">_xlfn.IFNA(INDEX(A:B,MATCH(1,(D605&gt;=A:A)*(D605&lt;=B:B),0)),0)</f>
        <v>0</v>
      </c>
      <c r="F605">
        <f t="shared" si="9"/>
        <v>0</v>
      </c>
    </row>
    <row r="606" spans="4:6" x14ac:dyDescent="0.2">
      <c r="D606" s="2">
        <v>43487</v>
      </c>
      <c r="E606" cm="1">
        <f t="array" ref="E606">_xlfn.IFNA(INDEX(A:B,MATCH(1,(D606&gt;=A:A)*(D606&lt;=B:B),0)),0)</f>
        <v>0</v>
      </c>
      <c r="F606">
        <f t="shared" si="9"/>
        <v>0</v>
      </c>
    </row>
    <row r="607" spans="4:6" x14ac:dyDescent="0.2">
      <c r="D607" s="2">
        <v>43488</v>
      </c>
      <c r="E607" cm="1">
        <f t="array" ref="E607">_xlfn.IFNA(INDEX(A:B,MATCH(1,(D607&gt;=A:A)*(D607&lt;=B:B),0)),0)</f>
        <v>0</v>
      </c>
      <c r="F607">
        <f t="shared" si="9"/>
        <v>0</v>
      </c>
    </row>
    <row r="608" spans="4:6" x14ac:dyDescent="0.2">
      <c r="D608" s="2">
        <v>43489</v>
      </c>
      <c r="E608" cm="1">
        <f t="array" ref="E608">_xlfn.IFNA(INDEX(A:B,MATCH(1,(D608&gt;=A:A)*(D608&lt;=B:B),0)),0)</f>
        <v>0</v>
      </c>
      <c r="F608">
        <f t="shared" si="9"/>
        <v>0</v>
      </c>
    </row>
    <row r="609" spans="4:6" x14ac:dyDescent="0.2">
      <c r="D609" s="2">
        <v>43490</v>
      </c>
      <c r="E609" cm="1">
        <f t="array" ref="E609">_xlfn.IFNA(INDEX(A:B,MATCH(1,(D609&gt;=A:A)*(D609&lt;=B:B),0)),0)</f>
        <v>0</v>
      </c>
      <c r="F609">
        <f t="shared" si="9"/>
        <v>0</v>
      </c>
    </row>
    <row r="610" spans="4:6" x14ac:dyDescent="0.2">
      <c r="D610" s="2">
        <v>43491</v>
      </c>
      <c r="E610" cm="1">
        <f t="array" ref="E610">_xlfn.IFNA(INDEX(A:B,MATCH(1,(D610&gt;=A:A)*(D610&lt;=B:B),0)),0)</f>
        <v>0</v>
      </c>
      <c r="F610">
        <f t="shared" si="9"/>
        <v>0</v>
      </c>
    </row>
    <row r="611" spans="4:6" x14ac:dyDescent="0.2">
      <c r="D611" s="2">
        <v>43492</v>
      </c>
      <c r="E611" cm="1">
        <f t="array" ref="E611">_xlfn.IFNA(INDEX(A:B,MATCH(1,(D611&gt;=A:A)*(D611&lt;=B:B),0)),0)</f>
        <v>0</v>
      </c>
      <c r="F611">
        <f t="shared" si="9"/>
        <v>0</v>
      </c>
    </row>
    <row r="612" spans="4:6" x14ac:dyDescent="0.2">
      <c r="D612" s="2">
        <v>43493</v>
      </c>
      <c r="E612" cm="1">
        <f t="array" ref="E612">_xlfn.IFNA(INDEX(A:B,MATCH(1,(D612&gt;=A:A)*(D612&lt;=B:B),0)),0)</f>
        <v>0</v>
      </c>
      <c r="F612">
        <f t="shared" si="9"/>
        <v>0</v>
      </c>
    </row>
    <row r="613" spans="4:6" x14ac:dyDescent="0.2">
      <c r="D613" s="2">
        <v>43494</v>
      </c>
      <c r="E613" cm="1">
        <f t="array" ref="E613">_xlfn.IFNA(INDEX(A:B,MATCH(1,(D613&gt;=A:A)*(D613&lt;=B:B),0)),0)</f>
        <v>0</v>
      </c>
      <c r="F613">
        <f t="shared" si="9"/>
        <v>0</v>
      </c>
    </row>
    <row r="614" spans="4:6" x14ac:dyDescent="0.2">
      <c r="D614" s="2">
        <v>43495</v>
      </c>
      <c r="E614" cm="1">
        <f t="array" ref="E614">_xlfn.IFNA(INDEX(A:B,MATCH(1,(D614&gt;=A:A)*(D614&lt;=B:B),0)),0)</f>
        <v>0</v>
      </c>
      <c r="F614">
        <f t="shared" si="9"/>
        <v>0</v>
      </c>
    </row>
    <row r="615" spans="4:6" x14ac:dyDescent="0.2">
      <c r="D615" s="2">
        <v>43496</v>
      </c>
      <c r="E615" cm="1">
        <f t="array" ref="E615">_xlfn.IFNA(INDEX(A:B,MATCH(1,(D615&gt;=A:A)*(D615&lt;=B:B),0)),0)</f>
        <v>0</v>
      </c>
      <c r="F615">
        <f t="shared" si="9"/>
        <v>0</v>
      </c>
    </row>
    <row r="616" spans="4:6" x14ac:dyDescent="0.2">
      <c r="D616" s="2">
        <v>43497</v>
      </c>
      <c r="E616" cm="1">
        <f t="array" ref="E616">_xlfn.IFNA(INDEX(A:B,MATCH(1,(D616&gt;=A:A)*(D616&lt;=B:B),0)),0)</f>
        <v>0</v>
      </c>
      <c r="F616">
        <f t="shared" si="9"/>
        <v>0</v>
      </c>
    </row>
    <row r="617" spans="4:6" x14ac:dyDescent="0.2">
      <c r="D617" s="2">
        <v>43498</v>
      </c>
      <c r="E617" cm="1">
        <f t="array" ref="E617">_xlfn.IFNA(INDEX(A:B,MATCH(1,(D617&gt;=A:A)*(D617&lt;=B:B),0)),0)</f>
        <v>0</v>
      </c>
      <c r="F617">
        <f t="shared" si="9"/>
        <v>0</v>
      </c>
    </row>
    <row r="618" spans="4:6" x14ac:dyDescent="0.2">
      <c r="D618" s="2">
        <v>43499</v>
      </c>
      <c r="E618" cm="1">
        <f t="array" ref="E618">_xlfn.IFNA(INDEX(A:B,MATCH(1,(D618&gt;=A:A)*(D618&lt;=B:B),0)),0)</f>
        <v>0</v>
      </c>
      <c r="F618">
        <f t="shared" si="9"/>
        <v>0</v>
      </c>
    </row>
    <row r="619" spans="4:6" x14ac:dyDescent="0.2">
      <c r="D619" s="2">
        <v>43500</v>
      </c>
      <c r="E619" cm="1">
        <f t="array" ref="E619">_xlfn.IFNA(INDEX(A:B,MATCH(1,(D619&gt;=A:A)*(D619&lt;=B:B),0)),0)</f>
        <v>0</v>
      </c>
      <c r="F619">
        <f t="shared" si="9"/>
        <v>0</v>
      </c>
    </row>
    <row r="620" spans="4:6" x14ac:dyDescent="0.2">
      <c r="D620" s="2">
        <v>43501</v>
      </c>
      <c r="E620" cm="1">
        <f t="array" ref="E620">_xlfn.IFNA(INDEX(A:B,MATCH(1,(D620&gt;=A:A)*(D620&lt;=B:B),0)),0)</f>
        <v>0</v>
      </c>
      <c r="F620">
        <f t="shared" si="9"/>
        <v>0</v>
      </c>
    </row>
    <row r="621" spans="4:6" x14ac:dyDescent="0.2">
      <c r="D621" s="2">
        <v>43502</v>
      </c>
      <c r="E621" cm="1">
        <f t="array" ref="E621">_xlfn.IFNA(INDEX(A:B,MATCH(1,(D621&gt;=A:A)*(D621&lt;=B:B),0)),0)</f>
        <v>0</v>
      </c>
      <c r="F621">
        <f t="shared" si="9"/>
        <v>0</v>
      </c>
    </row>
    <row r="622" spans="4:6" x14ac:dyDescent="0.2">
      <c r="D622" s="2">
        <v>43503</v>
      </c>
      <c r="E622" cm="1">
        <f t="array" ref="E622">_xlfn.IFNA(INDEX(A:B,MATCH(1,(D622&gt;=A:A)*(D622&lt;=B:B),0)),0)</f>
        <v>0</v>
      </c>
      <c r="F622">
        <f t="shared" si="9"/>
        <v>0</v>
      </c>
    </row>
    <row r="623" spans="4:6" x14ac:dyDescent="0.2">
      <c r="D623" s="2">
        <v>43504</v>
      </c>
      <c r="E623" cm="1">
        <f t="array" ref="E623">_xlfn.IFNA(INDEX(A:B,MATCH(1,(D623&gt;=A:A)*(D623&lt;=B:B),0)),0)</f>
        <v>0</v>
      </c>
      <c r="F623">
        <f t="shared" si="9"/>
        <v>0</v>
      </c>
    </row>
    <row r="624" spans="4:6" x14ac:dyDescent="0.2">
      <c r="D624" s="2">
        <v>43505</v>
      </c>
      <c r="E624" cm="1">
        <f t="array" ref="E624">_xlfn.IFNA(INDEX(A:B,MATCH(1,(D624&gt;=A:A)*(D624&lt;=B:B),0)),0)</f>
        <v>0</v>
      </c>
      <c r="F624">
        <f t="shared" si="9"/>
        <v>0</v>
      </c>
    </row>
    <row r="625" spans="4:6" x14ac:dyDescent="0.2">
      <c r="D625" s="2">
        <v>43506</v>
      </c>
      <c r="E625" cm="1">
        <f t="array" ref="E625">_xlfn.IFNA(INDEX(A:B,MATCH(1,(D625&gt;=A:A)*(D625&lt;=B:B),0)),0)</f>
        <v>0</v>
      </c>
      <c r="F625">
        <f t="shared" si="9"/>
        <v>0</v>
      </c>
    </row>
    <row r="626" spans="4:6" x14ac:dyDescent="0.2">
      <c r="D626" s="2">
        <v>43507</v>
      </c>
      <c r="E626" cm="1">
        <f t="array" ref="E626">_xlfn.IFNA(INDEX(A:B,MATCH(1,(D626&gt;=A:A)*(D626&lt;=B:B),0)),0)</f>
        <v>0</v>
      </c>
      <c r="F626">
        <f t="shared" si="9"/>
        <v>0</v>
      </c>
    </row>
    <row r="627" spans="4:6" x14ac:dyDescent="0.2">
      <c r="D627" s="2">
        <v>43508</v>
      </c>
      <c r="E627" cm="1">
        <f t="array" ref="E627">_xlfn.IFNA(INDEX(A:B,MATCH(1,(D627&gt;=A:A)*(D627&lt;=B:B),0)),0)</f>
        <v>0</v>
      </c>
      <c r="F627">
        <f t="shared" si="9"/>
        <v>0</v>
      </c>
    </row>
    <row r="628" spans="4:6" x14ac:dyDescent="0.2">
      <c r="D628" s="2">
        <v>43509</v>
      </c>
      <c r="E628" cm="1">
        <f t="array" ref="E628">_xlfn.IFNA(INDEX(A:B,MATCH(1,(D628&gt;=A:A)*(D628&lt;=B:B),0)),0)</f>
        <v>0</v>
      </c>
      <c r="F628">
        <f t="shared" si="9"/>
        <v>0</v>
      </c>
    </row>
    <row r="629" spans="4:6" x14ac:dyDescent="0.2">
      <c r="D629" s="2">
        <v>43510</v>
      </c>
      <c r="E629" cm="1">
        <f t="array" ref="E629">_xlfn.IFNA(INDEX(A:B,MATCH(1,(D629&gt;=A:A)*(D629&lt;=B:B),0)),0)</f>
        <v>0</v>
      </c>
      <c r="F629">
        <f t="shared" si="9"/>
        <v>0</v>
      </c>
    </row>
    <row r="630" spans="4:6" x14ac:dyDescent="0.2">
      <c r="D630" s="2">
        <v>43511</v>
      </c>
      <c r="E630" cm="1">
        <f t="array" ref="E630">_xlfn.IFNA(INDEX(A:B,MATCH(1,(D630&gt;=A:A)*(D630&lt;=B:B),0)),0)</f>
        <v>0</v>
      </c>
      <c r="F630">
        <f t="shared" si="9"/>
        <v>0</v>
      </c>
    </row>
    <row r="631" spans="4:6" x14ac:dyDescent="0.2">
      <c r="D631" s="2">
        <v>43512</v>
      </c>
      <c r="E631" cm="1">
        <f t="array" ref="E631">_xlfn.IFNA(INDEX(A:B,MATCH(1,(D631&gt;=A:A)*(D631&lt;=B:B),0)),0)</f>
        <v>0</v>
      </c>
      <c r="F631">
        <f t="shared" si="9"/>
        <v>0</v>
      </c>
    </row>
    <row r="632" spans="4:6" x14ac:dyDescent="0.2">
      <c r="D632" s="2">
        <v>43513</v>
      </c>
      <c r="E632" cm="1">
        <f t="array" ref="E632">_xlfn.IFNA(INDEX(A:B,MATCH(1,(D632&gt;=A:A)*(D632&lt;=B:B),0)),0)</f>
        <v>0</v>
      </c>
      <c r="F632">
        <f t="shared" si="9"/>
        <v>0</v>
      </c>
    </row>
    <row r="633" spans="4:6" x14ac:dyDescent="0.2">
      <c r="D633" s="2">
        <v>43514</v>
      </c>
      <c r="E633" cm="1">
        <f t="array" ref="E633">_xlfn.IFNA(INDEX(A:B,MATCH(1,(D633&gt;=A:A)*(D633&lt;=B:B),0)),0)</f>
        <v>0</v>
      </c>
      <c r="F633">
        <f t="shared" si="9"/>
        <v>0</v>
      </c>
    </row>
    <row r="634" spans="4:6" x14ac:dyDescent="0.2">
      <c r="D634" s="2">
        <v>43515</v>
      </c>
      <c r="E634" cm="1">
        <f t="array" ref="E634">_xlfn.IFNA(INDEX(A:B,MATCH(1,(D634&gt;=A:A)*(D634&lt;=B:B),0)),0)</f>
        <v>0</v>
      </c>
      <c r="F634">
        <f t="shared" si="9"/>
        <v>0</v>
      </c>
    </row>
    <row r="635" spans="4:6" x14ac:dyDescent="0.2">
      <c r="D635" s="2">
        <v>43516</v>
      </c>
      <c r="E635" cm="1">
        <f t="array" ref="E635">_xlfn.IFNA(INDEX(A:B,MATCH(1,(D635&gt;=A:A)*(D635&lt;=B:B),0)),0)</f>
        <v>0</v>
      </c>
      <c r="F635">
        <f t="shared" si="9"/>
        <v>0</v>
      </c>
    </row>
    <row r="636" spans="4:6" x14ac:dyDescent="0.2">
      <c r="D636" s="2">
        <v>43517</v>
      </c>
      <c r="E636" cm="1">
        <f t="array" ref="E636">_xlfn.IFNA(INDEX(A:B,MATCH(1,(D636&gt;=A:A)*(D636&lt;=B:B),0)),0)</f>
        <v>0</v>
      </c>
      <c r="F636">
        <f t="shared" si="9"/>
        <v>0</v>
      </c>
    </row>
    <row r="637" spans="4:6" x14ac:dyDescent="0.2">
      <c r="D637" s="2">
        <v>43518</v>
      </c>
      <c r="E637" cm="1">
        <f t="array" ref="E637">_xlfn.IFNA(INDEX(A:B,MATCH(1,(D637&gt;=A:A)*(D637&lt;=B:B),0)),0)</f>
        <v>0</v>
      </c>
      <c r="F637">
        <f t="shared" si="9"/>
        <v>0</v>
      </c>
    </row>
    <row r="638" spans="4:6" x14ac:dyDescent="0.2">
      <c r="D638" s="2">
        <v>43519</v>
      </c>
      <c r="E638" t="e" cm="1">
        <f t="array" ref="E638">_xlfn.IFNA(INDEX(A:B,MATCH(1,(D638&gt;=A:A)*(D638&lt;=B:B),0)),0)</f>
        <v>#REF!</v>
      </c>
      <c r="F638">
        <f t="shared" si="9"/>
        <v>1</v>
      </c>
    </row>
    <row r="639" spans="4:6" x14ac:dyDescent="0.2">
      <c r="D639" s="2">
        <v>43520</v>
      </c>
      <c r="E639" t="e" cm="1">
        <f t="array" ref="E639">_xlfn.IFNA(INDEX(A:B,MATCH(1,(D639&gt;=A:A)*(D639&lt;=B:B),0)),0)</f>
        <v>#REF!</v>
      </c>
      <c r="F639">
        <f t="shared" si="9"/>
        <v>1</v>
      </c>
    </row>
    <row r="640" spans="4:6" x14ac:dyDescent="0.2">
      <c r="D640" s="2">
        <v>43521</v>
      </c>
      <c r="E640" t="e" cm="1">
        <f t="array" ref="E640">_xlfn.IFNA(INDEX(A:B,MATCH(1,(D640&gt;=A:A)*(D640&lt;=B:B),0)),0)</f>
        <v>#REF!</v>
      </c>
      <c r="F640">
        <f t="shared" si="9"/>
        <v>1</v>
      </c>
    </row>
    <row r="641" spans="4:6" x14ac:dyDescent="0.2">
      <c r="D641" s="2">
        <v>43522</v>
      </c>
      <c r="E641" cm="1">
        <f t="array" ref="E641">_xlfn.IFNA(INDEX(A:B,MATCH(1,(D641&gt;=A:A)*(D641&lt;=B:B),0)),0)</f>
        <v>0</v>
      </c>
      <c r="F641">
        <f t="shared" si="9"/>
        <v>0</v>
      </c>
    </row>
    <row r="642" spans="4:6" x14ac:dyDescent="0.2">
      <c r="D642" s="2">
        <v>43523</v>
      </c>
      <c r="E642" cm="1">
        <f t="array" ref="E642">_xlfn.IFNA(INDEX(A:B,MATCH(1,(D642&gt;=A:A)*(D642&lt;=B:B),0)),0)</f>
        <v>0</v>
      </c>
      <c r="F642">
        <f t="shared" si="9"/>
        <v>0</v>
      </c>
    </row>
    <row r="643" spans="4:6" x14ac:dyDescent="0.2">
      <c r="D643" s="2">
        <v>43524</v>
      </c>
      <c r="E643" cm="1">
        <f t="array" ref="E643">_xlfn.IFNA(INDEX(A:B,MATCH(1,(D643&gt;=A:A)*(D643&lt;=B:B),0)),0)</f>
        <v>0</v>
      </c>
      <c r="F643">
        <f t="shared" ref="F643:F706" si="10">IFERROR(E643*1,1)</f>
        <v>0</v>
      </c>
    </row>
    <row r="644" spans="4:6" x14ac:dyDescent="0.2">
      <c r="D644" s="2">
        <v>43525</v>
      </c>
      <c r="E644" cm="1">
        <f t="array" ref="E644">_xlfn.IFNA(INDEX(A:B,MATCH(1,(D644&gt;=A:A)*(D644&lt;=B:B),0)),0)</f>
        <v>0</v>
      </c>
      <c r="F644">
        <f t="shared" si="10"/>
        <v>0</v>
      </c>
    </row>
    <row r="645" spans="4:6" x14ac:dyDescent="0.2">
      <c r="D645" s="2">
        <v>43526</v>
      </c>
      <c r="E645" cm="1">
        <f t="array" ref="E645">_xlfn.IFNA(INDEX(A:B,MATCH(1,(D645&gt;=A:A)*(D645&lt;=B:B),0)),0)</f>
        <v>0</v>
      </c>
      <c r="F645">
        <f t="shared" si="10"/>
        <v>0</v>
      </c>
    </row>
    <row r="646" spans="4:6" x14ac:dyDescent="0.2">
      <c r="D646" s="2">
        <v>43527</v>
      </c>
      <c r="E646" cm="1">
        <f t="array" ref="E646">_xlfn.IFNA(INDEX(A:B,MATCH(1,(D646&gt;=A:A)*(D646&lt;=B:B),0)),0)</f>
        <v>0</v>
      </c>
      <c r="F646">
        <f t="shared" si="10"/>
        <v>0</v>
      </c>
    </row>
    <row r="647" spans="4:6" x14ac:dyDescent="0.2">
      <c r="D647" s="2">
        <v>43528</v>
      </c>
      <c r="E647" cm="1">
        <f t="array" ref="E647">_xlfn.IFNA(INDEX(A:B,MATCH(1,(D647&gt;=A:A)*(D647&lt;=B:B),0)),0)</f>
        <v>0</v>
      </c>
      <c r="F647">
        <f t="shared" si="10"/>
        <v>0</v>
      </c>
    </row>
    <row r="648" spans="4:6" x14ac:dyDescent="0.2">
      <c r="D648" s="2">
        <v>43529</v>
      </c>
      <c r="E648" cm="1">
        <f t="array" ref="E648">_xlfn.IFNA(INDEX(A:B,MATCH(1,(D648&gt;=A:A)*(D648&lt;=B:B),0)),0)</f>
        <v>0</v>
      </c>
      <c r="F648">
        <f t="shared" si="10"/>
        <v>0</v>
      </c>
    </row>
    <row r="649" spans="4:6" x14ac:dyDescent="0.2">
      <c r="D649" s="2">
        <v>43530</v>
      </c>
      <c r="E649" cm="1">
        <f t="array" ref="E649">_xlfn.IFNA(INDEX(A:B,MATCH(1,(D649&gt;=A:A)*(D649&lt;=B:B),0)),0)</f>
        <v>0</v>
      </c>
      <c r="F649">
        <f t="shared" si="10"/>
        <v>0</v>
      </c>
    </row>
    <row r="650" spans="4:6" x14ac:dyDescent="0.2">
      <c r="D650" s="2">
        <v>43531</v>
      </c>
      <c r="E650" cm="1">
        <f t="array" ref="E650">_xlfn.IFNA(INDEX(A:B,MATCH(1,(D650&gt;=A:A)*(D650&lt;=B:B),0)),0)</f>
        <v>0</v>
      </c>
      <c r="F650">
        <f t="shared" si="10"/>
        <v>0</v>
      </c>
    </row>
    <row r="651" spans="4:6" x14ac:dyDescent="0.2">
      <c r="D651" s="2">
        <v>43532</v>
      </c>
      <c r="E651" cm="1">
        <f t="array" ref="E651">_xlfn.IFNA(INDEX(A:B,MATCH(1,(D651&gt;=A:A)*(D651&lt;=B:B),0)),0)</f>
        <v>0</v>
      </c>
      <c r="F651">
        <f t="shared" si="10"/>
        <v>0</v>
      </c>
    </row>
    <row r="652" spans="4:6" x14ac:dyDescent="0.2">
      <c r="D652" s="2">
        <v>43533</v>
      </c>
      <c r="E652" cm="1">
        <f t="array" ref="E652">_xlfn.IFNA(INDEX(A:B,MATCH(1,(D652&gt;=A:A)*(D652&lt;=B:B),0)),0)</f>
        <v>0</v>
      </c>
      <c r="F652">
        <f t="shared" si="10"/>
        <v>0</v>
      </c>
    </row>
    <row r="653" spans="4:6" x14ac:dyDescent="0.2">
      <c r="D653" s="2">
        <v>43534</v>
      </c>
      <c r="E653" cm="1">
        <f t="array" ref="E653">_xlfn.IFNA(INDEX(A:B,MATCH(1,(D653&gt;=A:A)*(D653&lt;=B:B),0)),0)</f>
        <v>0</v>
      </c>
      <c r="F653">
        <f t="shared" si="10"/>
        <v>0</v>
      </c>
    </row>
    <row r="654" spans="4:6" x14ac:dyDescent="0.2">
      <c r="D654" s="2">
        <v>43535</v>
      </c>
      <c r="E654" cm="1">
        <f t="array" ref="E654">_xlfn.IFNA(INDEX(A:B,MATCH(1,(D654&gt;=A:A)*(D654&lt;=B:B),0)),0)</f>
        <v>0</v>
      </c>
      <c r="F654">
        <f t="shared" si="10"/>
        <v>0</v>
      </c>
    </row>
    <row r="655" spans="4:6" x14ac:dyDescent="0.2">
      <c r="D655" s="2">
        <v>43536</v>
      </c>
      <c r="E655" cm="1">
        <f t="array" ref="E655">_xlfn.IFNA(INDEX(A:B,MATCH(1,(D655&gt;=A:A)*(D655&lt;=B:B),0)),0)</f>
        <v>0</v>
      </c>
      <c r="F655">
        <f t="shared" si="10"/>
        <v>0</v>
      </c>
    </row>
    <row r="656" spans="4:6" x14ac:dyDescent="0.2">
      <c r="D656" s="2">
        <v>43537</v>
      </c>
      <c r="E656" cm="1">
        <f t="array" ref="E656">_xlfn.IFNA(INDEX(A:B,MATCH(1,(D656&gt;=A:A)*(D656&lt;=B:B),0)),0)</f>
        <v>0</v>
      </c>
      <c r="F656">
        <f t="shared" si="10"/>
        <v>0</v>
      </c>
    </row>
    <row r="657" spans="4:6" x14ac:dyDescent="0.2">
      <c r="D657" s="2">
        <v>43538</v>
      </c>
      <c r="E657" cm="1">
        <f t="array" ref="E657">_xlfn.IFNA(INDEX(A:B,MATCH(1,(D657&gt;=A:A)*(D657&lt;=B:B),0)),0)</f>
        <v>0</v>
      </c>
      <c r="F657">
        <f t="shared" si="10"/>
        <v>0</v>
      </c>
    </row>
    <row r="658" spans="4:6" x14ac:dyDescent="0.2">
      <c r="D658" s="2">
        <v>43539</v>
      </c>
      <c r="E658" cm="1">
        <f t="array" ref="E658">_xlfn.IFNA(INDEX(A:B,MATCH(1,(D658&gt;=A:A)*(D658&lt;=B:B),0)),0)</f>
        <v>0</v>
      </c>
      <c r="F658">
        <f t="shared" si="10"/>
        <v>0</v>
      </c>
    </row>
    <row r="659" spans="4:6" x14ac:dyDescent="0.2">
      <c r="D659" s="2">
        <v>43540</v>
      </c>
      <c r="E659" cm="1">
        <f t="array" ref="E659">_xlfn.IFNA(INDEX(A:B,MATCH(1,(D659&gt;=A:A)*(D659&lt;=B:B),0)),0)</f>
        <v>0</v>
      </c>
      <c r="F659">
        <f t="shared" si="10"/>
        <v>0</v>
      </c>
    </row>
    <row r="660" spans="4:6" x14ac:dyDescent="0.2">
      <c r="D660" s="2">
        <v>43541</v>
      </c>
      <c r="E660" cm="1">
        <f t="array" ref="E660">_xlfn.IFNA(INDEX(A:B,MATCH(1,(D660&gt;=A:A)*(D660&lt;=B:B),0)),0)</f>
        <v>0</v>
      </c>
      <c r="F660">
        <f t="shared" si="10"/>
        <v>0</v>
      </c>
    </row>
    <row r="661" spans="4:6" x14ac:dyDescent="0.2">
      <c r="D661" s="2">
        <v>43542</v>
      </c>
      <c r="E661" cm="1">
        <f t="array" ref="E661">_xlfn.IFNA(INDEX(A:B,MATCH(1,(D661&gt;=A:A)*(D661&lt;=B:B),0)),0)</f>
        <v>0</v>
      </c>
      <c r="F661">
        <f t="shared" si="10"/>
        <v>0</v>
      </c>
    </row>
    <row r="662" spans="4:6" x14ac:dyDescent="0.2">
      <c r="D662" s="2">
        <v>43543</v>
      </c>
      <c r="E662" cm="1">
        <f t="array" ref="E662">_xlfn.IFNA(INDEX(A:B,MATCH(1,(D662&gt;=A:A)*(D662&lt;=B:B),0)),0)</f>
        <v>0</v>
      </c>
      <c r="F662">
        <f t="shared" si="10"/>
        <v>0</v>
      </c>
    </row>
    <row r="663" spans="4:6" x14ac:dyDescent="0.2">
      <c r="D663" s="2">
        <v>43544</v>
      </c>
      <c r="E663" cm="1">
        <f t="array" ref="E663">_xlfn.IFNA(INDEX(A:B,MATCH(1,(D663&gt;=A:A)*(D663&lt;=B:B),0)),0)</f>
        <v>0</v>
      </c>
      <c r="F663">
        <f t="shared" si="10"/>
        <v>0</v>
      </c>
    </row>
    <row r="664" spans="4:6" x14ac:dyDescent="0.2">
      <c r="D664" s="2">
        <v>43545</v>
      </c>
      <c r="E664" cm="1">
        <f t="array" ref="E664">_xlfn.IFNA(INDEX(A:B,MATCH(1,(D664&gt;=A:A)*(D664&lt;=B:B),0)),0)</f>
        <v>0</v>
      </c>
      <c r="F664">
        <f t="shared" si="10"/>
        <v>0</v>
      </c>
    </row>
    <row r="665" spans="4:6" x14ac:dyDescent="0.2">
      <c r="D665" s="2">
        <v>43546</v>
      </c>
      <c r="E665" t="e" cm="1">
        <f t="array" ref="E665">_xlfn.IFNA(INDEX(A:B,MATCH(1,(D665&gt;=A:A)*(D665&lt;=B:B),0)),0)</f>
        <v>#REF!</v>
      </c>
      <c r="F665">
        <f t="shared" si="10"/>
        <v>1</v>
      </c>
    </row>
    <row r="666" spans="4:6" x14ac:dyDescent="0.2">
      <c r="D666" s="2">
        <v>43547</v>
      </c>
      <c r="E666" t="e" cm="1">
        <f t="array" ref="E666">_xlfn.IFNA(INDEX(A:B,MATCH(1,(D666&gt;=A:A)*(D666&lt;=B:B),0)),0)</f>
        <v>#REF!</v>
      </c>
      <c r="F666">
        <f t="shared" si="10"/>
        <v>1</v>
      </c>
    </row>
    <row r="667" spans="4:6" x14ac:dyDescent="0.2">
      <c r="D667" s="2">
        <v>43548</v>
      </c>
      <c r="E667" t="e" cm="1">
        <f t="array" ref="E667">_xlfn.IFNA(INDEX(A:B,MATCH(1,(D667&gt;=A:A)*(D667&lt;=B:B),0)),0)</f>
        <v>#REF!</v>
      </c>
      <c r="F667">
        <f t="shared" si="10"/>
        <v>1</v>
      </c>
    </row>
    <row r="668" spans="4:6" x14ac:dyDescent="0.2">
      <c r="D668" s="2">
        <v>43549</v>
      </c>
      <c r="E668" cm="1">
        <f t="array" ref="E668">_xlfn.IFNA(INDEX(A:B,MATCH(1,(D668&gt;=A:A)*(D668&lt;=B:B),0)),0)</f>
        <v>0</v>
      </c>
      <c r="F668">
        <f t="shared" si="10"/>
        <v>0</v>
      </c>
    </row>
    <row r="669" spans="4:6" x14ac:dyDescent="0.2">
      <c r="D669" s="2">
        <v>43550</v>
      </c>
      <c r="E669" cm="1">
        <f t="array" ref="E669">_xlfn.IFNA(INDEX(A:B,MATCH(1,(D669&gt;=A:A)*(D669&lt;=B:B),0)),0)</f>
        <v>0</v>
      </c>
      <c r="F669">
        <f t="shared" si="10"/>
        <v>0</v>
      </c>
    </row>
    <row r="670" spans="4:6" x14ac:dyDescent="0.2">
      <c r="D670" s="2">
        <v>43551</v>
      </c>
      <c r="E670" cm="1">
        <f t="array" ref="E670">_xlfn.IFNA(INDEX(A:B,MATCH(1,(D670&gt;=A:A)*(D670&lt;=B:B),0)),0)</f>
        <v>0</v>
      </c>
      <c r="F670">
        <f t="shared" si="10"/>
        <v>0</v>
      </c>
    </row>
    <row r="671" spans="4:6" x14ac:dyDescent="0.2">
      <c r="D671" s="2">
        <v>43552</v>
      </c>
      <c r="E671" cm="1">
        <f t="array" ref="E671">_xlfn.IFNA(INDEX(A:B,MATCH(1,(D671&gt;=A:A)*(D671&lt;=B:B),0)),0)</f>
        <v>0</v>
      </c>
      <c r="F671">
        <f t="shared" si="10"/>
        <v>0</v>
      </c>
    </row>
    <row r="672" spans="4:6" x14ac:dyDescent="0.2">
      <c r="D672" s="2">
        <v>43553</v>
      </c>
      <c r="E672" cm="1">
        <f t="array" ref="E672">_xlfn.IFNA(INDEX(A:B,MATCH(1,(D672&gt;=A:A)*(D672&lt;=B:B),0)),0)</f>
        <v>0</v>
      </c>
      <c r="F672">
        <f t="shared" si="10"/>
        <v>0</v>
      </c>
    </row>
    <row r="673" spans="4:6" x14ac:dyDescent="0.2">
      <c r="D673" s="2">
        <v>43554</v>
      </c>
      <c r="E673" cm="1">
        <f t="array" ref="E673">_xlfn.IFNA(INDEX(A:B,MATCH(1,(D673&gt;=A:A)*(D673&lt;=B:B),0)),0)</f>
        <v>0</v>
      </c>
      <c r="F673">
        <f t="shared" si="10"/>
        <v>0</v>
      </c>
    </row>
    <row r="674" spans="4:6" x14ac:dyDescent="0.2">
      <c r="D674" s="2">
        <v>43555</v>
      </c>
      <c r="E674" cm="1">
        <f t="array" ref="E674">_xlfn.IFNA(INDEX(A:B,MATCH(1,(D674&gt;=A:A)*(D674&lt;=B:B),0)),0)</f>
        <v>0</v>
      </c>
      <c r="F674">
        <f t="shared" si="10"/>
        <v>0</v>
      </c>
    </row>
    <row r="675" spans="4:6" x14ac:dyDescent="0.2">
      <c r="D675" s="2">
        <v>43556</v>
      </c>
      <c r="E675" cm="1">
        <f t="array" ref="E675">_xlfn.IFNA(INDEX(A:B,MATCH(1,(D675&gt;=A:A)*(D675&lt;=B:B),0)),0)</f>
        <v>0</v>
      </c>
      <c r="F675">
        <f t="shared" si="10"/>
        <v>0</v>
      </c>
    </row>
    <row r="676" spans="4:6" x14ac:dyDescent="0.2">
      <c r="D676" s="2">
        <v>43557</v>
      </c>
      <c r="E676" cm="1">
        <f t="array" ref="E676">_xlfn.IFNA(INDEX(A:B,MATCH(1,(D676&gt;=A:A)*(D676&lt;=B:B),0)),0)</f>
        <v>0</v>
      </c>
      <c r="F676">
        <f t="shared" si="10"/>
        <v>0</v>
      </c>
    </row>
    <row r="677" spans="4:6" x14ac:dyDescent="0.2">
      <c r="D677" s="2">
        <v>43558</v>
      </c>
      <c r="E677" cm="1">
        <f t="array" ref="E677">_xlfn.IFNA(INDEX(A:B,MATCH(1,(D677&gt;=A:A)*(D677&lt;=B:B),0)),0)</f>
        <v>0</v>
      </c>
      <c r="F677">
        <f t="shared" si="10"/>
        <v>0</v>
      </c>
    </row>
    <row r="678" spans="4:6" x14ac:dyDescent="0.2">
      <c r="D678" s="2">
        <v>43559</v>
      </c>
      <c r="E678" cm="1">
        <f t="array" ref="E678">_xlfn.IFNA(INDEX(A:B,MATCH(1,(D678&gt;=A:A)*(D678&lt;=B:B),0)),0)</f>
        <v>0</v>
      </c>
      <c r="F678">
        <f t="shared" si="10"/>
        <v>0</v>
      </c>
    </row>
    <row r="679" spans="4:6" x14ac:dyDescent="0.2">
      <c r="D679" s="2">
        <v>43560</v>
      </c>
      <c r="E679" cm="1">
        <f t="array" ref="E679">_xlfn.IFNA(INDEX(A:B,MATCH(1,(D679&gt;=A:A)*(D679&lt;=B:B),0)),0)</f>
        <v>0</v>
      </c>
      <c r="F679">
        <f t="shared" si="10"/>
        <v>0</v>
      </c>
    </row>
    <row r="680" spans="4:6" x14ac:dyDescent="0.2">
      <c r="D680" s="2">
        <v>43561</v>
      </c>
      <c r="E680" cm="1">
        <f t="array" ref="E680">_xlfn.IFNA(INDEX(A:B,MATCH(1,(D680&gt;=A:A)*(D680&lt;=B:B),0)),0)</f>
        <v>0</v>
      </c>
      <c r="F680">
        <f t="shared" si="10"/>
        <v>0</v>
      </c>
    </row>
    <row r="681" spans="4:6" x14ac:dyDescent="0.2">
      <c r="D681" s="2">
        <v>43562</v>
      </c>
      <c r="E681" cm="1">
        <f t="array" ref="E681">_xlfn.IFNA(INDEX(A:B,MATCH(1,(D681&gt;=A:A)*(D681&lt;=B:B),0)),0)</f>
        <v>0</v>
      </c>
      <c r="F681">
        <f t="shared" si="10"/>
        <v>0</v>
      </c>
    </row>
    <row r="682" spans="4:6" x14ac:dyDescent="0.2">
      <c r="D682" s="2">
        <v>43563</v>
      </c>
      <c r="E682" cm="1">
        <f t="array" ref="E682">_xlfn.IFNA(INDEX(A:B,MATCH(1,(D682&gt;=A:A)*(D682&lt;=B:B),0)),0)</f>
        <v>0</v>
      </c>
      <c r="F682">
        <f t="shared" si="10"/>
        <v>0</v>
      </c>
    </row>
    <row r="683" spans="4:6" x14ac:dyDescent="0.2">
      <c r="D683" s="2">
        <v>43564</v>
      </c>
      <c r="E683" cm="1">
        <f t="array" ref="E683">_xlfn.IFNA(INDEX(A:B,MATCH(1,(D683&gt;=A:A)*(D683&lt;=B:B),0)),0)</f>
        <v>0</v>
      </c>
      <c r="F683">
        <f t="shared" si="10"/>
        <v>0</v>
      </c>
    </row>
    <row r="684" spans="4:6" x14ac:dyDescent="0.2">
      <c r="D684" s="2">
        <v>43565</v>
      </c>
      <c r="E684" cm="1">
        <f t="array" ref="E684">_xlfn.IFNA(INDEX(A:B,MATCH(1,(D684&gt;=A:A)*(D684&lt;=B:B),0)),0)</f>
        <v>0</v>
      </c>
      <c r="F684">
        <f t="shared" si="10"/>
        <v>0</v>
      </c>
    </row>
    <row r="685" spans="4:6" x14ac:dyDescent="0.2">
      <c r="D685" s="2">
        <v>43566</v>
      </c>
      <c r="E685" cm="1">
        <f t="array" ref="E685">_xlfn.IFNA(INDEX(A:B,MATCH(1,(D685&gt;=A:A)*(D685&lt;=B:B),0)),0)</f>
        <v>0</v>
      </c>
      <c r="F685">
        <f t="shared" si="10"/>
        <v>0</v>
      </c>
    </row>
    <row r="686" spans="4:6" x14ac:dyDescent="0.2">
      <c r="D686" s="2">
        <v>43567</v>
      </c>
      <c r="E686" cm="1">
        <f t="array" ref="E686">_xlfn.IFNA(INDEX(A:B,MATCH(1,(D686&gt;=A:A)*(D686&lt;=B:B),0)),0)</f>
        <v>0</v>
      </c>
      <c r="F686">
        <f t="shared" si="10"/>
        <v>0</v>
      </c>
    </row>
    <row r="687" spans="4:6" x14ac:dyDescent="0.2">
      <c r="D687" s="2">
        <v>43568</v>
      </c>
      <c r="E687" t="e" cm="1">
        <f t="array" ref="E687">_xlfn.IFNA(INDEX(A:B,MATCH(1,(D687&gt;=A:A)*(D687&lt;=B:B),0)),0)</f>
        <v>#REF!</v>
      </c>
      <c r="F687">
        <f t="shared" si="10"/>
        <v>1</v>
      </c>
    </row>
    <row r="688" spans="4:6" x14ac:dyDescent="0.2">
      <c r="D688" s="2">
        <v>43569</v>
      </c>
      <c r="E688" t="e" cm="1">
        <f t="array" ref="E688">_xlfn.IFNA(INDEX(A:B,MATCH(1,(D688&gt;=A:A)*(D688&lt;=B:B),0)),0)</f>
        <v>#REF!</v>
      </c>
      <c r="F688">
        <f t="shared" si="10"/>
        <v>1</v>
      </c>
    </row>
    <row r="689" spans="4:6" x14ac:dyDescent="0.2">
      <c r="D689" s="2">
        <v>43570</v>
      </c>
      <c r="E689" cm="1">
        <f t="array" ref="E689">_xlfn.IFNA(INDEX(A:B,MATCH(1,(D689&gt;=A:A)*(D689&lt;=B:B),0)),0)</f>
        <v>0</v>
      </c>
      <c r="F689">
        <f t="shared" si="10"/>
        <v>0</v>
      </c>
    </row>
    <row r="690" spans="4:6" x14ac:dyDescent="0.2">
      <c r="D690" s="2">
        <v>43571</v>
      </c>
      <c r="E690" cm="1">
        <f t="array" ref="E690">_xlfn.IFNA(INDEX(A:B,MATCH(1,(D690&gt;=A:A)*(D690&lt;=B:B),0)),0)</f>
        <v>0</v>
      </c>
      <c r="F690">
        <f t="shared" si="10"/>
        <v>0</v>
      </c>
    </row>
    <row r="691" spans="4:6" x14ac:dyDescent="0.2">
      <c r="D691" s="2">
        <v>43572</v>
      </c>
      <c r="E691" cm="1">
        <f t="array" ref="E691">_xlfn.IFNA(INDEX(A:B,MATCH(1,(D691&gt;=A:A)*(D691&lt;=B:B),0)),0)</f>
        <v>0</v>
      </c>
      <c r="F691">
        <f t="shared" si="10"/>
        <v>0</v>
      </c>
    </row>
    <row r="692" spans="4:6" x14ac:dyDescent="0.2">
      <c r="D692" s="2">
        <v>43573</v>
      </c>
      <c r="E692" cm="1">
        <f t="array" ref="E692">_xlfn.IFNA(INDEX(A:B,MATCH(1,(D692&gt;=A:A)*(D692&lt;=B:B),0)),0)</f>
        <v>0</v>
      </c>
      <c r="F692">
        <f t="shared" si="10"/>
        <v>0</v>
      </c>
    </row>
    <row r="693" spans="4:6" x14ac:dyDescent="0.2">
      <c r="D693" s="2">
        <v>43574</v>
      </c>
      <c r="E693" cm="1">
        <f t="array" ref="E693">_xlfn.IFNA(INDEX(A:B,MATCH(1,(D693&gt;=A:A)*(D693&lt;=B:B),0)),0)</f>
        <v>0</v>
      </c>
      <c r="F693">
        <f t="shared" si="10"/>
        <v>0</v>
      </c>
    </row>
    <row r="694" spans="4:6" x14ac:dyDescent="0.2">
      <c r="D694" s="2">
        <v>43575</v>
      </c>
      <c r="E694" cm="1">
        <f t="array" ref="E694">_xlfn.IFNA(INDEX(A:B,MATCH(1,(D694&gt;=A:A)*(D694&lt;=B:B),0)),0)</f>
        <v>0</v>
      </c>
      <c r="F694">
        <f t="shared" si="10"/>
        <v>0</v>
      </c>
    </row>
    <row r="695" spans="4:6" x14ac:dyDescent="0.2">
      <c r="D695" s="2">
        <v>43576</v>
      </c>
      <c r="E695" cm="1">
        <f t="array" ref="E695">_xlfn.IFNA(INDEX(A:B,MATCH(1,(D695&gt;=A:A)*(D695&lt;=B:B),0)),0)</f>
        <v>0</v>
      </c>
      <c r="F695">
        <f t="shared" si="10"/>
        <v>0</v>
      </c>
    </row>
    <row r="696" spans="4:6" x14ac:dyDescent="0.2">
      <c r="D696" s="2">
        <v>43577</v>
      </c>
      <c r="E696" cm="1">
        <f t="array" ref="E696">_xlfn.IFNA(INDEX(A:B,MATCH(1,(D696&gt;=A:A)*(D696&lt;=B:B),0)),0)</f>
        <v>0</v>
      </c>
      <c r="F696">
        <f t="shared" si="10"/>
        <v>0</v>
      </c>
    </row>
    <row r="697" spans="4:6" x14ac:dyDescent="0.2">
      <c r="D697" s="2">
        <v>43578</v>
      </c>
      <c r="E697" cm="1">
        <f t="array" ref="E697">_xlfn.IFNA(INDEX(A:B,MATCH(1,(D697&gt;=A:A)*(D697&lt;=B:B),0)),0)</f>
        <v>0</v>
      </c>
      <c r="F697">
        <f t="shared" si="10"/>
        <v>0</v>
      </c>
    </row>
    <row r="698" spans="4:6" x14ac:dyDescent="0.2">
      <c r="D698" s="2">
        <v>43579</v>
      </c>
      <c r="E698" cm="1">
        <f t="array" ref="E698">_xlfn.IFNA(INDEX(A:B,MATCH(1,(D698&gt;=A:A)*(D698&lt;=B:B),0)),0)</f>
        <v>0</v>
      </c>
      <c r="F698">
        <f t="shared" si="10"/>
        <v>0</v>
      </c>
    </row>
    <row r="699" spans="4:6" x14ac:dyDescent="0.2">
      <c r="D699" s="2">
        <v>43580</v>
      </c>
      <c r="E699" cm="1">
        <f t="array" ref="E699">_xlfn.IFNA(INDEX(A:B,MATCH(1,(D699&gt;=A:A)*(D699&lt;=B:B),0)),0)</f>
        <v>0</v>
      </c>
      <c r="F699">
        <f t="shared" si="10"/>
        <v>0</v>
      </c>
    </row>
    <row r="700" spans="4:6" x14ac:dyDescent="0.2">
      <c r="D700" s="2">
        <v>43581</v>
      </c>
      <c r="E700" cm="1">
        <f t="array" ref="E700">_xlfn.IFNA(INDEX(A:B,MATCH(1,(D700&gt;=A:A)*(D700&lt;=B:B),0)),0)</f>
        <v>0</v>
      </c>
      <c r="F700">
        <f t="shared" si="10"/>
        <v>0</v>
      </c>
    </row>
    <row r="701" spans="4:6" x14ac:dyDescent="0.2">
      <c r="D701" s="2">
        <v>43582</v>
      </c>
      <c r="E701" cm="1">
        <f t="array" ref="E701">_xlfn.IFNA(INDEX(A:B,MATCH(1,(D701&gt;=A:A)*(D701&lt;=B:B),0)),0)</f>
        <v>0</v>
      </c>
      <c r="F701">
        <f t="shared" si="10"/>
        <v>0</v>
      </c>
    </row>
    <row r="702" spans="4:6" x14ac:dyDescent="0.2">
      <c r="D702" s="2">
        <v>43583</v>
      </c>
      <c r="E702" cm="1">
        <f t="array" ref="E702">_xlfn.IFNA(INDEX(A:B,MATCH(1,(D702&gt;=A:A)*(D702&lt;=B:B),0)),0)</f>
        <v>0</v>
      </c>
      <c r="F702">
        <f t="shared" si="10"/>
        <v>0</v>
      </c>
    </row>
    <row r="703" spans="4:6" x14ac:dyDescent="0.2">
      <c r="D703" s="2">
        <v>43584</v>
      </c>
      <c r="E703" cm="1">
        <f t="array" ref="E703">_xlfn.IFNA(INDEX(A:B,MATCH(1,(D703&gt;=A:A)*(D703&lt;=B:B),0)),0)</f>
        <v>0</v>
      </c>
      <c r="F703">
        <f t="shared" si="10"/>
        <v>0</v>
      </c>
    </row>
    <row r="704" spans="4:6" x14ac:dyDescent="0.2">
      <c r="D704" s="2">
        <v>43585</v>
      </c>
      <c r="E704" cm="1">
        <f t="array" ref="E704">_xlfn.IFNA(INDEX(A:B,MATCH(1,(D704&gt;=A:A)*(D704&lt;=B:B),0)),0)</f>
        <v>0</v>
      </c>
      <c r="F704">
        <f t="shared" si="10"/>
        <v>0</v>
      </c>
    </row>
    <row r="705" spans="4:6" x14ac:dyDescent="0.2">
      <c r="D705" s="2">
        <v>43586</v>
      </c>
      <c r="E705" cm="1">
        <f t="array" ref="E705">_xlfn.IFNA(INDEX(A:B,MATCH(1,(D705&gt;=A:A)*(D705&lt;=B:B),0)),0)</f>
        <v>0</v>
      </c>
      <c r="F705">
        <f t="shared" si="10"/>
        <v>0</v>
      </c>
    </row>
    <row r="706" spans="4:6" x14ac:dyDescent="0.2">
      <c r="D706" s="2">
        <v>43587</v>
      </c>
      <c r="E706" cm="1">
        <f t="array" ref="E706">_xlfn.IFNA(INDEX(A:B,MATCH(1,(D706&gt;=A:A)*(D706&lt;=B:B),0)),0)</f>
        <v>0</v>
      </c>
      <c r="F706">
        <f t="shared" si="10"/>
        <v>0</v>
      </c>
    </row>
    <row r="707" spans="4:6" x14ac:dyDescent="0.2">
      <c r="D707" s="2">
        <v>43588</v>
      </c>
      <c r="E707" cm="1">
        <f t="array" ref="E707">_xlfn.IFNA(INDEX(A:B,MATCH(1,(D707&gt;=A:A)*(D707&lt;=B:B),0)),0)</f>
        <v>0</v>
      </c>
      <c r="F707">
        <f t="shared" ref="F707:F770" si="11">IFERROR(E707*1,1)</f>
        <v>0</v>
      </c>
    </row>
    <row r="708" spans="4:6" x14ac:dyDescent="0.2">
      <c r="D708" s="2">
        <v>43589</v>
      </c>
      <c r="E708" cm="1">
        <f t="array" ref="E708">_xlfn.IFNA(INDEX(A:B,MATCH(1,(D708&gt;=A:A)*(D708&lt;=B:B),0)),0)</f>
        <v>0</v>
      </c>
      <c r="F708">
        <f t="shared" si="11"/>
        <v>0</v>
      </c>
    </row>
    <row r="709" spans="4:6" x14ac:dyDescent="0.2">
      <c r="D709" s="2">
        <v>43590</v>
      </c>
      <c r="E709" cm="1">
        <f t="array" ref="E709">_xlfn.IFNA(INDEX(A:B,MATCH(1,(D709&gt;=A:A)*(D709&lt;=B:B),0)),0)</f>
        <v>0</v>
      </c>
      <c r="F709">
        <f t="shared" si="11"/>
        <v>0</v>
      </c>
    </row>
    <row r="710" spans="4:6" x14ac:dyDescent="0.2">
      <c r="D710" s="2">
        <v>43591</v>
      </c>
      <c r="E710" cm="1">
        <f t="array" ref="E710">_xlfn.IFNA(INDEX(A:B,MATCH(1,(D710&gt;=A:A)*(D710&lt;=B:B),0)),0)</f>
        <v>0</v>
      </c>
      <c r="F710">
        <f t="shared" si="11"/>
        <v>0</v>
      </c>
    </row>
    <row r="711" spans="4:6" x14ac:dyDescent="0.2">
      <c r="D711" s="2">
        <v>43592</v>
      </c>
      <c r="E711" t="e" cm="1">
        <f t="array" ref="E711">_xlfn.IFNA(INDEX(A:B,MATCH(1,(D711&gt;=A:A)*(D711&lt;=B:B),0)),0)</f>
        <v>#REF!</v>
      </c>
      <c r="F711">
        <f t="shared" si="11"/>
        <v>1</v>
      </c>
    </row>
    <row r="712" spans="4:6" x14ac:dyDescent="0.2">
      <c r="D712" s="2">
        <v>43593</v>
      </c>
      <c r="E712" t="e" cm="1">
        <f t="array" ref="E712">_xlfn.IFNA(INDEX(A:B,MATCH(1,(D712&gt;=A:A)*(D712&lt;=B:B),0)),0)</f>
        <v>#REF!</v>
      </c>
      <c r="F712">
        <f t="shared" si="11"/>
        <v>1</v>
      </c>
    </row>
    <row r="713" spans="4:6" x14ac:dyDescent="0.2">
      <c r="D713" s="2">
        <v>43594</v>
      </c>
      <c r="E713" t="e" cm="1">
        <f t="array" ref="E713">_xlfn.IFNA(INDEX(A:B,MATCH(1,(D713&gt;=A:A)*(D713&lt;=B:B),0)),0)</f>
        <v>#REF!</v>
      </c>
      <c r="F713">
        <f t="shared" si="11"/>
        <v>1</v>
      </c>
    </row>
    <row r="714" spans="4:6" x14ac:dyDescent="0.2">
      <c r="D714" s="2">
        <v>43595</v>
      </c>
      <c r="E714" t="e" cm="1">
        <f t="array" ref="E714">_xlfn.IFNA(INDEX(A:B,MATCH(1,(D714&gt;=A:A)*(D714&lt;=B:B),0)),0)</f>
        <v>#REF!</v>
      </c>
      <c r="F714">
        <f t="shared" si="11"/>
        <v>1</v>
      </c>
    </row>
    <row r="715" spans="4:6" x14ac:dyDescent="0.2">
      <c r="D715" s="2">
        <v>43596</v>
      </c>
      <c r="E715" t="e" cm="1">
        <f t="array" ref="E715">_xlfn.IFNA(INDEX(A:B,MATCH(1,(D715&gt;=A:A)*(D715&lt;=B:B),0)),0)</f>
        <v>#REF!</v>
      </c>
      <c r="F715">
        <f t="shared" si="11"/>
        <v>1</v>
      </c>
    </row>
    <row r="716" spans="4:6" x14ac:dyDescent="0.2">
      <c r="D716" s="2">
        <v>43597</v>
      </c>
      <c r="E716" t="e" cm="1">
        <f t="array" ref="E716">_xlfn.IFNA(INDEX(A:B,MATCH(1,(D716&gt;=A:A)*(D716&lt;=B:B),0)),0)</f>
        <v>#REF!</v>
      </c>
      <c r="F716">
        <f t="shared" si="11"/>
        <v>1</v>
      </c>
    </row>
    <row r="717" spans="4:6" x14ac:dyDescent="0.2">
      <c r="D717" s="2">
        <v>43598</v>
      </c>
      <c r="E717" t="e" cm="1">
        <f t="array" ref="E717">_xlfn.IFNA(INDEX(A:B,MATCH(1,(D717&gt;=A:A)*(D717&lt;=B:B),0)),0)</f>
        <v>#REF!</v>
      </c>
      <c r="F717">
        <f t="shared" si="11"/>
        <v>1</v>
      </c>
    </row>
    <row r="718" spans="4:6" x14ac:dyDescent="0.2">
      <c r="D718" s="2">
        <v>43599</v>
      </c>
      <c r="E718" cm="1">
        <f t="array" ref="E718">_xlfn.IFNA(INDEX(A:B,MATCH(1,(D718&gt;=A:A)*(D718&lt;=B:B),0)),0)</f>
        <v>0</v>
      </c>
      <c r="F718">
        <f t="shared" si="11"/>
        <v>0</v>
      </c>
    </row>
    <row r="719" spans="4:6" x14ac:dyDescent="0.2">
      <c r="D719" s="2">
        <v>43600</v>
      </c>
      <c r="E719" cm="1">
        <f t="array" ref="E719">_xlfn.IFNA(INDEX(A:B,MATCH(1,(D719&gt;=A:A)*(D719&lt;=B:B),0)),0)</f>
        <v>0</v>
      </c>
      <c r="F719">
        <f t="shared" si="11"/>
        <v>0</v>
      </c>
    </row>
    <row r="720" spans="4:6" x14ac:dyDescent="0.2">
      <c r="D720" s="2">
        <v>43601</v>
      </c>
      <c r="E720" t="e" cm="1">
        <f t="array" ref="E720">_xlfn.IFNA(INDEX(A:B,MATCH(1,(D720&gt;=A:A)*(D720&lt;=B:B),0)),0)</f>
        <v>#REF!</v>
      </c>
      <c r="F720">
        <f t="shared" si="11"/>
        <v>1</v>
      </c>
    </row>
    <row r="721" spans="4:6" x14ac:dyDescent="0.2">
      <c r="D721" s="2">
        <v>43602</v>
      </c>
      <c r="E721" t="e" cm="1">
        <f t="array" ref="E721">_xlfn.IFNA(INDEX(A:B,MATCH(1,(D721&gt;=A:A)*(D721&lt;=B:B),0)),0)</f>
        <v>#REF!</v>
      </c>
      <c r="F721">
        <f t="shared" si="11"/>
        <v>1</v>
      </c>
    </row>
    <row r="722" spans="4:6" x14ac:dyDescent="0.2">
      <c r="D722" s="2">
        <v>43603</v>
      </c>
      <c r="E722" t="e" cm="1">
        <f t="array" ref="E722">_xlfn.IFNA(INDEX(A:B,MATCH(1,(D722&gt;=A:A)*(D722&lt;=B:B),0)),0)</f>
        <v>#REF!</v>
      </c>
      <c r="F722">
        <f t="shared" si="11"/>
        <v>1</v>
      </c>
    </row>
    <row r="723" spans="4:6" x14ac:dyDescent="0.2">
      <c r="D723" s="2">
        <v>43604</v>
      </c>
      <c r="E723" cm="1">
        <f t="array" ref="E723">_xlfn.IFNA(INDEX(A:B,MATCH(1,(D723&gt;=A:A)*(D723&lt;=B:B),0)),0)</f>
        <v>0</v>
      </c>
      <c r="F723">
        <f t="shared" si="11"/>
        <v>0</v>
      </c>
    </row>
    <row r="724" spans="4:6" x14ac:dyDescent="0.2">
      <c r="D724" s="2">
        <v>43605</v>
      </c>
      <c r="E724" cm="1">
        <f t="array" ref="E724">_xlfn.IFNA(INDEX(A:B,MATCH(1,(D724&gt;=A:A)*(D724&lt;=B:B),0)),0)</f>
        <v>0</v>
      </c>
      <c r="F724">
        <f t="shared" si="11"/>
        <v>0</v>
      </c>
    </row>
    <row r="725" spans="4:6" x14ac:dyDescent="0.2">
      <c r="D725" s="2">
        <v>43606</v>
      </c>
      <c r="E725" cm="1">
        <f t="array" ref="E725">_xlfn.IFNA(INDEX(A:B,MATCH(1,(D725&gt;=A:A)*(D725&lt;=B:B),0)),0)</f>
        <v>0</v>
      </c>
      <c r="F725">
        <f t="shared" si="11"/>
        <v>0</v>
      </c>
    </row>
    <row r="726" spans="4:6" x14ac:dyDescent="0.2">
      <c r="D726" s="2">
        <v>43607</v>
      </c>
      <c r="E726" cm="1">
        <f t="array" ref="E726">_xlfn.IFNA(INDEX(A:B,MATCH(1,(D726&gt;=A:A)*(D726&lt;=B:B),0)),0)</f>
        <v>0</v>
      </c>
      <c r="F726">
        <f t="shared" si="11"/>
        <v>0</v>
      </c>
    </row>
    <row r="727" spans="4:6" x14ac:dyDescent="0.2">
      <c r="D727" s="2">
        <v>43608</v>
      </c>
      <c r="E727" cm="1">
        <f t="array" ref="E727">_xlfn.IFNA(INDEX(A:B,MATCH(1,(D727&gt;=A:A)*(D727&lt;=B:B),0)),0)</f>
        <v>0</v>
      </c>
      <c r="F727">
        <f t="shared" si="11"/>
        <v>0</v>
      </c>
    </row>
    <row r="728" spans="4:6" x14ac:dyDescent="0.2">
      <c r="D728" s="2">
        <v>43609</v>
      </c>
      <c r="E728" cm="1">
        <f t="array" ref="E728">_xlfn.IFNA(INDEX(A:B,MATCH(1,(D728&gt;=A:A)*(D728&lt;=B:B),0)),0)</f>
        <v>0</v>
      </c>
      <c r="F728">
        <f t="shared" si="11"/>
        <v>0</v>
      </c>
    </row>
    <row r="729" spans="4:6" x14ac:dyDescent="0.2">
      <c r="D729" s="2">
        <v>43610</v>
      </c>
      <c r="E729" cm="1">
        <f t="array" ref="E729">_xlfn.IFNA(INDEX(A:B,MATCH(1,(D729&gt;=A:A)*(D729&lt;=B:B),0)),0)</f>
        <v>0</v>
      </c>
      <c r="F729">
        <f t="shared" si="11"/>
        <v>0</v>
      </c>
    </row>
    <row r="730" spans="4:6" x14ac:dyDescent="0.2">
      <c r="D730" s="2">
        <v>43611</v>
      </c>
      <c r="E730" t="e" cm="1">
        <f t="array" ref="E730">_xlfn.IFNA(INDEX(A:B,MATCH(1,(D730&gt;=A:A)*(D730&lt;=B:B),0)),0)</f>
        <v>#REF!</v>
      </c>
      <c r="F730">
        <f t="shared" si="11"/>
        <v>1</v>
      </c>
    </row>
    <row r="731" spans="4:6" x14ac:dyDescent="0.2">
      <c r="D731" s="2">
        <v>43612</v>
      </c>
      <c r="E731" t="e" cm="1">
        <f t="array" ref="E731">_xlfn.IFNA(INDEX(A:B,MATCH(1,(D731&gt;=A:A)*(D731&lt;=B:B),0)),0)</f>
        <v>#REF!</v>
      </c>
      <c r="F731">
        <f t="shared" si="11"/>
        <v>1</v>
      </c>
    </row>
    <row r="732" spans="4:6" x14ac:dyDescent="0.2">
      <c r="D732" s="2">
        <v>43613</v>
      </c>
      <c r="E732" t="e" cm="1">
        <f t="array" ref="E732">_xlfn.IFNA(INDEX(A:B,MATCH(1,(D732&gt;=A:A)*(D732&lt;=B:B),0)),0)</f>
        <v>#REF!</v>
      </c>
      <c r="F732">
        <f t="shared" si="11"/>
        <v>1</v>
      </c>
    </row>
    <row r="733" spans="4:6" x14ac:dyDescent="0.2">
      <c r="D733" s="2">
        <v>43614</v>
      </c>
      <c r="E733" t="e" cm="1">
        <f t="array" ref="E733">_xlfn.IFNA(INDEX(A:B,MATCH(1,(D733&gt;=A:A)*(D733&lt;=B:B),0)),0)</f>
        <v>#REF!</v>
      </c>
      <c r="F733">
        <f t="shared" si="11"/>
        <v>1</v>
      </c>
    </row>
    <row r="734" spans="4:6" x14ac:dyDescent="0.2">
      <c r="D734" s="2">
        <v>43615</v>
      </c>
      <c r="E734" cm="1">
        <f t="array" ref="E734">_xlfn.IFNA(INDEX(A:B,MATCH(1,(D734&gt;=A:A)*(D734&lt;=B:B),0)),0)</f>
        <v>0</v>
      </c>
      <c r="F734">
        <f t="shared" si="11"/>
        <v>0</v>
      </c>
    </row>
    <row r="735" spans="4:6" x14ac:dyDescent="0.2">
      <c r="D735" s="2">
        <v>43616</v>
      </c>
      <c r="E735" cm="1">
        <f t="array" ref="E735">_xlfn.IFNA(INDEX(A:B,MATCH(1,(D735&gt;=A:A)*(D735&lt;=B:B),0)),0)</f>
        <v>0</v>
      </c>
      <c r="F735">
        <f t="shared" si="11"/>
        <v>0</v>
      </c>
    </row>
    <row r="736" spans="4:6" x14ac:dyDescent="0.2">
      <c r="D736" s="2">
        <v>43617</v>
      </c>
      <c r="E736" cm="1">
        <f t="array" ref="E736">_xlfn.IFNA(INDEX(A:B,MATCH(1,(D736&gt;=A:A)*(D736&lt;=B:B),0)),0)</f>
        <v>0</v>
      </c>
      <c r="F736">
        <f t="shared" si="11"/>
        <v>0</v>
      </c>
    </row>
    <row r="737" spans="4:6" x14ac:dyDescent="0.2">
      <c r="D737" s="2">
        <v>43618</v>
      </c>
      <c r="E737" cm="1">
        <f t="array" ref="E737">_xlfn.IFNA(INDEX(A:B,MATCH(1,(D737&gt;=A:A)*(D737&lt;=B:B),0)),0)</f>
        <v>0</v>
      </c>
      <c r="F737">
        <f t="shared" si="11"/>
        <v>0</v>
      </c>
    </row>
    <row r="738" spans="4:6" x14ac:dyDescent="0.2">
      <c r="D738" s="2">
        <v>43619</v>
      </c>
      <c r="E738" cm="1">
        <f t="array" ref="E738">_xlfn.IFNA(INDEX(A:B,MATCH(1,(D738&gt;=A:A)*(D738&lt;=B:B),0)),0)</f>
        <v>0</v>
      </c>
      <c r="F738">
        <f t="shared" si="11"/>
        <v>0</v>
      </c>
    </row>
    <row r="739" spans="4:6" x14ac:dyDescent="0.2">
      <c r="D739" s="2">
        <v>43620</v>
      </c>
      <c r="E739" cm="1">
        <f t="array" ref="E739">_xlfn.IFNA(INDEX(A:B,MATCH(1,(D739&gt;=A:A)*(D739&lt;=B:B),0)),0)</f>
        <v>0</v>
      </c>
      <c r="F739">
        <f t="shared" si="11"/>
        <v>0</v>
      </c>
    </row>
    <row r="740" spans="4:6" x14ac:dyDescent="0.2">
      <c r="D740" s="2">
        <v>43621</v>
      </c>
      <c r="E740" cm="1">
        <f t="array" ref="E740">_xlfn.IFNA(INDEX(A:B,MATCH(1,(D740&gt;=A:A)*(D740&lt;=B:B),0)),0)</f>
        <v>0</v>
      </c>
      <c r="F740">
        <f t="shared" si="11"/>
        <v>0</v>
      </c>
    </row>
    <row r="741" spans="4:6" x14ac:dyDescent="0.2">
      <c r="D741" s="2">
        <v>43622</v>
      </c>
      <c r="E741" cm="1">
        <f t="array" ref="E741">_xlfn.IFNA(INDEX(A:B,MATCH(1,(D741&gt;=A:A)*(D741&lt;=B:B),0)),0)</f>
        <v>0</v>
      </c>
      <c r="F741">
        <f t="shared" si="11"/>
        <v>0</v>
      </c>
    </row>
    <row r="742" spans="4:6" x14ac:dyDescent="0.2">
      <c r="D742" s="2">
        <v>43623</v>
      </c>
      <c r="E742" cm="1">
        <f t="array" ref="E742">_xlfn.IFNA(INDEX(A:B,MATCH(1,(D742&gt;=A:A)*(D742&lt;=B:B),0)),0)</f>
        <v>0</v>
      </c>
      <c r="F742">
        <f t="shared" si="11"/>
        <v>0</v>
      </c>
    </row>
    <row r="743" spans="4:6" x14ac:dyDescent="0.2">
      <c r="D743" s="2">
        <v>43624</v>
      </c>
      <c r="E743" cm="1">
        <f t="array" ref="E743">_xlfn.IFNA(INDEX(A:B,MATCH(1,(D743&gt;=A:A)*(D743&lt;=B:B),0)),0)</f>
        <v>0</v>
      </c>
      <c r="F743">
        <f t="shared" si="11"/>
        <v>0</v>
      </c>
    </row>
    <row r="744" spans="4:6" x14ac:dyDescent="0.2">
      <c r="D744" s="2">
        <v>43625</v>
      </c>
      <c r="E744" cm="1">
        <f t="array" ref="E744">_xlfn.IFNA(INDEX(A:B,MATCH(1,(D744&gt;=A:A)*(D744&lt;=B:B),0)),0)</f>
        <v>0</v>
      </c>
      <c r="F744">
        <f t="shared" si="11"/>
        <v>0</v>
      </c>
    </row>
    <row r="745" spans="4:6" x14ac:dyDescent="0.2">
      <c r="D745" s="2">
        <v>43626</v>
      </c>
      <c r="E745" cm="1">
        <f t="array" ref="E745">_xlfn.IFNA(INDEX(A:B,MATCH(1,(D745&gt;=A:A)*(D745&lt;=B:B),0)),0)</f>
        <v>0</v>
      </c>
      <c r="F745">
        <f t="shared" si="11"/>
        <v>0</v>
      </c>
    </row>
    <row r="746" spans="4:6" x14ac:dyDescent="0.2">
      <c r="D746" s="2">
        <v>43627</v>
      </c>
      <c r="E746" cm="1">
        <f t="array" ref="E746">_xlfn.IFNA(INDEX(A:B,MATCH(1,(D746&gt;=A:A)*(D746&lt;=B:B),0)),0)</f>
        <v>0</v>
      </c>
      <c r="F746">
        <f t="shared" si="11"/>
        <v>0</v>
      </c>
    </row>
    <row r="747" spans="4:6" x14ac:dyDescent="0.2">
      <c r="D747" s="2">
        <v>43628</v>
      </c>
      <c r="E747" cm="1">
        <f t="array" ref="E747">_xlfn.IFNA(INDEX(A:B,MATCH(1,(D747&gt;=A:A)*(D747&lt;=B:B),0)),0)</f>
        <v>0</v>
      </c>
      <c r="F747">
        <f t="shared" si="11"/>
        <v>0</v>
      </c>
    </row>
    <row r="748" spans="4:6" x14ac:dyDescent="0.2">
      <c r="D748" s="2">
        <v>43629</v>
      </c>
      <c r="E748" cm="1">
        <f t="array" ref="E748">_xlfn.IFNA(INDEX(A:B,MATCH(1,(D748&gt;=A:A)*(D748&lt;=B:B),0)),0)</f>
        <v>0</v>
      </c>
      <c r="F748">
        <f t="shared" si="11"/>
        <v>0</v>
      </c>
    </row>
    <row r="749" spans="4:6" x14ac:dyDescent="0.2">
      <c r="D749" s="2">
        <v>43630</v>
      </c>
      <c r="E749" cm="1">
        <f t="array" ref="E749">_xlfn.IFNA(INDEX(A:B,MATCH(1,(D749&gt;=A:A)*(D749&lt;=B:B),0)),0)</f>
        <v>0</v>
      </c>
      <c r="F749">
        <f t="shared" si="11"/>
        <v>0</v>
      </c>
    </row>
    <row r="750" spans="4:6" x14ac:dyDescent="0.2">
      <c r="D750" s="2">
        <v>43631</v>
      </c>
      <c r="E750" cm="1">
        <f t="array" ref="E750">_xlfn.IFNA(INDEX(A:B,MATCH(1,(D750&gt;=A:A)*(D750&lt;=B:B),0)),0)</f>
        <v>0</v>
      </c>
      <c r="F750">
        <f t="shared" si="11"/>
        <v>0</v>
      </c>
    </row>
    <row r="751" spans="4:6" x14ac:dyDescent="0.2">
      <c r="D751" s="2">
        <v>43632</v>
      </c>
      <c r="E751" cm="1">
        <f t="array" ref="E751">_xlfn.IFNA(INDEX(A:B,MATCH(1,(D751&gt;=A:A)*(D751&lt;=B:B),0)),0)</f>
        <v>0</v>
      </c>
      <c r="F751">
        <f t="shared" si="11"/>
        <v>0</v>
      </c>
    </row>
    <row r="752" spans="4:6" x14ac:dyDescent="0.2">
      <c r="D752" s="2">
        <v>43633</v>
      </c>
      <c r="E752" cm="1">
        <f t="array" ref="E752">_xlfn.IFNA(INDEX(A:B,MATCH(1,(D752&gt;=A:A)*(D752&lt;=B:B),0)),0)</f>
        <v>0</v>
      </c>
      <c r="F752">
        <f t="shared" si="11"/>
        <v>0</v>
      </c>
    </row>
    <row r="753" spans="4:6" x14ac:dyDescent="0.2">
      <c r="D753" s="2">
        <v>43634</v>
      </c>
      <c r="E753" cm="1">
        <f t="array" ref="E753">_xlfn.IFNA(INDEX(A:B,MATCH(1,(D753&gt;=A:A)*(D753&lt;=B:B),0)),0)</f>
        <v>0</v>
      </c>
      <c r="F753">
        <f t="shared" si="11"/>
        <v>0</v>
      </c>
    </row>
    <row r="754" spans="4:6" x14ac:dyDescent="0.2">
      <c r="D754" s="2">
        <v>43635</v>
      </c>
      <c r="E754" cm="1">
        <f t="array" ref="E754">_xlfn.IFNA(INDEX(A:B,MATCH(1,(D754&gt;=A:A)*(D754&lt;=B:B),0)),0)</f>
        <v>0</v>
      </c>
      <c r="F754">
        <f t="shared" si="11"/>
        <v>0</v>
      </c>
    </row>
    <row r="755" spans="4:6" x14ac:dyDescent="0.2">
      <c r="D755" s="2">
        <v>43636</v>
      </c>
      <c r="E755" cm="1">
        <f t="array" ref="E755">_xlfn.IFNA(INDEX(A:B,MATCH(1,(D755&gt;=A:A)*(D755&lt;=B:B),0)),0)</f>
        <v>0</v>
      </c>
      <c r="F755">
        <f t="shared" si="11"/>
        <v>0</v>
      </c>
    </row>
    <row r="756" spans="4:6" x14ac:dyDescent="0.2">
      <c r="D756" s="2">
        <v>43637</v>
      </c>
      <c r="E756" cm="1">
        <f t="array" ref="E756">_xlfn.IFNA(INDEX(A:B,MATCH(1,(D756&gt;=A:A)*(D756&lt;=B:B),0)),0)</f>
        <v>0</v>
      </c>
      <c r="F756">
        <f t="shared" si="11"/>
        <v>0</v>
      </c>
    </row>
    <row r="757" spans="4:6" x14ac:dyDescent="0.2">
      <c r="D757" s="2">
        <v>43638</v>
      </c>
      <c r="E757" cm="1">
        <f t="array" ref="E757">_xlfn.IFNA(INDEX(A:B,MATCH(1,(D757&gt;=A:A)*(D757&lt;=B:B),0)),0)</f>
        <v>0</v>
      </c>
      <c r="F757">
        <f t="shared" si="11"/>
        <v>0</v>
      </c>
    </row>
    <row r="758" spans="4:6" x14ac:dyDescent="0.2">
      <c r="D758" s="2">
        <v>43639</v>
      </c>
      <c r="E758" cm="1">
        <f t="array" ref="E758">_xlfn.IFNA(INDEX(A:B,MATCH(1,(D758&gt;=A:A)*(D758&lt;=B:B),0)),0)</f>
        <v>0</v>
      </c>
      <c r="F758">
        <f t="shared" si="11"/>
        <v>0</v>
      </c>
    </row>
    <row r="759" spans="4:6" x14ac:dyDescent="0.2">
      <c r="D759" s="2">
        <v>43640</v>
      </c>
      <c r="E759" cm="1">
        <f t="array" ref="E759">_xlfn.IFNA(INDEX(A:B,MATCH(1,(D759&gt;=A:A)*(D759&lt;=B:B),0)),0)</f>
        <v>0</v>
      </c>
      <c r="F759">
        <f t="shared" si="11"/>
        <v>0</v>
      </c>
    </row>
    <row r="760" spans="4:6" x14ac:dyDescent="0.2">
      <c r="D760" s="2">
        <v>43641</v>
      </c>
      <c r="E760" cm="1">
        <f t="array" ref="E760">_xlfn.IFNA(INDEX(A:B,MATCH(1,(D760&gt;=A:A)*(D760&lt;=B:B),0)),0)</f>
        <v>0</v>
      </c>
      <c r="F760">
        <f t="shared" si="11"/>
        <v>0</v>
      </c>
    </row>
    <row r="761" spans="4:6" x14ac:dyDescent="0.2">
      <c r="D761" s="2">
        <v>43642</v>
      </c>
      <c r="E761" cm="1">
        <f t="array" ref="E761">_xlfn.IFNA(INDEX(A:B,MATCH(1,(D761&gt;=A:A)*(D761&lt;=B:B),0)),0)</f>
        <v>0</v>
      </c>
      <c r="F761">
        <f t="shared" si="11"/>
        <v>0</v>
      </c>
    </row>
    <row r="762" spans="4:6" x14ac:dyDescent="0.2">
      <c r="D762" s="2">
        <v>43643</v>
      </c>
      <c r="E762" cm="1">
        <f t="array" ref="E762">_xlfn.IFNA(INDEX(A:B,MATCH(1,(D762&gt;=A:A)*(D762&lt;=B:B),0)),0)</f>
        <v>0</v>
      </c>
      <c r="F762">
        <f t="shared" si="11"/>
        <v>0</v>
      </c>
    </row>
    <row r="763" spans="4:6" x14ac:dyDescent="0.2">
      <c r="D763" s="2">
        <v>43644</v>
      </c>
      <c r="E763" cm="1">
        <f t="array" ref="E763">_xlfn.IFNA(INDEX(A:B,MATCH(1,(D763&gt;=A:A)*(D763&lt;=B:B),0)),0)</f>
        <v>0</v>
      </c>
      <c r="F763">
        <f t="shared" si="11"/>
        <v>0</v>
      </c>
    </row>
    <row r="764" spans="4:6" x14ac:dyDescent="0.2">
      <c r="D764" s="2">
        <v>43645</v>
      </c>
      <c r="E764" cm="1">
        <f t="array" ref="E764">_xlfn.IFNA(INDEX(A:B,MATCH(1,(D764&gt;=A:A)*(D764&lt;=B:B),0)),0)</f>
        <v>0</v>
      </c>
      <c r="F764">
        <f t="shared" si="11"/>
        <v>0</v>
      </c>
    </row>
    <row r="765" spans="4:6" x14ac:dyDescent="0.2">
      <c r="D765" s="2">
        <v>43646</v>
      </c>
      <c r="E765" cm="1">
        <f t="array" ref="E765">_xlfn.IFNA(INDEX(A:B,MATCH(1,(D765&gt;=A:A)*(D765&lt;=B:B),0)),0)</f>
        <v>0</v>
      </c>
      <c r="F765">
        <f t="shared" si="11"/>
        <v>0</v>
      </c>
    </row>
    <row r="766" spans="4:6" x14ac:dyDescent="0.2">
      <c r="D766" s="2">
        <v>43647</v>
      </c>
      <c r="E766" cm="1">
        <f t="array" ref="E766">_xlfn.IFNA(INDEX(A:B,MATCH(1,(D766&gt;=A:A)*(D766&lt;=B:B),0)),0)</f>
        <v>0</v>
      </c>
      <c r="F766">
        <f t="shared" si="11"/>
        <v>0</v>
      </c>
    </row>
    <row r="767" spans="4:6" x14ac:dyDescent="0.2">
      <c r="D767" s="2">
        <v>43648</v>
      </c>
      <c r="E767" cm="1">
        <f t="array" ref="E767">_xlfn.IFNA(INDEX(A:B,MATCH(1,(D767&gt;=A:A)*(D767&lt;=B:B),0)),0)</f>
        <v>0</v>
      </c>
      <c r="F767">
        <f t="shared" si="11"/>
        <v>0</v>
      </c>
    </row>
    <row r="768" spans="4:6" x14ac:dyDescent="0.2">
      <c r="D768" s="2">
        <v>43649</v>
      </c>
      <c r="E768" cm="1">
        <f t="array" ref="E768">_xlfn.IFNA(INDEX(A:B,MATCH(1,(D768&gt;=A:A)*(D768&lt;=B:B),0)),0)</f>
        <v>0</v>
      </c>
      <c r="F768">
        <f t="shared" si="11"/>
        <v>0</v>
      </c>
    </row>
    <row r="769" spans="4:6" x14ac:dyDescent="0.2">
      <c r="D769" s="2">
        <v>43650</v>
      </c>
      <c r="E769" t="e" cm="1">
        <f t="array" ref="E769">_xlfn.IFNA(INDEX(A:B,MATCH(1,(D769&gt;=A:A)*(D769&lt;=B:B),0)),0)</f>
        <v>#REF!</v>
      </c>
      <c r="F769">
        <f t="shared" si="11"/>
        <v>1</v>
      </c>
    </row>
    <row r="770" spans="4:6" x14ac:dyDescent="0.2">
      <c r="D770" s="2">
        <v>43651</v>
      </c>
      <c r="E770" t="e" cm="1">
        <f t="array" ref="E770">_xlfn.IFNA(INDEX(A:B,MATCH(1,(D770&gt;=A:A)*(D770&lt;=B:B),0)),0)</f>
        <v>#REF!</v>
      </c>
      <c r="F770">
        <f t="shared" si="11"/>
        <v>1</v>
      </c>
    </row>
    <row r="771" spans="4:6" x14ac:dyDescent="0.2">
      <c r="D771" s="2">
        <v>43652</v>
      </c>
      <c r="E771" cm="1">
        <f t="array" ref="E771">_xlfn.IFNA(INDEX(A:B,MATCH(1,(D771&gt;=A:A)*(D771&lt;=B:B),0)),0)</f>
        <v>0</v>
      </c>
      <c r="F771">
        <f t="shared" ref="F771:F834" si="12">IFERROR(E771*1,1)</f>
        <v>0</v>
      </c>
    </row>
    <row r="772" spans="4:6" x14ac:dyDescent="0.2">
      <c r="D772" s="2">
        <v>43653</v>
      </c>
      <c r="E772" cm="1">
        <f t="array" ref="E772">_xlfn.IFNA(INDEX(A:B,MATCH(1,(D772&gt;=A:A)*(D772&lt;=B:B),0)),0)</f>
        <v>0</v>
      </c>
      <c r="F772">
        <f t="shared" si="12"/>
        <v>0</v>
      </c>
    </row>
    <row r="773" spans="4:6" x14ac:dyDescent="0.2">
      <c r="D773" s="2">
        <v>43654</v>
      </c>
      <c r="E773" cm="1">
        <f t="array" ref="E773">_xlfn.IFNA(INDEX(A:B,MATCH(1,(D773&gt;=A:A)*(D773&lt;=B:B),0)),0)</f>
        <v>0</v>
      </c>
      <c r="F773">
        <f t="shared" si="12"/>
        <v>0</v>
      </c>
    </row>
    <row r="774" spans="4:6" x14ac:dyDescent="0.2">
      <c r="D774" s="2">
        <v>43655</v>
      </c>
      <c r="E774" cm="1">
        <f t="array" ref="E774">_xlfn.IFNA(INDEX(A:B,MATCH(1,(D774&gt;=A:A)*(D774&lt;=B:B),0)),0)</f>
        <v>0</v>
      </c>
      <c r="F774">
        <f t="shared" si="12"/>
        <v>0</v>
      </c>
    </row>
    <row r="775" spans="4:6" x14ac:dyDescent="0.2">
      <c r="D775" s="2">
        <v>43656</v>
      </c>
      <c r="E775" cm="1">
        <f t="array" ref="E775">_xlfn.IFNA(INDEX(A:B,MATCH(1,(D775&gt;=A:A)*(D775&lt;=B:B),0)),0)</f>
        <v>0</v>
      </c>
      <c r="F775">
        <f t="shared" si="12"/>
        <v>0</v>
      </c>
    </row>
    <row r="776" spans="4:6" x14ac:dyDescent="0.2">
      <c r="D776" s="2">
        <v>43657</v>
      </c>
      <c r="E776" cm="1">
        <f t="array" ref="E776">_xlfn.IFNA(INDEX(A:B,MATCH(1,(D776&gt;=A:A)*(D776&lt;=B:B),0)),0)</f>
        <v>0</v>
      </c>
      <c r="F776">
        <f t="shared" si="12"/>
        <v>0</v>
      </c>
    </row>
    <row r="777" spans="4:6" x14ac:dyDescent="0.2">
      <c r="D777" s="2">
        <v>43658</v>
      </c>
      <c r="E777" cm="1">
        <f t="array" ref="E777">_xlfn.IFNA(INDEX(A:B,MATCH(1,(D777&gt;=A:A)*(D777&lt;=B:B),0)),0)</f>
        <v>0</v>
      </c>
      <c r="F777">
        <f t="shared" si="12"/>
        <v>0</v>
      </c>
    </row>
    <row r="778" spans="4:6" x14ac:dyDescent="0.2">
      <c r="D778" s="2">
        <v>43659</v>
      </c>
      <c r="E778" cm="1">
        <f t="array" ref="E778">_xlfn.IFNA(INDEX(A:B,MATCH(1,(D778&gt;=A:A)*(D778&lt;=B:B),0)),0)</f>
        <v>0</v>
      </c>
      <c r="F778">
        <f t="shared" si="12"/>
        <v>0</v>
      </c>
    </row>
    <row r="779" spans="4:6" x14ac:dyDescent="0.2">
      <c r="D779" s="2">
        <v>43660</v>
      </c>
      <c r="E779" cm="1">
        <f t="array" ref="E779">_xlfn.IFNA(INDEX(A:B,MATCH(1,(D779&gt;=A:A)*(D779&lt;=B:B),0)),0)</f>
        <v>0</v>
      </c>
      <c r="F779">
        <f t="shared" si="12"/>
        <v>0</v>
      </c>
    </row>
    <row r="780" spans="4:6" x14ac:dyDescent="0.2">
      <c r="D780" s="2">
        <v>43661</v>
      </c>
      <c r="E780" cm="1">
        <f t="array" ref="E780">_xlfn.IFNA(INDEX(A:B,MATCH(1,(D780&gt;=A:A)*(D780&lt;=B:B),0)),0)</f>
        <v>0</v>
      </c>
      <c r="F780">
        <f t="shared" si="12"/>
        <v>0</v>
      </c>
    </row>
    <row r="781" spans="4:6" x14ac:dyDescent="0.2">
      <c r="D781" s="2">
        <v>43662</v>
      </c>
      <c r="E781" cm="1">
        <f t="array" ref="E781">_xlfn.IFNA(INDEX(A:B,MATCH(1,(D781&gt;=A:A)*(D781&lt;=B:B),0)),0)</f>
        <v>0</v>
      </c>
      <c r="F781">
        <f t="shared" si="12"/>
        <v>0</v>
      </c>
    </row>
    <row r="782" spans="4:6" x14ac:dyDescent="0.2">
      <c r="D782" s="2">
        <v>43663</v>
      </c>
      <c r="E782" cm="1">
        <f t="array" ref="E782">_xlfn.IFNA(INDEX(A:B,MATCH(1,(D782&gt;=A:A)*(D782&lt;=B:B),0)),0)</f>
        <v>0</v>
      </c>
      <c r="F782">
        <f t="shared" si="12"/>
        <v>0</v>
      </c>
    </row>
    <row r="783" spans="4:6" x14ac:dyDescent="0.2">
      <c r="D783" s="2">
        <v>43664</v>
      </c>
      <c r="E783" cm="1">
        <f t="array" ref="E783">_xlfn.IFNA(INDEX(A:B,MATCH(1,(D783&gt;=A:A)*(D783&lt;=B:B),0)),0)</f>
        <v>0</v>
      </c>
      <c r="F783">
        <f t="shared" si="12"/>
        <v>0</v>
      </c>
    </row>
    <row r="784" spans="4:6" x14ac:dyDescent="0.2">
      <c r="D784" s="2">
        <v>43665</v>
      </c>
      <c r="E784" cm="1">
        <f t="array" ref="E784">_xlfn.IFNA(INDEX(A:B,MATCH(1,(D784&gt;=A:A)*(D784&lt;=B:B),0)),0)</f>
        <v>0</v>
      </c>
      <c r="F784">
        <f t="shared" si="12"/>
        <v>0</v>
      </c>
    </row>
    <row r="785" spans="4:6" x14ac:dyDescent="0.2">
      <c r="D785" s="2">
        <v>43666</v>
      </c>
      <c r="E785" cm="1">
        <f t="array" ref="E785">_xlfn.IFNA(INDEX(A:B,MATCH(1,(D785&gt;=A:A)*(D785&lt;=B:B),0)),0)</f>
        <v>0</v>
      </c>
      <c r="F785">
        <f t="shared" si="12"/>
        <v>0</v>
      </c>
    </row>
    <row r="786" spans="4:6" x14ac:dyDescent="0.2">
      <c r="D786" s="2">
        <v>43667</v>
      </c>
      <c r="E786" cm="1">
        <f t="array" ref="E786">_xlfn.IFNA(INDEX(A:B,MATCH(1,(D786&gt;=A:A)*(D786&lt;=B:B),0)),0)</f>
        <v>0</v>
      </c>
      <c r="F786">
        <f t="shared" si="12"/>
        <v>0</v>
      </c>
    </row>
    <row r="787" spans="4:6" x14ac:dyDescent="0.2">
      <c r="D787" s="2">
        <v>43668</v>
      </c>
      <c r="E787" cm="1">
        <f t="array" ref="E787">_xlfn.IFNA(INDEX(A:B,MATCH(1,(D787&gt;=A:A)*(D787&lt;=B:B),0)),0)</f>
        <v>0</v>
      </c>
      <c r="F787">
        <f t="shared" si="12"/>
        <v>0</v>
      </c>
    </row>
    <row r="788" spans="4:6" x14ac:dyDescent="0.2">
      <c r="D788" s="2">
        <v>43669</v>
      </c>
      <c r="E788" cm="1">
        <f t="array" ref="E788">_xlfn.IFNA(INDEX(A:B,MATCH(1,(D788&gt;=A:A)*(D788&lt;=B:B),0)),0)</f>
        <v>0</v>
      </c>
      <c r="F788">
        <f t="shared" si="12"/>
        <v>0</v>
      </c>
    </row>
    <row r="789" spans="4:6" x14ac:dyDescent="0.2">
      <c r="D789" s="2">
        <v>43670</v>
      </c>
      <c r="E789" cm="1">
        <f t="array" ref="E789">_xlfn.IFNA(INDEX(A:B,MATCH(1,(D789&gt;=A:A)*(D789&lt;=B:B),0)),0)</f>
        <v>0</v>
      </c>
      <c r="F789">
        <f t="shared" si="12"/>
        <v>0</v>
      </c>
    </row>
    <row r="790" spans="4:6" x14ac:dyDescent="0.2">
      <c r="D790" s="2">
        <v>43671</v>
      </c>
      <c r="E790" cm="1">
        <f t="array" ref="E790">_xlfn.IFNA(INDEX(A:B,MATCH(1,(D790&gt;=A:A)*(D790&lt;=B:B),0)),0)</f>
        <v>0</v>
      </c>
      <c r="F790">
        <f t="shared" si="12"/>
        <v>0</v>
      </c>
    </row>
    <row r="791" spans="4:6" x14ac:dyDescent="0.2">
      <c r="D791" s="2">
        <v>43672</v>
      </c>
      <c r="E791" cm="1">
        <f t="array" ref="E791">_xlfn.IFNA(INDEX(A:B,MATCH(1,(D791&gt;=A:A)*(D791&lt;=B:B),0)),0)</f>
        <v>0</v>
      </c>
      <c r="F791">
        <f t="shared" si="12"/>
        <v>0</v>
      </c>
    </row>
    <row r="792" spans="4:6" x14ac:dyDescent="0.2">
      <c r="D792" s="2">
        <v>43673</v>
      </c>
      <c r="E792" cm="1">
        <f t="array" ref="E792">_xlfn.IFNA(INDEX(A:B,MATCH(1,(D792&gt;=A:A)*(D792&lt;=B:B),0)),0)</f>
        <v>0</v>
      </c>
      <c r="F792">
        <f t="shared" si="12"/>
        <v>0</v>
      </c>
    </row>
    <row r="793" spans="4:6" x14ac:dyDescent="0.2">
      <c r="D793" s="2">
        <v>43674</v>
      </c>
      <c r="E793" cm="1">
        <f t="array" ref="E793">_xlfn.IFNA(INDEX(A:B,MATCH(1,(D793&gt;=A:A)*(D793&lt;=B:B),0)),0)</f>
        <v>0</v>
      </c>
      <c r="F793">
        <f t="shared" si="12"/>
        <v>0</v>
      </c>
    </row>
    <row r="794" spans="4:6" x14ac:dyDescent="0.2">
      <c r="D794" s="2">
        <v>43675</v>
      </c>
      <c r="E794" cm="1">
        <f t="array" ref="E794">_xlfn.IFNA(INDEX(A:B,MATCH(1,(D794&gt;=A:A)*(D794&lt;=B:B),0)),0)</f>
        <v>0</v>
      </c>
      <c r="F794">
        <f t="shared" si="12"/>
        <v>0</v>
      </c>
    </row>
    <row r="795" spans="4:6" x14ac:dyDescent="0.2">
      <c r="D795" s="2">
        <v>43676</v>
      </c>
      <c r="E795" cm="1">
        <f t="array" ref="E795">_xlfn.IFNA(INDEX(A:B,MATCH(1,(D795&gt;=A:A)*(D795&lt;=B:B),0)),0)</f>
        <v>0</v>
      </c>
      <c r="F795">
        <f t="shared" si="12"/>
        <v>0</v>
      </c>
    </row>
    <row r="796" spans="4:6" x14ac:dyDescent="0.2">
      <c r="D796" s="2">
        <v>43677</v>
      </c>
      <c r="E796" cm="1">
        <f t="array" ref="E796">_xlfn.IFNA(INDEX(A:B,MATCH(1,(D796&gt;=A:A)*(D796&lt;=B:B),0)),0)</f>
        <v>0</v>
      </c>
      <c r="F796">
        <f t="shared" si="12"/>
        <v>0</v>
      </c>
    </row>
    <row r="797" spans="4:6" x14ac:dyDescent="0.2">
      <c r="D797" s="2">
        <v>43678</v>
      </c>
      <c r="E797" cm="1">
        <f t="array" ref="E797">_xlfn.IFNA(INDEX(A:B,MATCH(1,(D797&gt;=A:A)*(D797&lt;=B:B),0)),0)</f>
        <v>0</v>
      </c>
      <c r="F797">
        <f t="shared" si="12"/>
        <v>0</v>
      </c>
    </row>
    <row r="798" spans="4:6" x14ac:dyDescent="0.2">
      <c r="D798" s="2">
        <v>43679</v>
      </c>
      <c r="E798" cm="1">
        <f t="array" ref="E798">_xlfn.IFNA(INDEX(A:B,MATCH(1,(D798&gt;=A:A)*(D798&lt;=B:B),0)),0)</f>
        <v>0</v>
      </c>
      <c r="F798">
        <f t="shared" si="12"/>
        <v>0</v>
      </c>
    </row>
    <row r="799" spans="4:6" x14ac:dyDescent="0.2">
      <c r="D799" s="2">
        <v>43680</v>
      </c>
      <c r="E799" cm="1">
        <f t="array" ref="E799">_xlfn.IFNA(INDEX(A:B,MATCH(1,(D799&gt;=A:A)*(D799&lt;=B:B),0)),0)</f>
        <v>0</v>
      </c>
      <c r="F799">
        <f t="shared" si="12"/>
        <v>0</v>
      </c>
    </row>
    <row r="800" spans="4:6" x14ac:dyDescent="0.2">
      <c r="D800" s="2">
        <v>43681</v>
      </c>
      <c r="E800" cm="1">
        <f t="array" ref="E800">_xlfn.IFNA(INDEX(A:B,MATCH(1,(D800&gt;=A:A)*(D800&lt;=B:B),0)),0)</f>
        <v>0</v>
      </c>
      <c r="F800">
        <f t="shared" si="12"/>
        <v>0</v>
      </c>
    </row>
    <row r="801" spans="4:6" x14ac:dyDescent="0.2">
      <c r="D801" s="2">
        <v>43682</v>
      </c>
      <c r="E801" cm="1">
        <f t="array" ref="E801">_xlfn.IFNA(INDEX(A:B,MATCH(1,(D801&gt;=A:A)*(D801&lt;=B:B),0)),0)</f>
        <v>0</v>
      </c>
      <c r="F801">
        <f t="shared" si="12"/>
        <v>0</v>
      </c>
    </row>
    <row r="802" spans="4:6" x14ac:dyDescent="0.2">
      <c r="D802" s="2">
        <v>43683</v>
      </c>
      <c r="E802" cm="1">
        <f t="array" ref="E802">_xlfn.IFNA(INDEX(A:B,MATCH(1,(D802&gt;=A:A)*(D802&lt;=B:B),0)),0)</f>
        <v>0</v>
      </c>
      <c r="F802">
        <f t="shared" si="12"/>
        <v>0</v>
      </c>
    </row>
    <row r="803" spans="4:6" x14ac:dyDescent="0.2">
      <c r="D803" s="2">
        <v>43684</v>
      </c>
      <c r="E803" cm="1">
        <f t="array" ref="E803">_xlfn.IFNA(INDEX(A:B,MATCH(1,(D803&gt;=A:A)*(D803&lt;=B:B),0)),0)</f>
        <v>0</v>
      </c>
      <c r="F803">
        <f t="shared" si="12"/>
        <v>0</v>
      </c>
    </row>
    <row r="804" spans="4:6" x14ac:dyDescent="0.2">
      <c r="D804" s="2">
        <v>43685</v>
      </c>
      <c r="E804" cm="1">
        <f t="array" ref="E804">_xlfn.IFNA(INDEX(A:B,MATCH(1,(D804&gt;=A:A)*(D804&lt;=B:B),0)),0)</f>
        <v>0</v>
      </c>
      <c r="F804">
        <f t="shared" si="12"/>
        <v>0</v>
      </c>
    </row>
    <row r="805" spans="4:6" x14ac:dyDescent="0.2">
      <c r="D805" s="2">
        <v>43686</v>
      </c>
      <c r="E805" cm="1">
        <f t="array" ref="E805">_xlfn.IFNA(INDEX(A:B,MATCH(1,(D805&gt;=A:A)*(D805&lt;=B:B),0)),0)</f>
        <v>0</v>
      </c>
      <c r="F805">
        <f t="shared" si="12"/>
        <v>0</v>
      </c>
    </row>
    <row r="806" spans="4:6" x14ac:dyDescent="0.2">
      <c r="D806" s="2">
        <v>43687</v>
      </c>
      <c r="E806" cm="1">
        <f t="array" ref="E806">_xlfn.IFNA(INDEX(A:B,MATCH(1,(D806&gt;=A:A)*(D806&lt;=B:B),0)),0)</f>
        <v>0</v>
      </c>
      <c r="F806">
        <f t="shared" si="12"/>
        <v>0</v>
      </c>
    </row>
    <row r="807" spans="4:6" x14ac:dyDescent="0.2">
      <c r="D807" s="2">
        <v>43688</v>
      </c>
      <c r="E807" cm="1">
        <f t="array" ref="E807">_xlfn.IFNA(INDEX(A:B,MATCH(1,(D807&gt;=A:A)*(D807&lt;=B:B),0)),0)</f>
        <v>0</v>
      </c>
      <c r="F807">
        <f t="shared" si="12"/>
        <v>0</v>
      </c>
    </row>
    <row r="808" spans="4:6" x14ac:dyDescent="0.2">
      <c r="D808" s="2">
        <v>43689</v>
      </c>
      <c r="E808" cm="1">
        <f t="array" ref="E808">_xlfn.IFNA(INDEX(A:B,MATCH(1,(D808&gt;=A:A)*(D808&lt;=B:B),0)),0)</f>
        <v>0</v>
      </c>
      <c r="F808">
        <f t="shared" si="12"/>
        <v>0</v>
      </c>
    </row>
    <row r="809" spans="4:6" x14ac:dyDescent="0.2">
      <c r="D809" s="2">
        <v>43690</v>
      </c>
      <c r="E809" cm="1">
        <f t="array" ref="E809">_xlfn.IFNA(INDEX(A:B,MATCH(1,(D809&gt;=A:A)*(D809&lt;=B:B),0)),0)</f>
        <v>0</v>
      </c>
      <c r="F809">
        <f t="shared" si="12"/>
        <v>0</v>
      </c>
    </row>
    <row r="810" spans="4:6" x14ac:dyDescent="0.2">
      <c r="D810" s="2">
        <v>43691</v>
      </c>
      <c r="E810" cm="1">
        <f t="array" ref="E810">_xlfn.IFNA(INDEX(A:B,MATCH(1,(D810&gt;=A:A)*(D810&lt;=B:B),0)),0)</f>
        <v>0</v>
      </c>
      <c r="F810">
        <f t="shared" si="12"/>
        <v>0</v>
      </c>
    </row>
    <row r="811" spans="4:6" x14ac:dyDescent="0.2">
      <c r="D811" s="2">
        <v>43692</v>
      </c>
      <c r="E811" cm="1">
        <f t="array" ref="E811">_xlfn.IFNA(INDEX(A:B,MATCH(1,(D811&gt;=A:A)*(D811&lt;=B:B),0)),0)</f>
        <v>0</v>
      </c>
      <c r="F811">
        <f t="shared" si="12"/>
        <v>0</v>
      </c>
    </row>
    <row r="812" spans="4:6" x14ac:dyDescent="0.2">
      <c r="D812" s="2">
        <v>43693</v>
      </c>
      <c r="E812" cm="1">
        <f t="array" ref="E812">_xlfn.IFNA(INDEX(A:B,MATCH(1,(D812&gt;=A:A)*(D812&lt;=B:B),0)),0)</f>
        <v>0</v>
      </c>
      <c r="F812">
        <f t="shared" si="12"/>
        <v>0</v>
      </c>
    </row>
    <row r="813" spans="4:6" x14ac:dyDescent="0.2">
      <c r="D813" s="2">
        <v>43694</v>
      </c>
      <c r="E813" cm="1">
        <f t="array" ref="E813">_xlfn.IFNA(INDEX(A:B,MATCH(1,(D813&gt;=A:A)*(D813&lt;=B:B),0)),0)</f>
        <v>0</v>
      </c>
      <c r="F813">
        <f t="shared" si="12"/>
        <v>0</v>
      </c>
    </row>
    <row r="814" spans="4:6" x14ac:dyDescent="0.2">
      <c r="D814" s="2">
        <v>43695</v>
      </c>
      <c r="E814" cm="1">
        <f t="array" ref="E814">_xlfn.IFNA(INDEX(A:B,MATCH(1,(D814&gt;=A:A)*(D814&lt;=B:B),0)),0)</f>
        <v>0</v>
      </c>
      <c r="F814">
        <f t="shared" si="12"/>
        <v>0</v>
      </c>
    </row>
    <row r="815" spans="4:6" x14ac:dyDescent="0.2">
      <c r="D815" s="2">
        <v>43696</v>
      </c>
      <c r="E815" cm="1">
        <f t="array" ref="E815">_xlfn.IFNA(INDEX(A:B,MATCH(1,(D815&gt;=A:A)*(D815&lt;=B:B),0)),0)</f>
        <v>0</v>
      </c>
      <c r="F815">
        <f t="shared" si="12"/>
        <v>0</v>
      </c>
    </row>
    <row r="816" spans="4:6" x14ac:dyDescent="0.2">
      <c r="D816" s="2">
        <v>43697</v>
      </c>
      <c r="E816" cm="1">
        <f t="array" ref="E816">_xlfn.IFNA(INDEX(A:B,MATCH(1,(D816&gt;=A:A)*(D816&lt;=B:B),0)),0)</f>
        <v>0</v>
      </c>
      <c r="F816">
        <f t="shared" si="12"/>
        <v>0</v>
      </c>
    </row>
    <row r="817" spans="4:6" x14ac:dyDescent="0.2">
      <c r="D817" s="2">
        <v>43698</v>
      </c>
      <c r="E817" cm="1">
        <f t="array" ref="E817">_xlfn.IFNA(INDEX(A:B,MATCH(1,(D817&gt;=A:A)*(D817&lt;=B:B),0)),0)</f>
        <v>0</v>
      </c>
      <c r="F817">
        <f t="shared" si="12"/>
        <v>0</v>
      </c>
    </row>
    <row r="818" spans="4:6" x14ac:dyDescent="0.2">
      <c r="D818" s="2">
        <v>43699</v>
      </c>
      <c r="E818" cm="1">
        <f t="array" ref="E818">_xlfn.IFNA(INDEX(A:B,MATCH(1,(D818&gt;=A:A)*(D818&lt;=B:B),0)),0)</f>
        <v>0</v>
      </c>
      <c r="F818">
        <f t="shared" si="12"/>
        <v>0</v>
      </c>
    </row>
    <row r="819" spans="4:6" x14ac:dyDescent="0.2">
      <c r="D819" s="2">
        <v>43700</v>
      </c>
      <c r="E819" cm="1">
        <f t="array" ref="E819">_xlfn.IFNA(INDEX(A:B,MATCH(1,(D819&gt;=A:A)*(D819&lt;=B:B),0)),0)</f>
        <v>0</v>
      </c>
      <c r="F819">
        <f t="shared" si="12"/>
        <v>0</v>
      </c>
    </row>
    <row r="820" spans="4:6" x14ac:dyDescent="0.2">
      <c r="D820" s="2">
        <v>43701</v>
      </c>
      <c r="E820" cm="1">
        <f t="array" ref="E820">_xlfn.IFNA(INDEX(A:B,MATCH(1,(D820&gt;=A:A)*(D820&lt;=B:B),0)),0)</f>
        <v>0</v>
      </c>
      <c r="F820">
        <f t="shared" si="12"/>
        <v>0</v>
      </c>
    </row>
    <row r="821" spans="4:6" x14ac:dyDescent="0.2">
      <c r="D821" s="2">
        <v>43702</v>
      </c>
      <c r="E821" cm="1">
        <f t="array" ref="E821">_xlfn.IFNA(INDEX(A:B,MATCH(1,(D821&gt;=A:A)*(D821&lt;=B:B),0)),0)</f>
        <v>0</v>
      </c>
      <c r="F821">
        <f t="shared" si="12"/>
        <v>0</v>
      </c>
    </row>
    <row r="822" spans="4:6" x14ac:dyDescent="0.2">
      <c r="D822" s="2">
        <v>43703</v>
      </c>
      <c r="E822" cm="1">
        <f t="array" ref="E822">_xlfn.IFNA(INDEX(A:B,MATCH(1,(D822&gt;=A:A)*(D822&lt;=B:B),0)),0)</f>
        <v>0</v>
      </c>
      <c r="F822">
        <f t="shared" si="12"/>
        <v>0</v>
      </c>
    </row>
    <row r="823" spans="4:6" x14ac:dyDescent="0.2">
      <c r="D823" s="2">
        <v>43704</v>
      </c>
      <c r="E823" cm="1">
        <f t="array" ref="E823">_xlfn.IFNA(INDEX(A:B,MATCH(1,(D823&gt;=A:A)*(D823&lt;=B:B),0)),0)</f>
        <v>0</v>
      </c>
      <c r="F823">
        <f t="shared" si="12"/>
        <v>0</v>
      </c>
    </row>
    <row r="824" spans="4:6" x14ac:dyDescent="0.2">
      <c r="D824" s="2">
        <v>43705</v>
      </c>
      <c r="E824" t="e" cm="1">
        <f t="array" ref="E824">_xlfn.IFNA(INDEX(A:B,MATCH(1,(D824&gt;=A:A)*(D824&lt;=B:B),0)),0)</f>
        <v>#REF!</v>
      </c>
      <c r="F824">
        <f t="shared" si="12"/>
        <v>1</v>
      </c>
    </row>
    <row r="825" spans="4:6" x14ac:dyDescent="0.2">
      <c r="D825" s="2">
        <v>43706</v>
      </c>
      <c r="E825" t="e" cm="1">
        <f t="array" ref="E825">_xlfn.IFNA(INDEX(A:B,MATCH(1,(D825&gt;=A:A)*(D825&lt;=B:B),0)),0)</f>
        <v>#REF!</v>
      </c>
      <c r="F825">
        <f t="shared" si="12"/>
        <v>1</v>
      </c>
    </row>
    <row r="826" spans="4:6" x14ac:dyDescent="0.2">
      <c r="D826" s="2">
        <v>43707</v>
      </c>
      <c r="E826" t="e" cm="1">
        <f t="array" ref="E826">_xlfn.IFNA(INDEX(A:B,MATCH(1,(D826&gt;=A:A)*(D826&lt;=B:B),0)),0)</f>
        <v>#REF!</v>
      </c>
      <c r="F826">
        <f t="shared" si="12"/>
        <v>1</v>
      </c>
    </row>
    <row r="827" spans="4:6" x14ac:dyDescent="0.2">
      <c r="D827" s="2">
        <v>43708</v>
      </c>
      <c r="E827" t="e" cm="1">
        <f t="array" ref="E827">_xlfn.IFNA(INDEX(A:B,MATCH(1,(D827&gt;=A:A)*(D827&lt;=B:B),0)),0)</f>
        <v>#REF!</v>
      </c>
      <c r="F827">
        <f t="shared" si="12"/>
        <v>1</v>
      </c>
    </row>
    <row r="828" spans="4:6" x14ac:dyDescent="0.2">
      <c r="D828" s="2">
        <v>43709</v>
      </c>
      <c r="E828" t="e" cm="1">
        <f t="array" ref="E828">_xlfn.IFNA(INDEX(A:B,MATCH(1,(D828&gt;=A:A)*(D828&lt;=B:B),0)),0)</f>
        <v>#REF!</v>
      </c>
      <c r="F828">
        <f t="shared" si="12"/>
        <v>1</v>
      </c>
    </row>
    <row r="829" spans="4:6" x14ac:dyDescent="0.2">
      <c r="D829" s="2">
        <v>43710</v>
      </c>
      <c r="E829" t="e" cm="1">
        <f t="array" ref="E829">_xlfn.IFNA(INDEX(A:B,MATCH(1,(D829&gt;=A:A)*(D829&lt;=B:B),0)),0)</f>
        <v>#REF!</v>
      </c>
      <c r="F829">
        <f t="shared" si="12"/>
        <v>1</v>
      </c>
    </row>
    <row r="830" spans="4:6" x14ac:dyDescent="0.2">
      <c r="D830" s="2">
        <v>43711</v>
      </c>
      <c r="E830" t="e" cm="1">
        <f t="array" ref="E830">_xlfn.IFNA(INDEX(A:B,MATCH(1,(D830&gt;=A:A)*(D830&lt;=B:B),0)),0)</f>
        <v>#REF!</v>
      </c>
      <c r="F830">
        <f t="shared" si="12"/>
        <v>1</v>
      </c>
    </row>
    <row r="831" spans="4:6" x14ac:dyDescent="0.2">
      <c r="D831" s="2">
        <v>43712</v>
      </c>
      <c r="E831" t="e" cm="1">
        <f t="array" ref="E831">_xlfn.IFNA(INDEX(A:B,MATCH(1,(D831&gt;=A:A)*(D831&lt;=B:B),0)),0)</f>
        <v>#REF!</v>
      </c>
      <c r="F831">
        <f t="shared" si="12"/>
        <v>1</v>
      </c>
    </row>
    <row r="832" spans="4:6" x14ac:dyDescent="0.2">
      <c r="D832" s="2">
        <v>43713</v>
      </c>
      <c r="E832" t="e" cm="1">
        <f t="array" ref="E832">_xlfn.IFNA(INDEX(A:B,MATCH(1,(D832&gt;=A:A)*(D832&lt;=B:B),0)),0)</f>
        <v>#REF!</v>
      </c>
      <c r="F832">
        <f t="shared" si="12"/>
        <v>1</v>
      </c>
    </row>
    <row r="833" spans="4:6" x14ac:dyDescent="0.2">
      <c r="D833" s="2">
        <v>43714</v>
      </c>
      <c r="E833" t="e" cm="1">
        <f t="array" ref="E833">_xlfn.IFNA(INDEX(A:B,MATCH(1,(D833&gt;=A:A)*(D833&lt;=B:B),0)),0)</f>
        <v>#REF!</v>
      </c>
      <c r="F833">
        <f t="shared" si="12"/>
        <v>1</v>
      </c>
    </row>
    <row r="834" spans="4:6" x14ac:dyDescent="0.2">
      <c r="D834" s="2">
        <v>43715</v>
      </c>
      <c r="E834" cm="1">
        <f t="array" ref="E834">_xlfn.IFNA(INDEX(A:B,MATCH(1,(D834&gt;=A:A)*(D834&lt;=B:B),0)),0)</f>
        <v>0</v>
      </c>
      <c r="F834">
        <f t="shared" si="12"/>
        <v>0</v>
      </c>
    </row>
    <row r="835" spans="4:6" x14ac:dyDescent="0.2">
      <c r="D835" s="2">
        <v>43716</v>
      </c>
      <c r="E835" cm="1">
        <f t="array" ref="E835">_xlfn.IFNA(INDEX(A:B,MATCH(1,(D835&gt;=A:A)*(D835&lt;=B:B),0)),0)</f>
        <v>0</v>
      </c>
      <c r="F835">
        <f t="shared" ref="F835:F898" si="13">IFERROR(E835*1,1)</f>
        <v>0</v>
      </c>
    </row>
    <row r="836" spans="4:6" x14ac:dyDescent="0.2">
      <c r="D836" s="2">
        <v>43717</v>
      </c>
      <c r="E836" cm="1">
        <f t="array" ref="E836">_xlfn.IFNA(INDEX(A:B,MATCH(1,(D836&gt;=A:A)*(D836&lt;=B:B),0)),0)</f>
        <v>0</v>
      </c>
      <c r="F836">
        <f t="shared" si="13"/>
        <v>0</v>
      </c>
    </row>
    <row r="837" spans="4:6" x14ac:dyDescent="0.2">
      <c r="D837" s="2">
        <v>43718</v>
      </c>
      <c r="E837" cm="1">
        <f t="array" ref="E837">_xlfn.IFNA(INDEX(A:B,MATCH(1,(D837&gt;=A:A)*(D837&lt;=B:B),0)),0)</f>
        <v>0</v>
      </c>
      <c r="F837">
        <f t="shared" si="13"/>
        <v>0</v>
      </c>
    </row>
    <row r="838" spans="4:6" x14ac:dyDescent="0.2">
      <c r="D838" s="2">
        <v>43719</v>
      </c>
      <c r="E838" cm="1">
        <f t="array" ref="E838">_xlfn.IFNA(INDEX(A:B,MATCH(1,(D838&gt;=A:A)*(D838&lt;=B:B),0)),0)</f>
        <v>0</v>
      </c>
      <c r="F838">
        <f t="shared" si="13"/>
        <v>0</v>
      </c>
    </row>
    <row r="839" spans="4:6" x14ac:dyDescent="0.2">
      <c r="D839" s="2">
        <v>43720</v>
      </c>
      <c r="E839" cm="1">
        <f t="array" ref="E839">_xlfn.IFNA(INDEX(A:B,MATCH(1,(D839&gt;=A:A)*(D839&lt;=B:B),0)),0)</f>
        <v>0</v>
      </c>
      <c r="F839">
        <f t="shared" si="13"/>
        <v>0</v>
      </c>
    </row>
    <row r="840" spans="4:6" x14ac:dyDescent="0.2">
      <c r="D840" s="2">
        <v>43721</v>
      </c>
      <c r="E840" cm="1">
        <f t="array" ref="E840">_xlfn.IFNA(INDEX(A:B,MATCH(1,(D840&gt;=A:A)*(D840&lt;=B:B),0)),0)</f>
        <v>0</v>
      </c>
      <c r="F840">
        <f t="shared" si="13"/>
        <v>0</v>
      </c>
    </row>
    <row r="841" spans="4:6" x14ac:dyDescent="0.2">
      <c r="D841" s="2">
        <v>43722</v>
      </c>
      <c r="E841" cm="1">
        <f t="array" ref="E841">_xlfn.IFNA(INDEX(A:B,MATCH(1,(D841&gt;=A:A)*(D841&lt;=B:B),0)),0)</f>
        <v>0</v>
      </c>
      <c r="F841">
        <f t="shared" si="13"/>
        <v>0</v>
      </c>
    </row>
    <row r="842" spans="4:6" x14ac:dyDescent="0.2">
      <c r="D842" s="2">
        <v>43723</v>
      </c>
      <c r="E842" cm="1">
        <f t="array" ref="E842">_xlfn.IFNA(INDEX(A:B,MATCH(1,(D842&gt;=A:A)*(D842&lt;=B:B),0)),0)</f>
        <v>0</v>
      </c>
      <c r="F842">
        <f t="shared" si="13"/>
        <v>0</v>
      </c>
    </row>
    <row r="843" spans="4:6" x14ac:dyDescent="0.2">
      <c r="D843" s="2">
        <v>43724</v>
      </c>
      <c r="E843" cm="1">
        <f t="array" ref="E843">_xlfn.IFNA(INDEX(A:B,MATCH(1,(D843&gt;=A:A)*(D843&lt;=B:B),0)),0)</f>
        <v>0</v>
      </c>
      <c r="F843">
        <f t="shared" si="13"/>
        <v>0</v>
      </c>
    </row>
    <row r="844" spans="4:6" x14ac:dyDescent="0.2">
      <c r="D844" s="2">
        <v>43725</v>
      </c>
      <c r="E844" t="e" cm="1">
        <f t="array" ref="E844">_xlfn.IFNA(INDEX(A:B,MATCH(1,(D844&gt;=A:A)*(D844&lt;=B:B),0)),0)</f>
        <v>#REF!</v>
      </c>
      <c r="F844">
        <f t="shared" si="13"/>
        <v>1</v>
      </c>
    </row>
    <row r="845" spans="4:6" x14ac:dyDescent="0.2">
      <c r="D845" s="2">
        <v>43726</v>
      </c>
      <c r="E845" t="e" cm="1">
        <f t="array" ref="E845">_xlfn.IFNA(INDEX(A:B,MATCH(1,(D845&gt;=A:A)*(D845&lt;=B:B),0)),0)</f>
        <v>#REF!</v>
      </c>
      <c r="F845">
        <f t="shared" si="13"/>
        <v>1</v>
      </c>
    </row>
    <row r="846" spans="4:6" x14ac:dyDescent="0.2">
      <c r="D846" s="2">
        <v>43727</v>
      </c>
      <c r="E846" t="e" cm="1">
        <f t="array" ref="E846">_xlfn.IFNA(INDEX(A:B,MATCH(1,(D846&gt;=A:A)*(D846&lt;=B:B),0)),0)</f>
        <v>#REF!</v>
      </c>
      <c r="F846">
        <f t="shared" si="13"/>
        <v>1</v>
      </c>
    </row>
    <row r="847" spans="4:6" x14ac:dyDescent="0.2">
      <c r="D847" s="2">
        <v>43728</v>
      </c>
      <c r="E847" t="e" cm="1">
        <f t="array" ref="E847">_xlfn.IFNA(INDEX(A:B,MATCH(1,(D847&gt;=A:A)*(D847&lt;=B:B),0)),0)</f>
        <v>#REF!</v>
      </c>
      <c r="F847">
        <f t="shared" si="13"/>
        <v>1</v>
      </c>
    </row>
    <row r="848" spans="4:6" x14ac:dyDescent="0.2">
      <c r="D848" s="2">
        <v>43729</v>
      </c>
      <c r="E848" t="e" cm="1">
        <f t="array" ref="E848">_xlfn.IFNA(INDEX(A:B,MATCH(1,(D848&gt;=A:A)*(D848&lt;=B:B),0)),0)</f>
        <v>#REF!</v>
      </c>
      <c r="F848">
        <f t="shared" si="13"/>
        <v>1</v>
      </c>
    </row>
    <row r="849" spans="4:6" x14ac:dyDescent="0.2">
      <c r="D849" s="2">
        <v>43730</v>
      </c>
      <c r="E849" cm="1">
        <f t="array" ref="E849">_xlfn.IFNA(INDEX(A:B,MATCH(1,(D849&gt;=A:A)*(D849&lt;=B:B),0)),0)</f>
        <v>0</v>
      </c>
      <c r="F849">
        <f t="shared" si="13"/>
        <v>0</v>
      </c>
    </row>
    <row r="850" spans="4:6" x14ac:dyDescent="0.2">
      <c r="D850" s="2">
        <v>43731</v>
      </c>
      <c r="E850" cm="1">
        <f t="array" ref="E850">_xlfn.IFNA(INDEX(A:B,MATCH(1,(D850&gt;=A:A)*(D850&lt;=B:B),0)),0)</f>
        <v>0</v>
      </c>
      <c r="F850">
        <f t="shared" si="13"/>
        <v>0</v>
      </c>
    </row>
    <row r="851" spans="4:6" x14ac:dyDescent="0.2">
      <c r="D851" s="2">
        <v>43732</v>
      </c>
      <c r="E851" cm="1">
        <f t="array" ref="E851">_xlfn.IFNA(INDEX(A:B,MATCH(1,(D851&gt;=A:A)*(D851&lt;=B:B),0)),0)</f>
        <v>0</v>
      </c>
      <c r="F851">
        <f t="shared" si="13"/>
        <v>0</v>
      </c>
    </row>
    <row r="852" spans="4:6" x14ac:dyDescent="0.2">
      <c r="D852" s="2">
        <v>43733</v>
      </c>
      <c r="E852" cm="1">
        <f t="array" ref="E852">_xlfn.IFNA(INDEX(A:B,MATCH(1,(D852&gt;=A:A)*(D852&lt;=B:B),0)),0)</f>
        <v>0</v>
      </c>
      <c r="F852">
        <f t="shared" si="13"/>
        <v>0</v>
      </c>
    </row>
    <row r="853" spans="4:6" x14ac:dyDescent="0.2">
      <c r="D853" s="2">
        <v>43734</v>
      </c>
      <c r="E853" cm="1">
        <f t="array" ref="E853">_xlfn.IFNA(INDEX(A:B,MATCH(1,(D853&gt;=A:A)*(D853&lt;=B:B),0)),0)</f>
        <v>0</v>
      </c>
      <c r="F853">
        <f t="shared" si="13"/>
        <v>0</v>
      </c>
    </row>
    <row r="854" spans="4:6" x14ac:dyDescent="0.2">
      <c r="D854" s="2">
        <v>43735</v>
      </c>
      <c r="E854" cm="1">
        <f t="array" ref="E854">_xlfn.IFNA(INDEX(A:B,MATCH(1,(D854&gt;=A:A)*(D854&lt;=B:B),0)),0)</f>
        <v>0</v>
      </c>
      <c r="F854">
        <f t="shared" si="13"/>
        <v>0</v>
      </c>
    </row>
    <row r="855" spans="4:6" x14ac:dyDescent="0.2">
      <c r="D855" s="2">
        <v>43736</v>
      </c>
      <c r="E855" cm="1">
        <f t="array" ref="E855">_xlfn.IFNA(INDEX(A:B,MATCH(1,(D855&gt;=A:A)*(D855&lt;=B:B),0)),0)</f>
        <v>0</v>
      </c>
      <c r="F855">
        <f t="shared" si="13"/>
        <v>0</v>
      </c>
    </row>
    <row r="856" spans="4:6" x14ac:dyDescent="0.2">
      <c r="D856" s="2">
        <v>43737</v>
      </c>
      <c r="E856" cm="1">
        <f t="array" ref="E856">_xlfn.IFNA(INDEX(A:B,MATCH(1,(D856&gt;=A:A)*(D856&lt;=B:B),0)),0)</f>
        <v>0</v>
      </c>
      <c r="F856">
        <f t="shared" si="13"/>
        <v>0</v>
      </c>
    </row>
    <row r="857" spans="4:6" x14ac:dyDescent="0.2">
      <c r="D857" s="2">
        <v>43738</v>
      </c>
      <c r="E857" cm="1">
        <f t="array" ref="E857">_xlfn.IFNA(INDEX(A:B,MATCH(1,(D857&gt;=A:A)*(D857&lt;=B:B),0)),0)</f>
        <v>0</v>
      </c>
      <c r="F857">
        <f t="shared" si="13"/>
        <v>0</v>
      </c>
    </row>
    <row r="858" spans="4:6" x14ac:dyDescent="0.2">
      <c r="D858" s="2">
        <v>43739</v>
      </c>
      <c r="E858" cm="1">
        <f t="array" ref="E858">_xlfn.IFNA(INDEX(A:B,MATCH(1,(D858&gt;=A:A)*(D858&lt;=B:B),0)),0)</f>
        <v>0</v>
      </c>
      <c r="F858">
        <f t="shared" si="13"/>
        <v>0</v>
      </c>
    </row>
    <row r="859" spans="4:6" x14ac:dyDescent="0.2">
      <c r="D859" s="2">
        <v>43740</v>
      </c>
      <c r="E859" cm="1">
        <f t="array" ref="E859">_xlfn.IFNA(INDEX(A:B,MATCH(1,(D859&gt;=A:A)*(D859&lt;=B:B),0)),0)</f>
        <v>0</v>
      </c>
      <c r="F859">
        <f t="shared" si="13"/>
        <v>0</v>
      </c>
    </row>
    <row r="860" spans="4:6" x14ac:dyDescent="0.2">
      <c r="D860" s="2">
        <v>43741</v>
      </c>
      <c r="E860" cm="1">
        <f t="array" ref="E860">_xlfn.IFNA(INDEX(A:B,MATCH(1,(D860&gt;=A:A)*(D860&lt;=B:B),0)),0)</f>
        <v>0</v>
      </c>
      <c r="F860">
        <f t="shared" si="13"/>
        <v>0</v>
      </c>
    </row>
    <row r="861" spans="4:6" x14ac:dyDescent="0.2">
      <c r="D861" s="2">
        <v>43742</v>
      </c>
      <c r="E861" cm="1">
        <f t="array" ref="E861">_xlfn.IFNA(INDEX(A:B,MATCH(1,(D861&gt;=A:A)*(D861&lt;=B:B),0)),0)</f>
        <v>0</v>
      </c>
      <c r="F861">
        <f t="shared" si="13"/>
        <v>0</v>
      </c>
    </row>
    <row r="862" spans="4:6" x14ac:dyDescent="0.2">
      <c r="D862" s="2">
        <v>43743</v>
      </c>
      <c r="E862" cm="1">
        <f t="array" ref="E862">_xlfn.IFNA(INDEX(A:B,MATCH(1,(D862&gt;=A:A)*(D862&lt;=B:B),0)),0)</f>
        <v>0</v>
      </c>
      <c r="F862">
        <f t="shared" si="13"/>
        <v>0</v>
      </c>
    </row>
    <row r="863" spans="4:6" x14ac:dyDescent="0.2">
      <c r="D863" s="2">
        <v>43744</v>
      </c>
      <c r="E863" cm="1">
        <f t="array" ref="E863">_xlfn.IFNA(INDEX(A:B,MATCH(1,(D863&gt;=A:A)*(D863&lt;=B:B),0)),0)</f>
        <v>0</v>
      </c>
      <c r="F863">
        <f t="shared" si="13"/>
        <v>0</v>
      </c>
    </row>
    <row r="864" spans="4:6" x14ac:dyDescent="0.2">
      <c r="D864" s="2">
        <v>43745</v>
      </c>
      <c r="E864" cm="1">
        <f t="array" ref="E864">_xlfn.IFNA(INDEX(A:B,MATCH(1,(D864&gt;=A:A)*(D864&lt;=B:B),0)),0)</f>
        <v>0</v>
      </c>
      <c r="F864">
        <f t="shared" si="13"/>
        <v>0</v>
      </c>
    </row>
    <row r="865" spans="4:6" x14ac:dyDescent="0.2">
      <c r="D865" s="2">
        <v>43746</v>
      </c>
      <c r="E865" cm="1">
        <f t="array" ref="E865">_xlfn.IFNA(INDEX(A:B,MATCH(1,(D865&gt;=A:A)*(D865&lt;=B:B),0)),0)</f>
        <v>0</v>
      </c>
      <c r="F865">
        <f t="shared" si="13"/>
        <v>0</v>
      </c>
    </row>
    <row r="866" spans="4:6" x14ac:dyDescent="0.2">
      <c r="D866" s="2">
        <v>43747</v>
      </c>
      <c r="E866" cm="1">
        <f t="array" ref="E866">_xlfn.IFNA(INDEX(A:B,MATCH(1,(D866&gt;=A:A)*(D866&lt;=B:B),0)),0)</f>
        <v>0</v>
      </c>
      <c r="F866">
        <f t="shared" si="13"/>
        <v>0</v>
      </c>
    </row>
    <row r="867" spans="4:6" x14ac:dyDescent="0.2">
      <c r="D867" s="2">
        <v>43748</v>
      </c>
      <c r="E867" cm="1">
        <f t="array" ref="E867">_xlfn.IFNA(INDEX(A:B,MATCH(1,(D867&gt;=A:A)*(D867&lt;=B:B),0)),0)</f>
        <v>0</v>
      </c>
      <c r="F867">
        <f t="shared" si="13"/>
        <v>0</v>
      </c>
    </row>
    <row r="868" spans="4:6" x14ac:dyDescent="0.2">
      <c r="D868" s="2">
        <v>43749</v>
      </c>
      <c r="E868" cm="1">
        <f t="array" ref="E868">_xlfn.IFNA(INDEX(A:B,MATCH(1,(D868&gt;=A:A)*(D868&lt;=B:B),0)),0)</f>
        <v>0</v>
      </c>
      <c r="F868">
        <f t="shared" si="13"/>
        <v>0</v>
      </c>
    </row>
    <row r="869" spans="4:6" x14ac:dyDescent="0.2">
      <c r="D869" s="2">
        <v>43750</v>
      </c>
      <c r="E869" cm="1">
        <f t="array" ref="E869">_xlfn.IFNA(INDEX(A:B,MATCH(1,(D869&gt;=A:A)*(D869&lt;=B:B),0)),0)</f>
        <v>0</v>
      </c>
      <c r="F869">
        <f t="shared" si="13"/>
        <v>0</v>
      </c>
    </row>
    <row r="870" spans="4:6" x14ac:dyDescent="0.2">
      <c r="D870" s="2">
        <v>43751</v>
      </c>
      <c r="E870" cm="1">
        <f t="array" ref="E870">_xlfn.IFNA(INDEX(A:B,MATCH(1,(D870&gt;=A:A)*(D870&lt;=B:B),0)),0)</f>
        <v>0</v>
      </c>
      <c r="F870">
        <f t="shared" si="13"/>
        <v>0</v>
      </c>
    </row>
    <row r="871" spans="4:6" x14ac:dyDescent="0.2">
      <c r="D871" s="2">
        <v>43752</v>
      </c>
      <c r="E871" cm="1">
        <f t="array" ref="E871">_xlfn.IFNA(INDEX(A:B,MATCH(1,(D871&gt;=A:A)*(D871&lt;=B:B),0)),0)</f>
        <v>0</v>
      </c>
      <c r="F871">
        <f t="shared" si="13"/>
        <v>0</v>
      </c>
    </row>
    <row r="872" spans="4:6" x14ac:dyDescent="0.2">
      <c r="D872" s="2">
        <v>43753</v>
      </c>
      <c r="E872" cm="1">
        <f t="array" ref="E872">_xlfn.IFNA(INDEX(A:B,MATCH(1,(D872&gt;=A:A)*(D872&lt;=B:B),0)),0)</f>
        <v>0</v>
      </c>
      <c r="F872">
        <f t="shared" si="13"/>
        <v>0</v>
      </c>
    </row>
    <row r="873" spans="4:6" x14ac:dyDescent="0.2">
      <c r="D873" s="2">
        <v>43754</v>
      </c>
      <c r="E873" cm="1">
        <f t="array" ref="E873">_xlfn.IFNA(INDEX(A:B,MATCH(1,(D873&gt;=A:A)*(D873&lt;=B:B),0)),0)</f>
        <v>0</v>
      </c>
      <c r="F873">
        <f t="shared" si="13"/>
        <v>0</v>
      </c>
    </row>
    <row r="874" spans="4:6" x14ac:dyDescent="0.2">
      <c r="D874" s="2">
        <v>43755</v>
      </c>
      <c r="E874" cm="1">
        <f t="array" ref="E874">_xlfn.IFNA(INDEX(A:B,MATCH(1,(D874&gt;=A:A)*(D874&lt;=B:B),0)),0)</f>
        <v>0</v>
      </c>
      <c r="F874">
        <f t="shared" si="13"/>
        <v>0</v>
      </c>
    </row>
    <row r="875" spans="4:6" x14ac:dyDescent="0.2">
      <c r="D875" s="2">
        <v>43756</v>
      </c>
      <c r="E875" cm="1">
        <f t="array" ref="E875">_xlfn.IFNA(INDEX(A:B,MATCH(1,(D875&gt;=A:A)*(D875&lt;=B:B),0)),0)</f>
        <v>0</v>
      </c>
      <c r="F875">
        <f t="shared" si="13"/>
        <v>0</v>
      </c>
    </row>
    <row r="876" spans="4:6" x14ac:dyDescent="0.2">
      <c r="D876" s="2">
        <v>43757</v>
      </c>
      <c r="E876" cm="1">
        <f t="array" ref="E876">_xlfn.IFNA(INDEX(A:B,MATCH(1,(D876&gt;=A:A)*(D876&lt;=B:B),0)),0)</f>
        <v>0</v>
      </c>
      <c r="F876">
        <f t="shared" si="13"/>
        <v>0</v>
      </c>
    </row>
    <row r="877" spans="4:6" x14ac:dyDescent="0.2">
      <c r="D877" s="2">
        <v>43758</v>
      </c>
      <c r="E877" t="e" cm="1">
        <f t="array" ref="E877">_xlfn.IFNA(INDEX(A:B,MATCH(1,(D877&gt;=A:A)*(D877&lt;=B:B),0)),0)</f>
        <v>#REF!</v>
      </c>
      <c r="F877">
        <f t="shared" si="13"/>
        <v>1</v>
      </c>
    </row>
    <row r="878" spans="4:6" x14ac:dyDescent="0.2">
      <c r="D878" s="2">
        <v>43759</v>
      </c>
      <c r="E878" cm="1">
        <f t="array" ref="E878">_xlfn.IFNA(INDEX(A:B,MATCH(1,(D878&gt;=A:A)*(D878&lt;=B:B),0)),0)</f>
        <v>0</v>
      </c>
      <c r="F878">
        <f t="shared" si="13"/>
        <v>0</v>
      </c>
    </row>
    <row r="879" spans="4:6" x14ac:dyDescent="0.2">
      <c r="D879" s="2">
        <v>43760</v>
      </c>
      <c r="E879" cm="1">
        <f t="array" ref="E879">_xlfn.IFNA(INDEX(A:B,MATCH(1,(D879&gt;=A:A)*(D879&lt;=B:B),0)),0)</f>
        <v>0</v>
      </c>
      <c r="F879">
        <f t="shared" si="13"/>
        <v>0</v>
      </c>
    </row>
    <row r="880" spans="4:6" x14ac:dyDescent="0.2">
      <c r="D880" s="2">
        <v>43761</v>
      </c>
      <c r="E880" cm="1">
        <f t="array" ref="E880">_xlfn.IFNA(INDEX(A:B,MATCH(1,(D880&gt;=A:A)*(D880&lt;=B:B),0)),0)</f>
        <v>0</v>
      </c>
      <c r="F880">
        <f t="shared" si="13"/>
        <v>0</v>
      </c>
    </row>
    <row r="881" spans="4:6" x14ac:dyDescent="0.2">
      <c r="D881" s="2">
        <v>43762</v>
      </c>
      <c r="E881" cm="1">
        <f t="array" ref="E881">_xlfn.IFNA(INDEX(A:B,MATCH(1,(D881&gt;=A:A)*(D881&lt;=B:B),0)),0)</f>
        <v>0</v>
      </c>
      <c r="F881">
        <f t="shared" si="13"/>
        <v>0</v>
      </c>
    </row>
    <row r="882" spans="4:6" x14ac:dyDescent="0.2">
      <c r="D882" s="2">
        <v>43763</v>
      </c>
      <c r="E882" cm="1">
        <f t="array" ref="E882">_xlfn.IFNA(INDEX(A:B,MATCH(1,(D882&gt;=A:A)*(D882&lt;=B:B),0)),0)</f>
        <v>0</v>
      </c>
      <c r="F882">
        <f t="shared" si="13"/>
        <v>0</v>
      </c>
    </row>
    <row r="883" spans="4:6" x14ac:dyDescent="0.2">
      <c r="D883" s="2">
        <v>43764</v>
      </c>
      <c r="E883" cm="1">
        <f t="array" ref="E883">_xlfn.IFNA(INDEX(A:B,MATCH(1,(D883&gt;=A:A)*(D883&lt;=B:B),0)),0)</f>
        <v>0</v>
      </c>
      <c r="F883">
        <f t="shared" si="13"/>
        <v>0</v>
      </c>
    </row>
    <row r="884" spans="4:6" x14ac:dyDescent="0.2">
      <c r="D884" s="2">
        <v>43765</v>
      </c>
      <c r="E884" cm="1">
        <f t="array" ref="E884">_xlfn.IFNA(INDEX(A:B,MATCH(1,(D884&gt;=A:A)*(D884&lt;=B:B),0)),0)</f>
        <v>0</v>
      </c>
      <c r="F884">
        <f t="shared" si="13"/>
        <v>0</v>
      </c>
    </row>
    <row r="885" spans="4:6" x14ac:dyDescent="0.2">
      <c r="D885" s="2">
        <v>43766</v>
      </c>
      <c r="E885" cm="1">
        <f t="array" ref="E885">_xlfn.IFNA(INDEX(A:B,MATCH(1,(D885&gt;=A:A)*(D885&lt;=B:B),0)),0)</f>
        <v>0</v>
      </c>
      <c r="F885">
        <f t="shared" si="13"/>
        <v>0</v>
      </c>
    </row>
    <row r="886" spans="4:6" x14ac:dyDescent="0.2">
      <c r="D886" s="2">
        <v>43767</v>
      </c>
      <c r="E886" cm="1">
        <f t="array" ref="E886">_xlfn.IFNA(INDEX(A:B,MATCH(1,(D886&gt;=A:A)*(D886&lt;=B:B),0)),0)</f>
        <v>0</v>
      </c>
      <c r="F886">
        <f t="shared" si="13"/>
        <v>0</v>
      </c>
    </row>
    <row r="887" spans="4:6" x14ac:dyDescent="0.2">
      <c r="D887" s="2">
        <v>43768</v>
      </c>
      <c r="E887" cm="1">
        <f t="array" ref="E887">_xlfn.IFNA(INDEX(A:B,MATCH(1,(D887&gt;=A:A)*(D887&lt;=B:B),0)),0)</f>
        <v>0</v>
      </c>
      <c r="F887">
        <f t="shared" si="13"/>
        <v>0</v>
      </c>
    </row>
    <row r="888" spans="4:6" x14ac:dyDescent="0.2">
      <c r="D888" s="2">
        <v>43769</v>
      </c>
      <c r="E888" cm="1">
        <f t="array" ref="E888">_xlfn.IFNA(INDEX(A:B,MATCH(1,(D888&gt;=A:A)*(D888&lt;=B:B),0)),0)</f>
        <v>0</v>
      </c>
      <c r="F888">
        <f t="shared" si="13"/>
        <v>0</v>
      </c>
    </row>
    <row r="889" spans="4:6" x14ac:dyDescent="0.2">
      <c r="D889" s="2">
        <v>43770</v>
      </c>
      <c r="E889" cm="1">
        <f t="array" ref="E889">_xlfn.IFNA(INDEX(A:B,MATCH(1,(D889&gt;=A:A)*(D889&lt;=B:B),0)),0)</f>
        <v>0</v>
      </c>
      <c r="F889">
        <f t="shared" si="13"/>
        <v>0</v>
      </c>
    </row>
    <row r="890" spans="4:6" x14ac:dyDescent="0.2">
      <c r="D890" s="2">
        <v>43771</v>
      </c>
      <c r="E890" cm="1">
        <f t="array" ref="E890">_xlfn.IFNA(INDEX(A:B,MATCH(1,(D890&gt;=A:A)*(D890&lt;=B:B),0)),0)</f>
        <v>0</v>
      </c>
      <c r="F890">
        <f t="shared" si="13"/>
        <v>0</v>
      </c>
    </row>
    <row r="891" spans="4:6" x14ac:dyDescent="0.2">
      <c r="D891" s="2">
        <v>43772</v>
      </c>
      <c r="E891" cm="1">
        <f t="array" ref="E891">_xlfn.IFNA(INDEX(A:B,MATCH(1,(D891&gt;=A:A)*(D891&lt;=B:B),0)),0)</f>
        <v>0</v>
      </c>
      <c r="F891">
        <f t="shared" si="13"/>
        <v>0</v>
      </c>
    </row>
    <row r="892" spans="4:6" x14ac:dyDescent="0.2">
      <c r="D892" s="2">
        <v>43773</v>
      </c>
      <c r="E892" cm="1">
        <f t="array" ref="E892">_xlfn.IFNA(INDEX(A:B,MATCH(1,(D892&gt;=A:A)*(D892&lt;=B:B),0)),0)</f>
        <v>0</v>
      </c>
      <c r="F892">
        <f t="shared" si="13"/>
        <v>0</v>
      </c>
    </row>
    <row r="893" spans="4:6" x14ac:dyDescent="0.2">
      <c r="D893" s="2">
        <v>43774</v>
      </c>
      <c r="E893" cm="1">
        <f t="array" ref="E893">_xlfn.IFNA(INDEX(A:B,MATCH(1,(D893&gt;=A:A)*(D893&lt;=B:B),0)),0)</f>
        <v>0</v>
      </c>
      <c r="F893">
        <f t="shared" si="13"/>
        <v>0</v>
      </c>
    </row>
    <row r="894" spans="4:6" x14ac:dyDescent="0.2">
      <c r="D894" s="2">
        <v>43775</v>
      </c>
      <c r="E894" cm="1">
        <f t="array" ref="E894">_xlfn.IFNA(INDEX(A:B,MATCH(1,(D894&gt;=A:A)*(D894&lt;=B:B),0)),0)</f>
        <v>0</v>
      </c>
      <c r="F894">
        <f t="shared" si="13"/>
        <v>0</v>
      </c>
    </row>
    <row r="895" spans="4:6" x14ac:dyDescent="0.2">
      <c r="D895" s="2">
        <v>43776</v>
      </c>
      <c r="E895" cm="1">
        <f t="array" ref="E895">_xlfn.IFNA(INDEX(A:B,MATCH(1,(D895&gt;=A:A)*(D895&lt;=B:B),0)),0)</f>
        <v>0</v>
      </c>
      <c r="F895">
        <f t="shared" si="13"/>
        <v>0</v>
      </c>
    </row>
    <row r="896" spans="4:6" x14ac:dyDescent="0.2">
      <c r="D896" s="2">
        <v>43777</v>
      </c>
      <c r="E896" cm="1">
        <f t="array" ref="E896">_xlfn.IFNA(INDEX(A:B,MATCH(1,(D896&gt;=A:A)*(D896&lt;=B:B),0)),0)</f>
        <v>0</v>
      </c>
      <c r="F896">
        <f t="shared" si="13"/>
        <v>0</v>
      </c>
    </row>
    <row r="897" spans="4:6" x14ac:dyDescent="0.2">
      <c r="D897" s="2">
        <v>43778</v>
      </c>
      <c r="E897" cm="1">
        <f t="array" ref="E897">_xlfn.IFNA(INDEX(A:B,MATCH(1,(D897&gt;=A:A)*(D897&lt;=B:B),0)),0)</f>
        <v>0</v>
      </c>
      <c r="F897">
        <f t="shared" si="13"/>
        <v>0</v>
      </c>
    </row>
    <row r="898" spans="4:6" x14ac:dyDescent="0.2">
      <c r="D898" s="2">
        <v>43779</v>
      </c>
      <c r="E898" cm="1">
        <f t="array" ref="E898">_xlfn.IFNA(INDEX(A:B,MATCH(1,(D898&gt;=A:A)*(D898&lt;=B:B),0)),0)</f>
        <v>0</v>
      </c>
      <c r="F898">
        <f t="shared" si="13"/>
        <v>0</v>
      </c>
    </row>
    <row r="899" spans="4:6" x14ac:dyDescent="0.2">
      <c r="D899" s="2">
        <v>43780</v>
      </c>
      <c r="E899" cm="1">
        <f t="array" ref="E899">_xlfn.IFNA(INDEX(A:B,MATCH(1,(D899&gt;=A:A)*(D899&lt;=B:B),0)),0)</f>
        <v>0</v>
      </c>
      <c r="F899">
        <f t="shared" ref="F899:F962" si="14">IFERROR(E899*1,1)</f>
        <v>0</v>
      </c>
    </row>
    <row r="900" spans="4:6" x14ac:dyDescent="0.2">
      <c r="D900" s="2">
        <v>43781</v>
      </c>
      <c r="E900" cm="1">
        <f t="array" ref="E900">_xlfn.IFNA(INDEX(A:B,MATCH(1,(D900&gt;=A:A)*(D900&lt;=B:B),0)),0)</f>
        <v>0</v>
      </c>
      <c r="F900">
        <f t="shared" si="14"/>
        <v>0</v>
      </c>
    </row>
    <row r="901" spans="4:6" x14ac:dyDescent="0.2">
      <c r="D901" s="2">
        <v>43782</v>
      </c>
      <c r="E901" cm="1">
        <f t="array" ref="E901">_xlfn.IFNA(INDEX(A:B,MATCH(1,(D901&gt;=A:A)*(D901&lt;=B:B),0)),0)</f>
        <v>0</v>
      </c>
      <c r="F901">
        <f t="shared" si="14"/>
        <v>0</v>
      </c>
    </row>
    <row r="902" spans="4:6" x14ac:dyDescent="0.2">
      <c r="D902" s="2">
        <v>43783</v>
      </c>
      <c r="E902" cm="1">
        <f t="array" ref="E902">_xlfn.IFNA(INDEX(A:B,MATCH(1,(D902&gt;=A:A)*(D902&lt;=B:B),0)),0)</f>
        <v>0</v>
      </c>
      <c r="F902">
        <f t="shared" si="14"/>
        <v>0</v>
      </c>
    </row>
    <row r="903" spans="4:6" x14ac:dyDescent="0.2">
      <c r="D903" s="2">
        <v>43784</v>
      </c>
      <c r="E903" cm="1">
        <f t="array" ref="E903">_xlfn.IFNA(INDEX(A:B,MATCH(1,(D903&gt;=A:A)*(D903&lt;=B:B),0)),0)</f>
        <v>0</v>
      </c>
      <c r="F903">
        <f t="shared" si="14"/>
        <v>0</v>
      </c>
    </row>
    <row r="904" spans="4:6" x14ac:dyDescent="0.2">
      <c r="D904" s="2">
        <v>43785</v>
      </c>
      <c r="E904" cm="1">
        <f t="array" ref="E904">_xlfn.IFNA(INDEX(A:B,MATCH(1,(D904&gt;=A:A)*(D904&lt;=B:B),0)),0)</f>
        <v>0</v>
      </c>
      <c r="F904">
        <f t="shared" si="14"/>
        <v>0</v>
      </c>
    </row>
    <row r="905" spans="4:6" x14ac:dyDescent="0.2">
      <c r="D905" s="2">
        <v>43786</v>
      </c>
      <c r="E905" cm="1">
        <f t="array" ref="E905">_xlfn.IFNA(INDEX(A:B,MATCH(1,(D905&gt;=A:A)*(D905&lt;=B:B),0)),0)</f>
        <v>0</v>
      </c>
      <c r="F905">
        <f t="shared" si="14"/>
        <v>0</v>
      </c>
    </row>
    <row r="906" spans="4:6" x14ac:dyDescent="0.2">
      <c r="D906" s="2">
        <v>43787</v>
      </c>
      <c r="E906" cm="1">
        <f t="array" ref="E906">_xlfn.IFNA(INDEX(A:B,MATCH(1,(D906&gt;=A:A)*(D906&lt;=B:B),0)),0)</f>
        <v>0</v>
      </c>
      <c r="F906">
        <f t="shared" si="14"/>
        <v>0</v>
      </c>
    </row>
    <row r="907" spans="4:6" x14ac:dyDescent="0.2">
      <c r="D907" s="2">
        <v>43788</v>
      </c>
      <c r="E907" cm="1">
        <f t="array" ref="E907">_xlfn.IFNA(INDEX(A:B,MATCH(1,(D907&gt;=A:A)*(D907&lt;=B:B),0)),0)</f>
        <v>0</v>
      </c>
      <c r="F907">
        <f t="shared" si="14"/>
        <v>0</v>
      </c>
    </row>
    <row r="908" spans="4:6" x14ac:dyDescent="0.2">
      <c r="D908" s="2">
        <v>43789</v>
      </c>
      <c r="E908" cm="1">
        <f t="array" ref="E908">_xlfn.IFNA(INDEX(A:B,MATCH(1,(D908&gt;=A:A)*(D908&lt;=B:B),0)),0)</f>
        <v>0</v>
      </c>
      <c r="F908">
        <f t="shared" si="14"/>
        <v>0</v>
      </c>
    </row>
    <row r="909" spans="4:6" x14ac:dyDescent="0.2">
      <c r="D909" s="2">
        <v>43790</v>
      </c>
      <c r="E909" cm="1">
        <f t="array" ref="E909">_xlfn.IFNA(INDEX(A:B,MATCH(1,(D909&gt;=A:A)*(D909&lt;=B:B),0)),0)</f>
        <v>0</v>
      </c>
      <c r="F909">
        <f t="shared" si="14"/>
        <v>0</v>
      </c>
    </row>
    <row r="910" spans="4:6" x14ac:dyDescent="0.2">
      <c r="D910" s="2">
        <v>43791</v>
      </c>
      <c r="E910" cm="1">
        <f t="array" ref="E910">_xlfn.IFNA(INDEX(A:B,MATCH(1,(D910&gt;=A:A)*(D910&lt;=B:B),0)),0)</f>
        <v>0</v>
      </c>
      <c r="F910">
        <f t="shared" si="14"/>
        <v>0</v>
      </c>
    </row>
    <row r="911" spans="4:6" x14ac:dyDescent="0.2">
      <c r="D911" s="2">
        <v>43792</v>
      </c>
      <c r="E911" cm="1">
        <f t="array" ref="E911">_xlfn.IFNA(INDEX(A:B,MATCH(1,(D911&gt;=A:A)*(D911&lt;=B:B),0)),0)</f>
        <v>0</v>
      </c>
      <c r="F911">
        <f t="shared" si="14"/>
        <v>0</v>
      </c>
    </row>
    <row r="912" spans="4:6" x14ac:dyDescent="0.2">
      <c r="D912" s="2">
        <v>43793</v>
      </c>
      <c r="E912" cm="1">
        <f t="array" ref="E912">_xlfn.IFNA(INDEX(A:B,MATCH(1,(D912&gt;=A:A)*(D912&lt;=B:B),0)),0)</f>
        <v>0</v>
      </c>
      <c r="F912">
        <f t="shared" si="14"/>
        <v>0</v>
      </c>
    </row>
    <row r="913" spans="4:6" x14ac:dyDescent="0.2">
      <c r="D913" s="2">
        <v>43794</v>
      </c>
      <c r="E913" cm="1">
        <f t="array" ref="E913">_xlfn.IFNA(INDEX(A:B,MATCH(1,(D913&gt;=A:A)*(D913&lt;=B:B),0)),0)</f>
        <v>0</v>
      </c>
      <c r="F913">
        <f t="shared" si="14"/>
        <v>0</v>
      </c>
    </row>
    <row r="914" spans="4:6" x14ac:dyDescent="0.2">
      <c r="D914" s="2">
        <v>43795</v>
      </c>
      <c r="E914" cm="1">
        <f t="array" ref="E914">_xlfn.IFNA(INDEX(A:B,MATCH(1,(D914&gt;=A:A)*(D914&lt;=B:B),0)),0)</f>
        <v>0</v>
      </c>
      <c r="F914">
        <f t="shared" si="14"/>
        <v>0</v>
      </c>
    </row>
    <row r="915" spans="4:6" x14ac:dyDescent="0.2">
      <c r="D915" s="2">
        <v>43796</v>
      </c>
      <c r="E915" cm="1">
        <f t="array" ref="E915">_xlfn.IFNA(INDEX(A:B,MATCH(1,(D915&gt;=A:A)*(D915&lt;=B:B),0)),0)</f>
        <v>0</v>
      </c>
      <c r="F915">
        <f t="shared" si="14"/>
        <v>0</v>
      </c>
    </row>
    <row r="916" spans="4:6" x14ac:dyDescent="0.2">
      <c r="D916" s="2">
        <v>43797</v>
      </c>
      <c r="E916" cm="1">
        <f t="array" ref="E916">_xlfn.IFNA(INDEX(A:B,MATCH(1,(D916&gt;=A:A)*(D916&lt;=B:B),0)),0)</f>
        <v>0</v>
      </c>
      <c r="F916">
        <f t="shared" si="14"/>
        <v>0</v>
      </c>
    </row>
    <row r="917" spans="4:6" x14ac:dyDescent="0.2">
      <c r="D917" s="2">
        <v>43798</v>
      </c>
      <c r="E917" cm="1">
        <f t="array" ref="E917">_xlfn.IFNA(INDEX(A:B,MATCH(1,(D917&gt;=A:A)*(D917&lt;=B:B),0)),0)</f>
        <v>0</v>
      </c>
      <c r="F917">
        <f t="shared" si="14"/>
        <v>0</v>
      </c>
    </row>
    <row r="918" spans="4:6" x14ac:dyDescent="0.2">
      <c r="D918" s="2">
        <v>43799</v>
      </c>
      <c r="E918" cm="1">
        <f t="array" ref="E918">_xlfn.IFNA(INDEX(A:B,MATCH(1,(D918&gt;=A:A)*(D918&lt;=B:B),0)),0)</f>
        <v>0</v>
      </c>
      <c r="F918">
        <f t="shared" si="14"/>
        <v>0</v>
      </c>
    </row>
    <row r="919" spans="4:6" x14ac:dyDescent="0.2">
      <c r="D919" s="2">
        <v>43800</v>
      </c>
      <c r="E919" cm="1">
        <f t="array" ref="E919">_xlfn.IFNA(INDEX(A:B,MATCH(1,(D919&gt;=A:A)*(D919&lt;=B:B),0)),0)</f>
        <v>0</v>
      </c>
      <c r="F919">
        <f t="shared" si="14"/>
        <v>0</v>
      </c>
    </row>
    <row r="920" spans="4:6" x14ac:dyDescent="0.2">
      <c r="D920" s="2">
        <v>43801</v>
      </c>
      <c r="E920" cm="1">
        <f t="array" ref="E920">_xlfn.IFNA(INDEX(A:B,MATCH(1,(D920&gt;=A:A)*(D920&lt;=B:B),0)),0)</f>
        <v>0</v>
      </c>
      <c r="F920">
        <f t="shared" si="14"/>
        <v>0</v>
      </c>
    </row>
    <row r="921" spans="4:6" x14ac:dyDescent="0.2">
      <c r="D921" s="2">
        <v>43802</v>
      </c>
      <c r="E921" cm="1">
        <f t="array" ref="E921">_xlfn.IFNA(INDEX(A:B,MATCH(1,(D921&gt;=A:A)*(D921&lt;=B:B),0)),0)</f>
        <v>0</v>
      </c>
      <c r="F921">
        <f t="shared" si="14"/>
        <v>0</v>
      </c>
    </row>
    <row r="922" spans="4:6" x14ac:dyDescent="0.2">
      <c r="D922" s="2">
        <v>43803</v>
      </c>
      <c r="E922" cm="1">
        <f t="array" ref="E922">_xlfn.IFNA(INDEX(A:B,MATCH(1,(D922&gt;=A:A)*(D922&lt;=B:B),0)),0)</f>
        <v>0</v>
      </c>
      <c r="F922">
        <f t="shared" si="14"/>
        <v>0</v>
      </c>
    </row>
    <row r="923" spans="4:6" x14ac:dyDescent="0.2">
      <c r="D923" s="2">
        <v>43804</v>
      </c>
      <c r="E923" cm="1">
        <f t="array" ref="E923">_xlfn.IFNA(INDEX(A:B,MATCH(1,(D923&gt;=A:A)*(D923&lt;=B:B),0)),0)</f>
        <v>0</v>
      </c>
      <c r="F923">
        <f t="shared" si="14"/>
        <v>0</v>
      </c>
    </row>
    <row r="924" spans="4:6" x14ac:dyDescent="0.2">
      <c r="D924" s="2">
        <v>43805</v>
      </c>
      <c r="E924" cm="1">
        <f t="array" ref="E924">_xlfn.IFNA(INDEX(A:B,MATCH(1,(D924&gt;=A:A)*(D924&lt;=B:B),0)),0)</f>
        <v>0</v>
      </c>
      <c r="F924">
        <f t="shared" si="14"/>
        <v>0</v>
      </c>
    </row>
    <row r="925" spans="4:6" x14ac:dyDescent="0.2">
      <c r="D925" s="2">
        <v>43806</v>
      </c>
      <c r="E925" cm="1">
        <f t="array" ref="E925">_xlfn.IFNA(INDEX(A:B,MATCH(1,(D925&gt;=A:A)*(D925&lt;=B:B),0)),0)</f>
        <v>0</v>
      </c>
      <c r="F925">
        <f t="shared" si="14"/>
        <v>0</v>
      </c>
    </row>
    <row r="926" spans="4:6" x14ac:dyDescent="0.2">
      <c r="D926" s="2">
        <v>43807</v>
      </c>
      <c r="E926" cm="1">
        <f t="array" ref="E926">_xlfn.IFNA(INDEX(A:B,MATCH(1,(D926&gt;=A:A)*(D926&lt;=B:B),0)),0)</f>
        <v>0</v>
      </c>
      <c r="F926">
        <f t="shared" si="14"/>
        <v>0</v>
      </c>
    </row>
    <row r="927" spans="4:6" x14ac:dyDescent="0.2">
      <c r="D927" s="2">
        <v>43808</v>
      </c>
      <c r="E927" cm="1">
        <f t="array" ref="E927">_xlfn.IFNA(INDEX(A:B,MATCH(1,(D927&gt;=A:A)*(D927&lt;=B:B),0)),0)</f>
        <v>0</v>
      </c>
      <c r="F927">
        <f t="shared" si="14"/>
        <v>0</v>
      </c>
    </row>
    <row r="928" spans="4:6" x14ac:dyDescent="0.2">
      <c r="D928" s="2">
        <v>43809</v>
      </c>
      <c r="E928" cm="1">
        <f t="array" ref="E928">_xlfn.IFNA(INDEX(A:B,MATCH(1,(D928&gt;=A:A)*(D928&lt;=B:B),0)),0)</f>
        <v>0</v>
      </c>
      <c r="F928">
        <f t="shared" si="14"/>
        <v>0</v>
      </c>
    </row>
    <row r="929" spans="4:6" x14ac:dyDescent="0.2">
      <c r="D929" s="2">
        <v>43810</v>
      </c>
      <c r="E929" cm="1">
        <f t="array" ref="E929">_xlfn.IFNA(INDEX(A:B,MATCH(1,(D929&gt;=A:A)*(D929&lt;=B:B),0)),0)</f>
        <v>0</v>
      </c>
      <c r="F929">
        <f t="shared" si="14"/>
        <v>0</v>
      </c>
    </row>
    <row r="930" spans="4:6" x14ac:dyDescent="0.2">
      <c r="D930" s="2">
        <v>43811</v>
      </c>
      <c r="E930" cm="1">
        <f t="array" ref="E930">_xlfn.IFNA(INDEX(A:B,MATCH(1,(D930&gt;=A:A)*(D930&lt;=B:B),0)),0)</f>
        <v>0</v>
      </c>
      <c r="F930">
        <f t="shared" si="14"/>
        <v>0</v>
      </c>
    </row>
    <row r="931" spans="4:6" x14ac:dyDescent="0.2">
      <c r="D931" s="2">
        <v>43812</v>
      </c>
      <c r="E931" cm="1">
        <f t="array" ref="E931">_xlfn.IFNA(INDEX(A:B,MATCH(1,(D931&gt;=A:A)*(D931&lt;=B:B),0)),0)</f>
        <v>0</v>
      </c>
      <c r="F931">
        <f t="shared" si="14"/>
        <v>0</v>
      </c>
    </row>
    <row r="932" spans="4:6" x14ac:dyDescent="0.2">
      <c r="D932" s="2">
        <v>43813</v>
      </c>
      <c r="E932" cm="1">
        <f t="array" ref="E932">_xlfn.IFNA(INDEX(A:B,MATCH(1,(D932&gt;=A:A)*(D932&lt;=B:B),0)),0)</f>
        <v>0</v>
      </c>
      <c r="F932">
        <f t="shared" si="14"/>
        <v>0</v>
      </c>
    </row>
    <row r="933" spans="4:6" x14ac:dyDescent="0.2">
      <c r="D933" s="2">
        <v>43814</v>
      </c>
      <c r="E933" cm="1">
        <f t="array" ref="E933">_xlfn.IFNA(INDEX(A:B,MATCH(1,(D933&gt;=A:A)*(D933&lt;=B:B),0)),0)</f>
        <v>0</v>
      </c>
      <c r="F933">
        <f t="shared" si="14"/>
        <v>0</v>
      </c>
    </row>
    <row r="934" spans="4:6" x14ac:dyDescent="0.2">
      <c r="D934" s="2">
        <v>43815</v>
      </c>
      <c r="E934" cm="1">
        <f t="array" ref="E934">_xlfn.IFNA(INDEX(A:B,MATCH(1,(D934&gt;=A:A)*(D934&lt;=B:B),0)),0)</f>
        <v>0</v>
      </c>
      <c r="F934">
        <f t="shared" si="14"/>
        <v>0</v>
      </c>
    </row>
    <row r="935" spans="4:6" x14ac:dyDescent="0.2">
      <c r="D935" s="2">
        <v>43816</v>
      </c>
      <c r="E935" cm="1">
        <f t="array" ref="E935">_xlfn.IFNA(INDEX(A:B,MATCH(1,(D935&gt;=A:A)*(D935&lt;=B:B),0)),0)</f>
        <v>0</v>
      </c>
      <c r="F935">
        <f t="shared" si="14"/>
        <v>0</v>
      </c>
    </row>
    <row r="936" spans="4:6" x14ac:dyDescent="0.2">
      <c r="D936" s="2">
        <v>43817</v>
      </c>
      <c r="E936" cm="1">
        <f t="array" ref="E936">_xlfn.IFNA(INDEX(A:B,MATCH(1,(D936&gt;=A:A)*(D936&lt;=B:B),0)),0)</f>
        <v>0</v>
      </c>
      <c r="F936">
        <f t="shared" si="14"/>
        <v>0</v>
      </c>
    </row>
    <row r="937" spans="4:6" x14ac:dyDescent="0.2">
      <c r="D937" s="2">
        <v>43818</v>
      </c>
      <c r="E937" cm="1">
        <f t="array" ref="E937">_xlfn.IFNA(INDEX(A:B,MATCH(1,(D937&gt;=A:A)*(D937&lt;=B:B),0)),0)</f>
        <v>0</v>
      </c>
      <c r="F937">
        <f t="shared" si="14"/>
        <v>0</v>
      </c>
    </row>
    <row r="938" spans="4:6" x14ac:dyDescent="0.2">
      <c r="D938" s="2">
        <v>43819</v>
      </c>
      <c r="E938" cm="1">
        <f t="array" ref="E938">_xlfn.IFNA(INDEX(A:B,MATCH(1,(D938&gt;=A:A)*(D938&lt;=B:B),0)),0)</f>
        <v>0</v>
      </c>
      <c r="F938">
        <f t="shared" si="14"/>
        <v>0</v>
      </c>
    </row>
    <row r="939" spans="4:6" x14ac:dyDescent="0.2">
      <c r="D939" s="2">
        <v>43820</v>
      </c>
      <c r="E939" cm="1">
        <f t="array" ref="E939">_xlfn.IFNA(INDEX(A:B,MATCH(1,(D939&gt;=A:A)*(D939&lt;=B:B),0)),0)</f>
        <v>0</v>
      </c>
      <c r="F939">
        <f t="shared" si="14"/>
        <v>0</v>
      </c>
    </row>
    <row r="940" spans="4:6" x14ac:dyDescent="0.2">
      <c r="D940" s="2">
        <v>43821</v>
      </c>
      <c r="E940" cm="1">
        <f t="array" ref="E940">_xlfn.IFNA(INDEX(A:B,MATCH(1,(D940&gt;=A:A)*(D940&lt;=B:B),0)),0)</f>
        <v>0</v>
      </c>
      <c r="F940">
        <f t="shared" si="14"/>
        <v>0</v>
      </c>
    </row>
    <row r="941" spans="4:6" x14ac:dyDescent="0.2">
      <c r="D941" s="2">
        <v>43822</v>
      </c>
      <c r="E941" cm="1">
        <f t="array" ref="E941">_xlfn.IFNA(INDEX(A:B,MATCH(1,(D941&gt;=A:A)*(D941&lt;=B:B),0)),0)</f>
        <v>0</v>
      </c>
      <c r="F941">
        <f t="shared" si="14"/>
        <v>0</v>
      </c>
    </row>
    <row r="942" spans="4:6" x14ac:dyDescent="0.2">
      <c r="D942" s="2">
        <v>43823</v>
      </c>
      <c r="E942" cm="1">
        <f t="array" ref="E942">_xlfn.IFNA(INDEX(A:B,MATCH(1,(D942&gt;=A:A)*(D942&lt;=B:B),0)),0)</f>
        <v>0</v>
      </c>
      <c r="F942">
        <f t="shared" si="14"/>
        <v>0</v>
      </c>
    </row>
    <row r="943" spans="4:6" x14ac:dyDescent="0.2">
      <c r="D943" s="2">
        <v>43824</v>
      </c>
      <c r="E943" cm="1">
        <f t="array" ref="E943">_xlfn.IFNA(INDEX(A:B,MATCH(1,(D943&gt;=A:A)*(D943&lt;=B:B),0)),0)</f>
        <v>0</v>
      </c>
      <c r="F943">
        <f t="shared" si="14"/>
        <v>0</v>
      </c>
    </row>
    <row r="944" spans="4:6" x14ac:dyDescent="0.2">
      <c r="D944" s="2">
        <v>43825</v>
      </c>
      <c r="E944" cm="1">
        <f t="array" ref="E944">_xlfn.IFNA(INDEX(A:B,MATCH(1,(D944&gt;=A:A)*(D944&lt;=B:B),0)),0)</f>
        <v>0</v>
      </c>
      <c r="F944">
        <f t="shared" si="14"/>
        <v>0</v>
      </c>
    </row>
    <row r="945" spans="4:6" x14ac:dyDescent="0.2">
      <c r="D945" s="2">
        <v>43826</v>
      </c>
      <c r="E945" cm="1">
        <f t="array" ref="E945">_xlfn.IFNA(INDEX(A:B,MATCH(1,(D945&gt;=A:A)*(D945&lt;=B:B),0)),0)</f>
        <v>0</v>
      </c>
      <c r="F945">
        <f t="shared" si="14"/>
        <v>0</v>
      </c>
    </row>
    <row r="946" spans="4:6" x14ac:dyDescent="0.2">
      <c r="D946" s="2">
        <v>43827</v>
      </c>
      <c r="E946" cm="1">
        <f t="array" ref="E946">_xlfn.IFNA(INDEX(A:B,MATCH(1,(D946&gt;=A:A)*(D946&lt;=B:B),0)),0)</f>
        <v>0</v>
      </c>
      <c r="F946">
        <f t="shared" si="14"/>
        <v>0</v>
      </c>
    </row>
    <row r="947" spans="4:6" x14ac:dyDescent="0.2">
      <c r="D947" s="2">
        <v>43828</v>
      </c>
      <c r="E947" cm="1">
        <f t="array" ref="E947">_xlfn.IFNA(INDEX(A:B,MATCH(1,(D947&gt;=A:A)*(D947&lt;=B:B),0)),0)</f>
        <v>0</v>
      </c>
      <c r="F947">
        <f t="shared" si="14"/>
        <v>0</v>
      </c>
    </row>
    <row r="948" spans="4:6" x14ac:dyDescent="0.2">
      <c r="D948" s="2">
        <v>43829</v>
      </c>
      <c r="E948" cm="1">
        <f t="array" ref="E948">_xlfn.IFNA(INDEX(A:B,MATCH(1,(D948&gt;=A:A)*(D948&lt;=B:B),0)),0)</f>
        <v>0</v>
      </c>
      <c r="F948">
        <f t="shared" si="14"/>
        <v>0</v>
      </c>
    </row>
    <row r="949" spans="4:6" x14ac:dyDescent="0.2">
      <c r="D949" s="2">
        <v>43830</v>
      </c>
      <c r="E949" cm="1">
        <f t="array" ref="E949">_xlfn.IFNA(INDEX(A:B,MATCH(1,(D949&gt;=A:A)*(D949&lt;=B:B),0)),0)</f>
        <v>0</v>
      </c>
      <c r="F949">
        <f t="shared" si="14"/>
        <v>0</v>
      </c>
    </row>
    <row r="950" spans="4:6" x14ac:dyDescent="0.2">
      <c r="D950" s="2">
        <v>43831</v>
      </c>
      <c r="E950" cm="1">
        <f t="array" ref="E950">_xlfn.IFNA(INDEX(A:B,MATCH(1,(D950&gt;=A:A)*(D950&lt;=B:B),0)),0)</f>
        <v>0</v>
      </c>
      <c r="F950">
        <f t="shared" si="14"/>
        <v>0</v>
      </c>
    </row>
    <row r="951" spans="4:6" x14ac:dyDescent="0.2">
      <c r="D951" s="2">
        <v>43832</v>
      </c>
      <c r="E951" cm="1">
        <f t="array" ref="E951">_xlfn.IFNA(INDEX(A:B,MATCH(1,(D951&gt;=A:A)*(D951&lt;=B:B),0)),0)</f>
        <v>0</v>
      </c>
      <c r="F951">
        <f t="shared" si="14"/>
        <v>0</v>
      </c>
    </row>
    <row r="952" spans="4:6" x14ac:dyDescent="0.2">
      <c r="D952" s="2">
        <v>43833</v>
      </c>
      <c r="E952" cm="1">
        <f t="array" ref="E952">_xlfn.IFNA(INDEX(A:B,MATCH(1,(D952&gt;=A:A)*(D952&lt;=B:B),0)),0)</f>
        <v>0</v>
      </c>
      <c r="F952">
        <f t="shared" si="14"/>
        <v>0</v>
      </c>
    </row>
    <row r="953" spans="4:6" x14ac:dyDescent="0.2">
      <c r="D953" s="2">
        <v>43834</v>
      </c>
      <c r="E953" cm="1">
        <f t="array" ref="E953">_xlfn.IFNA(INDEX(A:B,MATCH(1,(D953&gt;=A:A)*(D953&lt;=B:B),0)),0)</f>
        <v>0</v>
      </c>
      <c r="F953">
        <f t="shared" si="14"/>
        <v>0</v>
      </c>
    </row>
    <row r="954" spans="4:6" x14ac:dyDescent="0.2">
      <c r="D954" s="2">
        <v>43835</v>
      </c>
      <c r="E954" cm="1">
        <f t="array" ref="E954">_xlfn.IFNA(INDEX(A:B,MATCH(1,(D954&gt;=A:A)*(D954&lt;=B:B),0)),0)</f>
        <v>0</v>
      </c>
      <c r="F954">
        <f t="shared" si="14"/>
        <v>0</v>
      </c>
    </row>
    <row r="955" spans="4:6" x14ac:dyDescent="0.2">
      <c r="D955" s="2">
        <v>43836</v>
      </c>
      <c r="E955" cm="1">
        <f t="array" ref="E955">_xlfn.IFNA(INDEX(A:B,MATCH(1,(D955&gt;=A:A)*(D955&lt;=B:B),0)),0)</f>
        <v>0</v>
      </c>
      <c r="F955">
        <f t="shared" si="14"/>
        <v>0</v>
      </c>
    </row>
    <row r="956" spans="4:6" x14ac:dyDescent="0.2">
      <c r="D956" s="2">
        <v>43837</v>
      </c>
      <c r="E956" cm="1">
        <f t="array" ref="E956">_xlfn.IFNA(INDEX(A:B,MATCH(1,(D956&gt;=A:A)*(D956&lt;=B:B),0)),0)</f>
        <v>0</v>
      </c>
      <c r="F956">
        <f t="shared" si="14"/>
        <v>0</v>
      </c>
    </row>
    <row r="957" spans="4:6" x14ac:dyDescent="0.2">
      <c r="D957" s="2">
        <v>43838</v>
      </c>
      <c r="E957" cm="1">
        <f t="array" ref="E957">_xlfn.IFNA(INDEX(A:B,MATCH(1,(D957&gt;=A:A)*(D957&lt;=B:B),0)),0)</f>
        <v>0</v>
      </c>
      <c r="F957">
        <f t="shared" si="14"/>
        <v>0</v>
      </c>
    </row>
    <row r="958" spans="4:6" x14ac:dyDescent="0.2">
      <c r="D958" s="2">
        <v>43839</v>
      </c>
      <c r="E958" cm="1">
        <f t="array" ref="E958">_xlfn.IFNA(INDEX(A:B,MATCH(1,(D958&gt;=A:A)*(D958&lt;=B:B),0)),0)</f>
        <v>0</v>
      </c>
      <c r="F958">
        <f t="shared" si="14"/>
        <v>0</v>
      </c>
    </row>
    <row r="959" spans="4:6" x14ac:dyDescent="0.2">
      <c r="D959" s="2">
        <v>43840</v>
      </c>
      <c r="E959" t="e" cm="1">
        <f t="array" ref="E959">_xlfn.IFNA(INDEX(A:B,MATCH(1,(D959&gt;=A:A)*(D959&lt;=B:B),0)),0)</f>
        <v>#REF!</v>
      </c>
      <c r="F959">
        <f t="shared" si="14"/>
        <v>1</v>
      </c>
    </row>
    <row r="960" spans="4:6" x14ac:dyDescent="0.2">
      <c r="D960" s="2">
        <v>43841</v>
      </c>
      <c r="E960" t="e" cm="1">
        <f t="array" ref="E960">_xlfn.IFNA(INDEX(A:B,MATCH(1,(D960&gt;=A:A)*(D960&lt;=B:B),0)),0)</f>
        <v>#REF!</v>
      </c>
      <c r="F960">
        <f t="shared" si="14"/>
        <v>1</v>
      </c>
    </row>
    <row r="961" spans="4:6" x14ac:dyDescent="0.2">
      <c r="D961" s="2">
        <v>43842</v>
      </c>
      <c r="E961" t="e" cm="1">
        <f t="array" ref="E961">_xlfn.IFNA(INDEX(A:B,MATCH(1,(D961&gt;=A:A)*(D961&lt;=B:B),0)),0)</f>
        <v>#REF!</v>
      </c>
      <c r="F961">
        <f t="shared" si="14"/>
        <v>1</v>
      </c>
    </row>
    <row r="962" spans="4:6" x14ac:dyDescent="0.2">
      <c r="D962" s="2">
        <v>43843</v>
      </c>
      <c r="E962" cm="1">
        <f t="array" ref="E962">_xlfn.IFNA(INDEX(A:B,MATCH(1,(D962&gt;=A:A)*(D962&lt;=B:B),0)),0)</f>
        <v>0</v>
      </c>
      <c r="F962">
        <f t="shared" si="14"/>
        <v>0</v>
      </c>
    </row>
    <row r="963" spans="4:6" x14ac:dyDescent="0.2">
      <c r="D963" s="2">
        <v>43844</v>
      </c>
      <c r="E963" cm="1">
        <f t="array" ref="E963">_xlfn.IFNA(INDEX(A:B,MATCH(1,(D963&gt;=A:A)*(D963&lt;=B:B),0)),0)</f>
        <v>0</v>
      </c>
      <c r="F963">
        <f t="shared" ref="F963:F1026" si="15">IFERROR(E963*1,1)</f>
        <v>0</v>
      </c>
    </row>
    <row r="964" spans="4:6" x14ac:dyDescent="0.2">
      <c r="D964" s="2">
        <v>43845</v>
      </c>
      <c r="E964" cm="1">
        <f t="array" ref="E964">_xlfn.IFNA(INDEX(A:B,MATCH(1,(D964&gt;=A:A)*(D964&lt;=B:B),0)),0)</f>
        <v>0</v>
      </c>
      <c r="F964">
        <f t="shared" si="15"/>
        <v>0</v>
      </c>
    </row>
    <row r="965" spans="4:6" x14ac:dyDescent="0.2">
      <c r="D965" s="2">
        <v>43846</v>
      </c>
      <c r="E965" cm="1">
        <f t="array" ref="E965">_xlfn.IFNA(INDEX(A:B,MATCH(1,(D965&gt;=A:A)*(D965&lt;=B:B),0)),0)</f>
        <v>0</v>
      </c>
      <c r="F965">
        <f t="shared" si="15"/>
        <v>0</v>
      </c>
    </row>
    <row r="966" spans="4:6" x14ac:dyDescent="0.2">
      <c r="D966" s="2">
        <v>43847</v>
      </c>
      <c r="E966" cm="1">
        <f t="array" ref="E966">_xlfn.IFNA(INDEX(A:B,MATCH(1,(D966&gt;=A:A)*(D966&lt;=B:B),0)),0)</f>
        <v>0</v>
      </c>
      <c r="F966">
        <f t="shared" si="15"/>
        <v>0</v>
      </c>
    </row>
    <row r="967" spans="4:6" x14ac:dyDescent="0.2">
      <c r="D967" s="2">
        <v>43848</v>
      </c>
      <c r="E967" cm="1">
        <f t="array" ref="E967">_xlfn.IFNA(INDEX(A:B,MATCH(1,(D967&gt;=A:A)*(D967&lt;=B:B),0)),0)</f>
        <v>0</v>
      </c>
      <c r="F967">
        <f t="shared" si="15"/>
        <v>0</v>
      </c>
    </row>
    <row r="968" spans="4:6" x14ac:dyDescent="0.2">
      <c r="D968" s="2">
        <v>43849</v>
      </c>
      <c r="E968" cm="1">
        <f t="array" ref="E968">_xlfn.IFNA(INDEX(A:B,MATCH(1,(D968&gt;=A:A)*(D968&lt;=B:B),0)),0)</f>
        <v>0</v>
      </c>
      <c r="F968">
        <f t="shared" si="15"/>
        <v>0</v>
      </c>
    </row>
    <row r="969" spans="4:6" x14ac:dyDescent="0.2">
      <c r="D969" s="2">
        <v>43850</v>
      </c>
      <c r="E969" cm="1">
        <f t="array" ref="E969">_xlfn.IFNA(INDEX(A:B,MATCH(1,(D969&gt;=A:A)*(D969&lt;=B:B),0)),0)</f>
        <v>0</v>
      </c>
      <c r="F969">
        <f t="shared" si="15"/>
        <v>0</v>
      </c>
    </row>
    <row r="970" spans="4:6" x14ac:dyDescent="0.2">
      <c r="D970" s="2">
        <v>43851</v>
      </c>
      <c r="E970" cm="1">
        <f t="array" ref="E970">_xlfn.IFNA(INDEX(A:B,MATCH(1,(D970&gt;=A:A)*(D970&lt;=B:B),0)),0)</f>
        <v>0</v>
      </c>
      <c r="F970">
        <f t="shared" si="15"/>
        <v>0</v>
      </c>
    </row>
    <row r="971" spans="4:6" x14ac:dyDescent="0.2">
      <c r="D971" s="2">
        <v>43852</v>
      </c>
      <c r="E971" cm="1">
        <f t="array" ref="E971">_xlfn.IFNA(INDEX(A:B,MATCH(1,(D971&gt;=A:A)*(D971&lt;=B:B),0)),0)</f>
        <v>0</v>
      </c>
      <c r="F971">
        <f t="shared" si="15"/>
        <v>0</v>
      </c>
    </row>
    <row r="972" spans="4:6" x14ac:dyDescent="0.2">
      <c r="D972" s="2">
        <v>43853</v>
      </c>
      <c r="E972" cm="1">
        <f t="array" ref="E972">_xlfn.IFNA(INDEX(A:B,MATCH(1,(D972&gt;=A:A)*(D972&lt;=B:B),0)),0)</f>
        <v>0</v>
      </c>
      <c r="F972">
        <f t="shared" si="15"/>
        <v>0</v>
      </c>
    </row>
    <row r="973" spans="4:6" x14ac:dyDescent="0.2">
      <c r="D973" s="2">
        <v>43854</v>
      </c>
      <c r="E973" cm="1">
        <f t="array" ref="E973">_xlfn.IFNA(INDEX(A:B,MATCH(1,(D973&gt;=A:A)*(D973&lt;=B:B),0)),0)</f>
        <v>0</v>
      </c>
      <c r="F973">
        <f t="shared" si="15"/>
        <v>0</v>
      </c>
    </row>
    <row r="974" spans="4:6" x14ac:dyDescent="0.2">
      <c r="D974" s="2">
        <v>43855</v>
      </c>
      <c r="E974" cm="1">
        <f t="array" ref="E974">_xlfn.IFNA(INDEX(A:B,MATCH(1,(D974&gt;=A:A)*(D974&lt;=B:B),0)),0)</f>
        <v>0</v>
      </c>
      <c r="F974">
        <f t="shared" si="15"/>
        <v>0</v>
      </c>
    </row>
    <row r="975" spans="4:6" x14ac:dyDescent="0.2">
      <c r="D975" s="2">
        <v>43856</v>
      </c>
      <c r="E975" cm="1">
        <f t="array" ref="E975">_xlfn.IFNA(INDEX(A:B,MATCH(1,(D975&gt;=A:A)*(D975&lt;=B:B),0)),0)</f>
        <v>0</v>
      </c>
      <c r="F975">
        <f t="shared" si="15"/>
        <v>0</v>
      </c>
    </row>
    <row r="976" spans="4:6" x14ac:dyDescent="0.2">
      <c r="D976" s="2">
        <v>43857</v>
      </c>
      <c r="E976" cm="1">
        <f t="array" ref="E976">_xlfn.IFNA(INDEX(A:B,MATCH(1,(D976&gt;=A:A)*(D976&lt;=B:B),0)),0)</f>
        <v>0</v>
      </c>
      <c r="F976">
        <f t="shared" si="15"/>
        <v>0</v>
      </c>
    </row>
    <row r="977" spans="4:6" x14ac:dyDescent="0.2">
      <c r="D977" s="2">
        <v>43858</v>
      </c>
      <c r="E977" cm="1">
        <f t="array" ref="E977">_xlfn.IFNA(INDEX(A:B,MATCH(1,(D977&gt;=A:A)*(D977&lt;=B:B),0)),0)</f>
        <v>0</v>
      </c>
      <c r="F977">
        <f t="shared" si="15"/>
        <v>0</v>
      </c>
    </row>
    <row r="978" spans="4:6" x14ac:dyDescent="0.2">
      <c r="D978" s="2">
        <v>43859</v>
      </c>
      <c r="E978" cm="1">
        <f t="array" ref="E978">_xlfn.IFNA(INDEX(A:B,MATCH(1,(D978&gt;=A:A)*(D978&lt;=B:B),0)),0)</f>
        <v>0</v>
      </c>
      <c r="F978">
        <f t="shared" si="15"/>
        <v>0</v>
      </c>
    </row>
    <row r="979" spans="4:6" x14ac:dyDescent="0.2">
      <c r="D979" s="2">
        <v>43860</v>
      </c>
      <c r="E979" cm="1">
        <f t="array" ref="E979">_xlfn.IFNA(INDEX(A:B,MATCH(1,(D979&gt;=A:A)*(D979&lt;=B:B),0)),0)</f>
        <v>0</v>
      </c>
      <c r="F979">
        <f t="shared" si="15"/>
        <v>0</v>
      </c>
    </row>
    <row r="980" spans="4:6" x14ac:dyDescent="0.2">
      <c r="D980" s="2">
        <v>43861</v>
      </c>
      <c r="E980" cm="1">
        <f t="array" ref="E980">_xlfn.IFNA(INDEX(A:B,MATCH(1,(D980&gt;=A:A)*(D980&lt;=B:B),0)),0)</f>
        <v>0</v>
      </c>
      <c r="F980">
        <f t="shared" si="15"/>
        <v>0</v>
      </c>
    </row>
    <row r="981" spans="4:6" x14ac:dyDescent="0.2">
      <c r="D981" s="2">
        <v>43862</v>
      </c>
      <c r="E981" cm="1">
        <f t="array" ref="E981">_xlfn.IFNA(INDEX(A:B,MATCH(1,(D981&gt;=A:A)*(D981&lt;=B:B),0)),0)</f>
        <v>0</v>
      </c>
      <c r="F981">
        <f t="shared" si="15"/>
        <v>0</v>
      </c>
    </row>
    <row r="982" spans="4:6" x14ac:dyDescent="0.2">
      <c r="D982" s="2">
        <v>43863</v>
      </c>
      <c r="E982" cm="1">
        <f t="array" ref="E982">_xlfn.IFNA(INDEX(A:B,MATCH(1,(D982&gt;=A:A)*(D982&lt;=B:B),0)),0)</f>
        <v>0</v>
      </c>
      <c r="F982">
        <f t="shared" si="15"/>
        <v>0</v>
      </c>
    </row>
    <row r="983" spans="4:6" x14ac:dyDescent="0.2">
      <c r="D983" s="2">
        <v>43864</v>
      </c>
      <c r="E983" cm="1">
        <f t="array" ref="E983">_xlfn.IFNA(INDEX(A:B,MATCH(1,(D983&gt;=A:A)*(D983&lt;=B:B),0)),0)</f>
        <v>0</v>
      </c>
      <c r="F983">
        <f t="shared" si="15"/>
        <v>0</v>
      </c>
    </row>
    <row r="984" spans="4:6" x14ac:dyDescent="0.2">
      <c r="D984" s="2">
        <v>43865</v>
      </c>
      <c r="E984" cm="1">
        <f t="array" ref="E984">_xlfn.IFNA(INDEX(A:B,MATCH(1,(D984&gt;=A:A)*(D984&lt;=B:B),0)),0)</f>
        <v>0</v>
      </c>
      <c r="F984">
        <f t="shared" si="15"/>
        <v>0</v>
      </c>
    </row>
    <row r="985" spans="4:6" x14ac:dyDescent="0.2">
      <c r="D985" s="2">
        <v>43866</v>
      </c>
      <c r="E985" t="e" cm="1">
        <f t="array" ref="E985">_xlfn.IFNA(INDEX(A:B,MATCH(1,(D985&gt;=A:A)*(D985&lt;=B:B),0)),0)</f>
        <v>#REF!</v>
      </c>
      <c r="F985">
        <f t="shared" si="15"/>
        <v>1</v>
      </c>
    </row>
    <row r="986" spans="4:6" x14ac:dyDescent="0.2">
      <c r="D986" s="2">
        <v>43867</v>
      </c>
      <c r="E986" t="e" cm="1">
        <f t="array" ref="E986">_xlfn.IFNA(INDEX(A:B,MATCH(1,(D986&gt;=A:A)*(D986&lt;=B:B),0)),0)</f>
        <v>#REF!</v>
      </c>
      <c r="F986">
        <f t="shared" si="15"/>
        <v>1</v>
      </c>
    </row>
    <row r="987" spans="4:6" x14ac:dyDescent="0.2">
      <c r="D987" s="2">
        <v>43868</v>
      </c>
      <c r="E987" t="e" cm="1">
        <f t="array" ref="E987">_xlfn.IFNA(INDEX(A:B,MATCH(1,(D987&gt;=A:A)*(D987&lt;=B:B),0)),0)</f>
        <v>#REF!</v>
      </c>
      <c r="F987">
        <f t="shared" si="15"/>
        <v>1</v>
      </c>
    </row>
    <row r="988" spans="4:6" x14ac:dyDescent="0.2">
      <c r="D988" s="2">
        <v>43869</v>
      </c>
      <c r="E988" cm="1">
        <f t="array" ref="E988">_xlfn.IFNA(INDEX(A:B,MATCH(1,(D988&gt;=A:A)*(D988&lt;=B:B),0)),0)</f>
        <v>0</v>
      </c>
      <c r="F988">
        <f t="shared" si="15"/>
        <v>0</v>
      </c>
    </row>
    <row r="989" spans="4:6" x14ac:dyDescent="0.2">
      <c r="D989" s="2">
        <v>43870</v>
      </c>
      <c r="E989" cm="1">
        <f t="array" ref="E989">_xlfn.IFNA(INDEX(A:B,MATCH(1,(D989&gt;=A:A)*(D989&lt;=B:B),0)),0)</f>
        <v>0</v>
      </c>
      <c r="F989">
        <f t="shared" si="15"/>
        <v>0</v>
      </c>
    </row>
    <row r="990" spans="4:6" x14ac:dyDescent="0.2">
      <c r="D990" s="2">
        <v>43871</v>
      </c>
      <c r="E990" cm="1">
        <f t="array" ref="E990">_xlfn.IFNA(INDEX(A:B,MATCH(1,(D990&gt;=A:A)*(D990&lt;=B:B),0)),0)</f>
        <v>0</v>
      </c>
      <c r="F990">
        <f t="shared" si="15"/>
        <v>0</v>
      </c>
    </row>
    <row r="991" spans="4:6" x14ac:dyDescent="0.2">
      <c r="D991" s="2">
        <v>43872</v>
      </c>
      <c r="E991" cm="1">
        <f t="array" ref="E991">_xlfn.IFNA(INDEX(A:B,MATCH(1,(D991&gt;=A:A)*(D991&lt;=B:B),0)),0)</f>
        <v>0</v>
      </c>
      <c r="F991">
        <f t="shared" si="15"/>
        <v>0</v>
      </c>
    </row>
    <row r="992" spans="4:6" x14ac:dyDescent="0.2">
      <c r="D992" s="2">
        <v>43873</v>
      </c>
      <c r="E992" cm="1">
        <f t="array" ref="E992">_xlfn.IFNA(INDEX(A:B,MATCH(1,(D992&gt;=A:A)*(D992&lt;=B:B),0)),0)</f>
        <v>0</v>
      </c>
      <c r="F992">
        <f t="shared" si="15"/>
        <v>0</v>
      </c>
    </row>
    <row r="993" spans="4:6" x14ac:dyDescent="0.2">
      <c r="D993" s="2">
        <v>43874</v>
      </c>
      <c r="E993" cm="1">
        <f t="array" ref="E993">_xlfn.IFNA(INDEX(A:B,MATCH(1,(D993&gt;=A:A)*(D993&lt;=B:B),0)),0)</f>
        <v>0</v>
      </c>
      <c r="F993">
        <f t="shared" si="15"/>
        <v>0</v>
      </c>
    </row>
    <row r="994" spans="4:6" x14ac:dyDescent="0.2">
      <c r="D994" s="2">
        <v>43875</v>
      </c>
      <c r="E994" cm="1">
        <f t="array" ref="E994">_xlfn.IFNA(INDEX(A:B,MATCH(1,(D994&gt;=A:A)*(D994&lt;=B:B),0)),0)</f>
        <v>0</v>
      </c>
      <c r="F994">
        <f t="shared" si="15"/>
        <v>0</v>
      </c>
    </row>
    <row r="995" spans="4:6" x14ac:dyDescent="0.2">
      <c r="D995" s="2">
        <v>43876</v>
      </c>
      <c r="E995" cm="1">
        <f t="array" ref="E995">_xlfn.IFNA(INDEX(A:B,MATCH(1,(D995&gt;=A:A)*(D995&lt;=B:B),0)),0)</f>
        <v>0</v>
      </c>
      <c r="F995">
        <f t="shared" si="15"/>
        <v>0</v>
      </c>
    </row>
    <row r="996" spans="4:6" x14ac:dyDescent="0.2">
      <c r="D996" s="2">
        <v>43877</v>
      </c>
      <c r="E996" cm="1">
        <f t="array" ref="E996">_xlfn.IFNA(INDEX(A:B,MATCH(1,(D996&gt;=A:A)*(D996&lt;=B:B),0)),0)</f>
        <v>0</v>
      </c>
      <c r="F996">
        <f t="shared" si="15"/>
        <v>0</v>
      </c>
    </row>
    <row r="997" spans="4:6" x14ac:dyDescent="0.2">
      <c r="D997" s="2">
        <v>43878</v>
      </c>
      <c r="E997" cm="1">
        <f t="array" ref="E997">_xlfn.IFNA(INDEX(A:B,MATCH(1,(D997&gt;=A:A)*(D997&lt;=B:B),0)),0)</f>
        <v>0</v>
      </c>
      <c r="F997">
        <f t="shared" si="15"/>
        <v>0</v>
      </c>
    </row>
    <row r="998" spans="4:6" x14ac:dyDescent="0.2">
      <c r="D998" s="2">
        <v>43879</v>
      </c>
      <c r="E998" cm="1">
        <f t="array" ref="E998">_xlfn.IFNA(INDEX(A:B,MATCH(1,(D998&gt;=A:A)*(D998&lt;=B:B),0)),0)</f>
        <v>0</v>
      </c>
      <c r="F998">
        <f t="shared" si="15"/>
        <v>0</v>
      </c>
    </row>
    <row r="999" spans="4:6" x14ac:dyDescent="0.2">
      <c r="D999" s="2">
        <v>43880</v>
      </c>
      <c r="E999" cm="1">
        <f t="array" ref="E999">_xlfn.IFNA(INDEX(A:B,MATCH(1,(D999&gt;=A:A)*(D999&lt;=B:B),0)),0)</f>
        <v>0</v>
      </c>
      <c r="F999">
        <f t="shared" si="15"/>
        <v>0</v>
      </c>
    </row>
    <row r="1000" spans="4:6" x14ac:dyDescent="0.2">
      <c r="D1000" s="2">
        <v>43881</v>
      </c>
      <c r="E1000" cm="1">
        <f t="array" ref="E1000">_xlfn.IFNA(INDEX(A:B,MATCH(1,(D1000&gt;=A:A)*(D1000&lt;=B:B),0)),0)</f>
        <v>0</v>
      </c>
      <c r="F1000">
        <f t="shared" si="15"/>
        <v>0</v>
      </c>
    </row>
    <row r="1001" spans="4:6" x14ac:dyDescent="0.2">
      <c r="D1001" s="2">
        <v>43882</v>
      </c>
      <c r="E1001" cm="1">
        <f t="array" ref="E1001">_xlfn.IFNA(INDEX(A:B,MATCH(1,(D1001&gt;=A:A)*(D1001&lt;=B:B),0)),0)</f>
        <v>0</v>
      </c>
      <c r="F1001">
        <f t="shared" si="15"/>
        <v>0</v>
      </c>
    </row>
    <row r="1002" spans="4:6" x14ac:dyDescent="0.2">
      <c r="D1002" s="2">
        <v>43883</v>
      </c>
      <c r="E1002" cm="1">
        <f t="array" ref="E1002">_xlfn.IFNA(INDEX(A:B,MATCH(1,(D1002&gt;=A:A)*(D1002&lt;=B:B),0)),0)</f>
        <v>0</v>
      </c>
      <c r="F1002">
        <f t="shared" si="15"/>
        <v>0</v>
      </c>
    </row>
    <row r="1003" spans="4:6" x14ac:dyDescent="0.2">
      <c r="D1003" s="2">
        <v>43884</v>
      </c>
      <c r="E1003" cm="1">
        <f t="array" ref="E1003">_xlfn.IFNA(INDEX(A:B,MATCH(1,(D1003&gt;=A:A)*(D1003&lt;=B:B),0)),0)</f>
        <v>0</v>
      </c>
      <c r="F1003">
        <f t="shared" si="15"/>
        <v>0</v>
      </c>
    </row>
    <row r="1004" spans="4:6" x14ac:dyDescent="0.2">
      <c r="D1004" s="2">
        <v>43885</v>
      </c>
      <c r="E1004" cm="1">
        <f t="array" ref="E1004">_xlfn.IFNA(INDEX(A:B,MATCH(1,(D1004&gt;=A:A)*(D1004&lt;=B:B),0)),0)</f>
        <v>0</v>
      </c>
      <c r="F1004">
        <f t="shared" si="15"/>
        <v>0</v>
      </c>
    </row>
    <row r="1005" spans="4:6" x14ac:dyDescent="0.2">
      <c r="D1005" s="2">
        <v>43886</v>
      </c>
      <c r="E1005" cm="1">
        <f t="array" ref="E1005">_xlfn.IFNA(INDEX(A:B,MATCH(1,(D1005&gt;=A:A)*(D1005&lt;=B:B),0)),0)</f>
        <v>0</v>
      </c>
      <c r="F1005">
        <f t="shared" si="15"/>
        <v>0</v>
      </c>
    </row>
    <row r="1006" spans="4:6" x14ac:dyDescent="0.2">
      <c r="D1006" s="2">
        <v>43887</v>
      </c>
      <c r="E1006" cm="1">
        <f t="array" ref="E1006">_xlfn.IFNA(INDEX(A:B,MATCH(1,(D1006&gt;=A:A)*(D1006&lt;=B:B),0)),0)</f>
        <v>0</v>
      </c>
      <c r="F1006">
        <f t="shared" si="15"/>
        <v>0</v>
      </c>
    </row>
    <row r="1007" spans="4:6" x14ac:dyDescent="0.2">
      <c r="D1007" s="2">
        <v>43888</v>
      </c>
      <c r="E1007" cm="1">
        <f t="array" ref="E1007">_xlfn.IFNA(INDEX(A:B,MATCH(1,(D1007&gt;=A:A)*(D1007&lt;=B:B),0)),0)</f>
        <v>0</v>
      </c>
      <c r="F1007">
        <f t="shared" si="15"/>
        <v>0</v>
      </c>
    </row>
    <row r="1008" spans="4:6" x14ac:dyDescent="0.2">
      <c r="D1008" s="2">
        <v>43889</v>
      </c>
      <c r="E1008" cm="1">
        <f t="array" ref="E1008">_xlfn.IFNA(INDEX(A:B,MATCH(1,(D1008&gt;=A:A)*(D1008&lt;=B:B),0)),0)</f>
        <v>0</v>
      </c>
      <c r="F1008">
        <f t="shared" si="15"/>
        <v>0</v>
      </c>
    </row>
    <row r="1009" spans="4:6" x14ac:dyDescent="0.2">
      <c r="D1009" s="2">
        <v>43890</v>
      </c>
      <c r="E1009" cm="1">
        <f t="array" ref="E1009">_xlfn.IFNA(INDEX(A:B,MATCH(1,(D1009&gt;=A:A)*(D1009&lt;=B:B),0)),0)</f>
        <v>0</v>
      </c>
      <c r="F1009">
        <f t="shared" si="15"/>
        <v>0</v>
      </c>
    </row>
    <row r="1010" spans="4:6" x14ac:dyDescent="0.2">
      <c r="D1010" s="2">
        <v>43891</v>
      </c>
      <c r="E1010" cm="1">
        <f t="array" ref="E1010">_xlfn.IFNA(INDEX(A:B,MATCH(1,(D1010&gt;=A:A)*(D1010&lt;=B:B),0)),0)</f>
        <v>0</v>
      </c>
      <c r="F1010">
        <f t="shared" si="15"/>
        <v>0</v>
      </c>
    </row>
    <row r="1011" spans="4:6" x14ac:dyDescent="0.2">
      <c r="D1011" s="2">
        <v>43892</v>
      </c>
      <c r="E1011" t="e" cm="1">
        <f t="array" ref="E1011">_xlfn.IFNA(INDEX(A:B,MATCH(1,(D1011&gt;=A:A)*(D1011&lt;=B:B),0)),0)</f>
        <v>#REF!</v>
      </c>
      <c r="F1011">
        <f t="shared" si="15"/>
        <v>1</v>
      </c>
    </row>
    <row r="1012" spans="4:6" x14ac:dyDescent="0.2">
      <c r="D1012" s="2">
        <v>43893</v>
      </c>
      <c r="E1012" t="e" cm="1">
        <f t="array" ref="E1012">_xlfn.IFNA(INDEX(A:B,MATCH(1,(D1012&gt;=A:A)*(D1012&lt;=B:B),0)),0)</f>
        <v>#REF!</v>
      </c>
      <c r="F1012">
        <f t="shared" si="15"/>
        <v>1</v>
      </c>
    </row>
    <row r="1013" spans="4:6" x14ac:dyDescent="0.2">
      <c r="D1013" s="2">
        <v>43894</v>
      </c>
      <c r="E1013" t="e" cm="1">
        <f t="array" ref="E1013">_xlfn.IFNA(INDEX(A:B,MATCH(1,(D1013&gt;=A:A)*(D1013&lt;=B:B),0)),0)</f>
        <v>#REF!</v>
      </c>
      <c r="F1013">
        <f t="shared" si="15"/>
        <v>1</v>
      </c>
    </row>
    <row r="1014" spans="4:6" x14ac:dyDescent="0.2">
      <c r="D1014" s="2">
        <v>43895</v>
      </c>
      <c r="E1014" cm="1">
        <f t="array" ref="E1014">_xlfn.IFNA(INDEX(A:B,MATCH(1,(D1014&gt;=A:A)*(D1014&lt;=B:B),0)),0)</f>
        <v>0</v>
      </c>
      <c r="F1014">
        <f t="shared" si="15"/>
        <v>0</v>
      </c>
    </row>
    <row r="1015" spans="4:6" x14ac:dyDescent="0.2">
      <c r="D1015" s="2">
        <v>43896</v>
      </c>
      <c r="E1015" cm="1">
        <f t="array" ref="E1015">_xlfn.IFNA(INDEX(A:B,MATCH(1,(D1015&gt;=A:A)*(D1015&lt;=B:B),0)),0)</f>
        <v>0</v>
      </c>
      <c r="F1015">
        <f t="shared" si="15"/>
        <v>0</v>
      </c>
    </row>
    <row r="1016" spans="4:6" x14ac:dyDescent="0.2">
      <c r="D1016" s="2">
        <v>43897</v>
      </c>
      <c r="E1016" cm="1">
        <f t="array" ref="E1016">_xlfn.IFNA(INDEX(A:B,MATCH(1,(D1016&gt;=A:A)*(D1016&lt;=B:B),0)),0)</f>
        <v>0</v>
      </c>
      <c r="F1016">
        <f t="shared" si="15"/>
        <v>0</v>
      </c>
    </row>
    <row r="1017" spans="4:6" x14ac:dyDescent="0.2">
      <c r="D1017" s="2">
        <v>43898</v>
      </c>
      <c r="E1017" cm="1">
        <f t="array" ref="E1017">_xlfn.IFNA(INDEX(A:B,MATCH(1,(D1017&gt;=A:A)*(D1017&lt;=B:B),0)),0)</f>
        <v>0</v>
      </c>
      <c r="F1017">
        <f t="shared" si="15"/>
        <v>0</v>
      </c>
    </row>
    <row r="1018" spans="4:6" x14ac:dyDescent="0.2">
      <c r="D1018" s="2">
        <v>43899</v>
      </c>
      <c r="E1018" cm="1">
        <f t="array" ref="E1018">_xlfn.IFNA(INDEX(A:B,MATCH(1,(D1018&gt;=A:A)*(D1018&lt;=B:B),0)),0)</f>
        <v>0</v>
      </c>
      <c r="F1018">
        <f t="shared" si="15"/>
        <v>0</v>
      </c>
    </row>
    <row r="1019" spans="4:6" x14ac:dyDescent="0.2">
      <c r="D1019" s="2">
        <v>43900</v>
      </c>
      <c r="E1019" cm="1">
        <f t="array" ref="E1019">_xlfn.IFNA(INDEX(A:B,MATCH(1,(D1019&gt;=A:A)*(D1019&lt;=B:B),0)),0)</f>
        <v>0</v>
      </c>
      <c r="F1019">
        <f t="shared" si="15"/>
        <v>0</v>
      </c>
    </row>
    <row r="1020" spans="4:6" x14ac:dyDescent="0.2">
      <c r="D1020" s="2">
        <v>43901</v>
      </c>
      <c r="E1020" cm="1">
        <f t="array" ref="E1020">_xlfn.IFNA(INDEX(A:B,MATCH(1,(D1020&gt;=A:A)*(D1020&lt;=B:B),0)),0)</f>
        <v>0</v>
      </c>
      <c r="F1020">
        <f t="shared" si="15"/>
        <v>0</v>
      </c>
    </row>
    <row r="1021" spans="4:6" x14ac:dyDescent="0.2">
      <c r="D1021" s="2">
        <v>43902</v>
      </c>
      <c r="E1021" cm="1">
        <f t="array" ref="E1021">_xlfn.IFNA(INDEX(A:B,MATCH(1,(D1021&gt;=A:A)*(D1021&lt;=B:B),0)),0)</f>
        <v>0</v>
      </c>
      <c r="F1021">
        <f t="shared" si="15"/>
        <v>0</v>
      </c>
    </row>
    <row r="1022" spans="4:6" x14ac:dyDescent="0.2">
      <c r="D1022" s="2">
        <v>43903</v>
      </c>
      <c r="E1022" cm="1">
        <f t="array" ref="E1022">_xlfn.IFNA(INDEX(A:B,MATCH(1,(D1022&gt;=A:A)*(D1022&lt;=B:B),0)),0)</f>
        <v>0</v>
      </c>
      <c r="F1022">
        <f t="shared" si="15"/>
        <v>0</v>
      </c>
    </row>
    <row r="1023" spans="4:6" x14ac:dyDescent="0.2">
      <c r="D1023" s="2">
        <v>43904</v>
      </c>
      <c r="E1023" cm="1">
        <f t="array" ref="E1023">_xlfn.IFNA(INDEX(A:B,MATCH(1,(D1023&gt;=A:A)*(D1023&lt;=B:B),0)),0)</f>
        <v>0</v>
      </c>
      <c r="F1023">
        <f t="shared" si="15"/>
        <v>0</v>
      </c>
    </row>
    <row r="1024" spans="4:6" x14ac:dyDescent="0.2">
      <c r="D1024" s="2">
        <v>43905</v>
      </c>
      <c r="E1024" cm="1">
        <f t="array" ref="E1024">_xlfn.IFNA(INDEX(A:B,MATCH(1,(D1024&gt;=A:A)*(D1024&lt;=B:B),0)),0)</f>
        <v>0</v>
      </c>
      <c r="F1024">
        <f t="shared" si="15"/>
        <v>0</v>
      </c>
    </row>
    <row r="1025" spans="4:6" x14ac:dyDescent="0.2">
      <c r="D1025" s="2">
        <v>43906</v>
      </c>
      <c r="E1025" cm="1">
        <f t="array" ref="E1025">_xlfn.IFNA(INDEX(A:B,MATCH(1,(D1025&gt;=A:A)*(D1025&lt;=B:B),0)),0)</f>
        <v>0</v>
      </c>
      <c r="F1025">
        <f t="shared" si="15"/>
        <v>0</v>
      </c>
    </row>
    <row r="1026" spans="4:6" x14ac:dyDescent="0.2">
      <c r="D1026" s="2">
        <v>43907</v>
      </c>
      <c r="E1026" cm="1">
        <f t="array" ref="E1026">_xlfn.IFNA(INDEX(A:B,MATCH(1,(D1026&gt;=A:A)*(D1026&lt;=B:B),0)),0)</f>
        <v>0</v>
      </c>
      <c r="F1026">
        <f t="shared" si="15"/>
        <v>0</v>
      </c>
    </row>
    <row r="1027" spans="4:6" x14ac:dyDescent="0.2">
      <c r="D1027" s="2">
        <v>43908</v>
      </c>
      <c r="E1027" cm="1">
        <f t="array" ref="E1027">_xlfn.IFNA(INDEX(A:B,MATCH(1,(D1027&gt;=A:A)*(D1027&lt;=B:B),0)),0)</f>
        <v>0</v>
      </c>
      <c r="F1027">
        <f t="shared" ref="F1027:F1090" si="16">IFERROR(E1027*1,1)</f>
        <v>0</v>
      </c>
    </row>
    <row r="1028" spans="4:6" x14ac:dyDescent="0.2">
      <c r="D1028" s="2">
        <v>43909</v>
      </c>
      <c r="E1028" cm="1">
        <f t="array" ref="E1028">_xlfn.IFNA(INDEX(A:B,MATCH(1,(D1028&gt;=A:A)*(D1028&lt;=B:B),0)),0)</f>
        <v>0</v>
      </c>
      <c r="F1028">
        <f t="shared" si="16"/>
        <v>0</v>
      </c>
    </row>
    <row r="1029" spans="4:6" x14ac:dyDescent="0.2">
      <c r="D1029" s="2">
        <v>43910</v>
      </c>
      <c r="E1029" cm="1">
        <f t="array" ref="E1029">_xlfn.IFNA(INDEX(A:B,MATCH(1,(D1029&gt;=A:A)*(D1029&lt;=B:B),0)),0)</f>
        <v>0</v>
      </c>
      <c r="F1029">
        <f t="shared" si="16"/>
        <v>0</v>
      </c>
    </row>
    <row r="1030" spans="4:6" x14ac:dyDescent="0.2">
      <c r="D1030" s="2">
        <v>43911</v>
      </c>
      <c r="E1030" cm="1">
        <f t="array" ref="E1030">_xlfn.IFNA(INDEX(A:B,MATCH(1,(D1030&gt;=A:A)*(D1030&lt;=B:B),0)),0)</f>
        <v>0</v>
      </c>
      <c r="F1030">
        <f t="shared" si="16"/>
        <v>0</v>
      </c>
    </row>
    <row r="1031" spans="4:6" x14ac:dyDescent="0.2">
      <c r="D1031" s="2">
        <v>43912</v>
      </c>
      <c r="E1031" cm="1">
        <f t="array" ref="E1031">_xlfn.IFNA(INDEX(A:B,MATCH(1,(D1031&gt;=A:A)*(D1031&lt;=B:B),0)),0)</f>
        <v>0</v>
      </c>
      <c r="F1031">
        <f t="shared" si="16"/>
        <v>0</v>
      </c>
    </row>
    <row r="1032" spans="4:6" x14ac:dyDescent="0.2">
      <c r="D1032" s="2">
        <v>43913</v>
      </c>
      <c r="E1032" cm="1">
        <f t="array" ref="E1032">_xlfn.IFNA(INDEX(A:B,MATCH(1,(D1032&gt;=A:A)*(D1032&lt;=B:B),0)),0)</f>
        <v>0</v>
      </c>
      <c r="F1032">
        <f t="shared" si="16"/>
        <v>0</v>
      </c>
    </row>
    <row r="1033" spans="4:6" x14ac:dyDescent="0.2">
      <c r="D1033" s="2">
        <v>43914</v>
      </c>
      <c r="E1033" cm="1">
        <f t="array" ref="E1033">_xlfn.IFNA(INDEX(A:B,MATCH(1,(D1033&gt;=A:A)*(D1033&lt;=B:B),0)),0)</f>
        <v>0</v>
      </c>
      <c r="F1033">
        <f t="shared" si="16"/>
        <v>0</v>
      </c>
    </row>
    <row r="1034" spans="4:6" x14ac:dyDescent="0.2">
      <c r="D1034" s="2">
        <v>43915</v>
      </c>
      <c r="E1034" cm="1">
        <f t="array" ref="E1034">_xlfn.IFNA(INDEX(A:B,MATCH(1,(D1034&gt;=A:A)*(D1034&lt;=B:B),0)),0)</f>
        <v>0</v>
      </c>
      <c r="F1034">
        <f t="shared" si="16"/>
        <v>0</v>
      </c>
    </row>
    <row r="1035" spans="4:6" x14ac:dyDescent="0.2">
      <c r="D1035" s="2">
        <v>43916</v>
      </c>
      <c r="E1035" cm="1">
        <f t="array" ref="E1035">_xlfn.IFNA(INDEX(A:B,MATCH(1,(D1035&gt;=A:A)*(D1035&lt;=B:B),0)),0)</f>
        <v>0</v>
      </c>
      <c r="F1035">
        <f t="shared" si="16"/>
        <v>0</v>
      </c>
    </row>
    <row r="1036" spans="4:6" x14ac:dyDescent="0.2">
      <c r="D1036" s="2">
        <v>43917</v>
      </c>
      <c r="E1036" t="e" cm="1">
        <f t="array" ref="E1036">_xlfn.IFNA(INDEX(A:B,MATCH(1,(D1036&gt;=A:A)*(D1036&lt;=B:B),0)),0)</f>
        <v>#REF!</v>
      </c>
      <c r="F1036">
        <f t="shared" si="16"/>
        <v>1</v>
      </c>
    </row>
    <row r="1037" spans="4:6" x14ac:dyDescent="0.2">
      <c r="D1037" s="2">
        <v>43918</v>
      </c>
      <c r="E1037" t="e" cm="1">
        <f t="array" ref="E1037">_xlfn.IFNA(INDEX(A:B,MATCH(1,(D1037&gt;=A:A)*(D1037&lt;=B:B),0)),0)</f>
        <v>#REF!</v>
      </c>
      <c r="F1037">
        <f t="shared" si="16"/>
        <v>1</v>
      </c>
    </row>
    <row r="1038" spans="4:6" x14ac:dyDescent="0.2">
      <c r="D1038" s="2">
        <v>43919</v>
      </c>
      <c r="E1038" cm="1">
        <f t="array" ref="E1038">_xlfn.IFNA(INDEX(A:B,MATCH(1,(D1038&gt;=A:A)*(D1038&lt;=B:B),0)),0)</f>
        <v>0</v>
      </c>
      <c r="F1038">
        <f t="shared" si="16"/>
        <v>0</v>
      </c>
    </row>
    <row r="1039" spans="4:6" x14ac:dyDescent="0.2">
      <c r="D1039" s="2">
        <v>43920</v>
      </c>
      <c r="E1039" cm="1">
        <f t="array" ref="E1039">_xlfn.IFNA(INDEX(A:B,MATCH(1,(D1039&gt;=A:A)*(D1039&lt;=B:B),0)),0)</f>
        <v>0</v>
      </c>
      <c r="F1039">
        <f t="shared" si="16"/>
        <v>0</v>
      </c>
    </row>
    <row r="1040" spans="4:6" x14ac:dyDescent="0.2">
      <c r="D1040" s="2">
        <v>43921</v>
      </c>
      <c r="E1040" cm="1">
        <f t="array" ref="E1040">_xlfn.IFNA(INDEX(A:B,MATCH(1,(D1040&gt;=A:A)*(D1040&lt;=B:B),0)),0)</f>
        <v>0</v>
      </c>
      <c r="F1040">
        <f t="shared" si="16"/>
        <v>0</v>
      </c>
    </row>
    <row r="1041" spans="4:6" x14ac:dyDescent="0.2">
      <c r="D1041" s="2">
        <v>43922</v>
      </c>
      <c r="E1041" cm="1">
        <f t="array" ref="E1041">_xlfn.IFNA(INDEX(A:B,MATCH(1,(D1041&gt;=A:A)*(D1041&lt;=B:B),0)),0)</f>
        <v>0</v>
      </c>
      <c r="F1041">
        <f t="shared" si="16"/>
        <v>0</v>
      </c>
    </row>
    <row r="1042" spans="4:6" x14ac:dyDescent="0.2">
      <c r="D1042" s="2">
        <v>43923</v>
      </c>
      <c r="E1042" cm="1">
        <f t="array" ref="E1042">_xlfn.IFNA(INDEX(A:B,MATCH(1,(D1042&gt;=A:A)*(D1042&lt;=B:B),0)),0)</f>
        <v>0</v>
      </c>
      <c r="F1042">
        <f t="shared" si="16"/>
        <v>0</v>
      </c>
    </row>
    <row r="1043" spans="4:6" x14ac:dyDescent="0.2">
      <c r="D1043" s="2">
        <v>43924</v>
      </c>
      <c r="E1043" cm="1">
        <f t="array" ref="E1043">_xlfn.IFNA(INDEX(A:B,MATCH(1,(D1043&gt;=A:A)*(D1043&lt;=B:B),0)),0)</f>
        <v>0</v>
      </c>
      <c r="F1043">
        <f t="shared" si="16"/>
        <v>0</v>
      </c>
    </row>
    <row r="1044" spans="4:6" x14ac:dyDescent="0.2">
      <c r="D1044" s="2">
        <v>43925</v>
      </c>
      <c r="E1044" cm="1">
        <f t="array" ref="E1044">_xlfn.IFNA(INDEX(A:B,MATCH(1,(D1044&gt;=A:A)*(D1044&lt;=B:B),0)),0)</f>
        <v>0</v>
      </c>
      <c r="F1044">
        <f t="shared" si="16"/>
        <v>0</v>
      </c>
    </row>
    <row r="1045" spans="4:6" x14ac:dyDescent="0.2">
      <c r="D1045" s="2">
        <v>43926</v>
      </c>
      <c r="E1045" cm="1">
        <f t="array" ref="E1045">_xlfn.IFNA(INDEX(A:B,MATCH(1,(D1045&gt;=A:A)*(D1045&lt;=B:B),0)),0)</f>
        <v>0</v>
      </c>
      <c r="F1045">
        <f t="shared" si="16"/>
        <v>0</v>
      </c>
    </row>
    <row r="1046" spans="4:6" x14ac:dyDescent="0.2">
      <c r="D1046" s="2">
        <v>43927</v>
      </c>
      <c r="E1046" cm="1">
        <f t="array" ref="E1046">_xlfn.IFNA(INDEX(A:B,MATCH(1,(D1046&gt;=A:A)*(D1046&lt;=B:B),0)),0)</f>
        <v>0</v>
      </c>
      <c r="F1046">
        <f t="shared" si="16"/>
        <v>0</v>
      </c>
    </row>
    <row r="1047" spans="4:6" x14ac:dyDescent="0.2">
      <c r="D1047" s="2">
        <v>43928</v>
      </c>
      <c r="E1047" t="e" cm="1">
        <f t="array" ref="E1047">_xlfn.IFNA(INDEX(A:B,MATCH(1,(D1047&gt;=A:A)*(D1047&lt;=B:B),0)),0)</f>
        <v>#REF!</v>
      </c>
      <c r="F1047">
        <f t="shared" si="16"/>
        <v>1</v>
      </c>
    </row>
    <row r="1048" spans="4:6" x14ac:dyDescent="0.2">
      <c r="D1048" s="2">
        <v>43929</v>
      </c>
      <c r="E1048" t="e" cm="1">
        <f t="array" ref="E1048">_xlfn.IFNA(INDEX(A:B,MATCH(1,(D1048&gt;=A:A)*(D1048&lt;=B:B),0)),0)</f>
        <v>#REF!</v>
      </c>
      <c r="F1048">
        <f t="shared" si="16"/>
        <v>1</v>
      </c>
    </row>
    <row r="1049" spans="4:6" x14ac:dyDescent="0.2">
      <c r="D1049" s="2">
        <v>43930</v>
      </c>
      <c r="E1049" cm="1">
        <f t="array" ref="E1049">_xlfn.IFNA(INDEX(A:B,MATCH(1,(D1049&gt;=A:A)*(D1049&lt;=B:B),0)),0)</f>
        <v>0</v>
      </c>
      <c r="F1049">
        <f t="shared" si="16"/>
        <v>0</v>
      </c>
    </row>
    <row r="1050" spans="4:6" x14ac:dyDescent="0.2">
      <c r="D1050" s="2">
        <v>43931</v>
      </c>
      <c r="E1050" cm="1">
        <f t="array" ref="E1050">_xlfn.IFNA(INDEX(A:B,MATCH(1,(D1050&gt;=A:A)*(D1050&lt;=B:B),0)),0)</f>
        <v>0</v>
      </c>
      <c r="F1050">
        <f t="shared" si="16"/>
        <v>0</v>
      </c>
    </row>
    <row r="1051" spans="4:6" x14ac:dyDescent="0.2">
      <c r="D1051" s="2">
        <v>43932</v>
      </c>
      <c r="E1051" cm="1">
        <f t="array" ref="E1051">_xlfn.IFNA(INDEX(A:B,MATCH(1,(D1051&gt;=A:A)*(D1051&lt;=B:B),0)),0)</f>
        <v>0</v>
      </c>
      <c r="F1051">
        <f t="shared" si="16"/>
        <v>0</v>
      </c>
    </row>
    <row r="1052" spans="4:6" x14ac:dyDescent="0.2">
      <c r="D1052" s="2">
        <v>43933</v>
      </c>
      <c r="E1052" t="e" cm="1">
        <f t="array" ref="E1052">_xlfn.IFNA(INDEX(A:B,MATCH(1,(D1052&gt;=A:A)*(D1052&lt;=B:B),0)),0)</f>
        <v>#REF!</v>
      </c>
      <c r="F1052">
        <f t="shared" si="16"/>
        <v>1</v>
      </c>
    </row>
    <row r="1053" spans="4:6" x14ac:dyDescent="0.2">
      <c r="D1053" s="2">
        <v>43934</v>
      </c>
      <c r="E1053" t="e" cm="1">
        <f t="array" ref="E1053">_xlfn.IFNA(INDEX(A:B,MATCH(1,(D1053&gt;=A:A)*(D1053&lt;=B:B),0)),0)</f>
        <v>#REF!</v>
      </c>
      <c r="F1053">
        <f t="shared" si="16"/>
        <v>1</v>
      </c>
    </row>
    <row r="1054" spans="4:6" x14ac:dyDescent="0.2">
      <c r="D1054" s="2">
        <v>43935</v>
      </c>
      <c r="E1054" cm="1">
        <f t="array" ref="E1054">_xlfn.IFNA(INDEX(A:B,MATCH(1,(D1054&gt;=A:A)*(D1054&lt;=B:B),0)),0)</f>
        <v>0</v>
      </c>
      <c r="F1054">
        <f t="shared" si="16"/>
        <v>0</v>
      </c>
    </row>
    <row r="1055" spans="4:6" x14ac:dyDescent="0.2">
      <c r="D1055" s="2">
        <v>43936</v>
      </c>
      <c r="E1055" cm="1">
        <f t="array" ref="E1055">_xlfn.IFNA(INDEX(A:B,MATCH(1,(D1055&gt;=A:A)*(D1055&lt;=B:B),0)),0)</f>
        <v>0</v>
      </c>
      <c r="F1055">
        <f t="shared" si="16"/>
        <v>0</v>
      </c>
    </row>
    <row r="1056" spans="4:6" x14ac:dyDescent="0.2">
      <c r="D1056" s="2">
        <v>43937</v>
      </c>
      <c r="E1056" cm="1">
        <f t="array" ref="E1056">_xlfn.IFNA(INDEX(A:B,MATCH(1,(D1056&gt;=A:A)*(D1056&lt;=B:B),0)),0)</f>
        <v>0</v>
      </c>
      <c r="F1056">
        <f t="shared" si="16"/>
        <v>0</v>
      </c>
    </row>
    <row r="1057" spans="4:6" x14ac:dyDescent="0.2">
      <c r="D1057" s="2">
        <v>43938</v>
      </c>
      <c r="E1057" cm="1">
        <f t="array" ref="E1057">_xlfn.IFNA(INDEX(A:B,MATCH(1,(D1057&gt;=A:A)*(D1057&lt;=B:B),0)),0)</f>
        <v>0</v>
      </c>
      <c r="F1057">
        <f t="shared" si="16"/>
        <v>0</v>
      </c>
    </row>
    <row r="1058" spans="4:6" x14ac:dyDescent="0.2">
      <c r="D1058" s="2">
        <v>43939</v>
      </c>
      <c r="E1058" cm="1">
        <f t="array" ref="E1058">_xlfn.IFNA(INDEX(A:B,MATCH(1,(D1058&gt;=A:A)*(D1058&lt;=B:B),0)),0)</f>
        <v>0</v>
      </c>
      <c r="F1058">
        <f t="shared" si="16"/>
        <v>0</v>
      </c>
    </row>
    <row r="1059" spans="4:6" x14ac:dyDescent="0.2">
      <c r="D1059" s="2">
        <v>43940</v>
      </c>
      <c r="E1059" cm="1">
        <f t="array" ref="E1059">_xlfn.IFNA(INDEX(A:B,MATCH(1,(D1059&gt;=A:A)*(D1059&lt;=B:B),0)),0)</f>
        <v>0</v>
      </c>
      <c r="F1059">
        <f t="shared" si="16"/>
        <v>0</v>
      </c>
    </row>
    <row r="1060" spans="4:6" x14ac:dyDescent="0.2">
      <c r="D1060" s="2">
        <v>43941</v>
      </c>
      <c r="E1060" cm="1">
        <f t="array" ref="E1060">_xlfn.IFNA(INDEX(A:B,MATCH(1,(D1060&gt;=A:A)*(D1060&lt;=B:B),0)),0)</f>
        <v>0</v>
      </c>
      <c r="F1060">
        <f t="shared" si="16"/>
        <v>0</v>
      </c>
    </row>
    <row r="1061" spans="4:6" x14ac:dyDescent="0.2">
      <c r="D1061" s="2">
        <v>43942</v>
      </c>
      <c r="E1061" t="e" cm="1">
        <f t="array" ref="E1061">_xlfn.IFNA(INDEX(A:B,MATCH(1,(D1061&gt;=A:A)*(D1061&lt;=B:B),0)),0)</f>
        <v>#REF!</v>
      </c>
      <c r="F1061">
        <f t="shared" si="16"/>
        <v>1</v>
      </c>
    </row>
    <row r="1062" spans="4:6" x14ac:dyDescent="0.2">
      <c r="D1062" s="2">
        <v>43943</v>
      </c>
      <c r="E1062" t="e" cm="1">
        <f t="array" ref="E1062">_xlfn.IFNA(INDEX(A:B,MATCH(1,(D1062&gt;=A:A)*(D1062&lt;=B:B),0)),0)</f>
        <v>#REF!</v>
      </c>
      <c r="F1062">
        <f t="shared" si="16"/>
        <v>1</v>
      </c>
    </row>
    <row r="1063" spans="4:6" x14ac:dyDescent="0.2">
      <c r="D1063" s="2">
        <v>43944</v>
      </c>
      <c r="E1063" t="e" cm="1">
        <f t="array" ref="E1063">_xlfn.IFNA(INDEX(A:B,MATCH(1,(D1063&gt;=A:A)*(D1063&lt;=B:B),0)),0)</f>
        <v>#REF!</v>
      </c>
      <c r="F1063">
        <f t="shared" si="16"/>
        <v>1</v>
      </c>
    </row>
    <row r="1064" spans="4:6" x14ac:dyDescent="0.2">
      <c r="D1064" s="2">
        <v>43945</v>
      </c>
      <c r="E1064" cm="1">
        <f t="array" ref="E1064">_xlfn.IFNA(INDEX(A:B,MATCH(1,(D1064&gt;=A:A)*(D1064&lt;=B:B),0)),0)</f>
        <v>0</v>
      </c>
      <c r="F1064">
        <f t="shared" si="16"/>
        <v>0</v>
      </c>
    </row>
    <row r="1065" spans="4:6" x14ac:dyDescent="0.2">
      <c r="D1065" s="2">
        <v>43946</v>
      </c>
      <c r="E1065" cm="1">
        <f t="array" ref="E1065">_xlfn.IFNA(INDEX(A:B,MATCH(1,(D1065&gt;=A:A)*(D1065&lt;=B:B),0)),0)</f>
        <v>0</v>
      </c>
      <c r="F1065">
        <f t="shared" si="16"/>
        <v>0</v>
      </c>
    </row>
    <row r="1066" spans="4:6" x14ac:dyDescent="0.2">
      <c r="D1066" s="2">
        <v>43947</v>
      </c>
      <c r="E1066" cm="1">
        <f t="array" ref="E1066">_xlfn.IFNA(INDEX(A:B,MATCH(1,(D1066&gt;=A:A)*(D1066&lt;=B:B),0)),0)</f>
        <v>0</v>
      </c>
      <c r="F1066">
        <f t="shared" si="16"/>
        <v>0</v>
      </c>
    </row>
    <row r="1067" spans="4:6" x14ac:dyDescent="0.2">
      <c r="D1067" s="2">
        <v>43948</v>
      </c>
      <c r="E1067" t="e" cm="1">
        <f t="array" ref="E1067">_xlfn.IFNA(INDEX(A:B,MATCH(1,(D1067&gt;=A:A)*(D1067&lt;=B:B),0)),0)</f>
        <v>#REF!</v>
      </c>
      <c r="F1067">
        <f t="shared" si="16"/>
        <v>1</v>
      </c>
    </row>
    <row r="1068" spans="4:6" x14ac:dyDescent="0.2">
      <c r="D1068" s="2">
        <v>43949</v>
      </c>
      <c r="E1068" t="e" cm="1">
        <f t="array" ref="E1068">_xlfn.IFNA(INDEX(A:B,MATCH(1,(D1068&gt;=A:A)*(D1068&lt;=B:B),0)),0)</f>
        <v>#REF!</v>
      </c>
      <c r="F1068">
        <f t="shared" si="16"/>
        <v>1</v>
      </c>
    </row>
    <row r="1069" spans="4:6" x14ac:dyDescent="0.2">
      <c r="D1069" s="2">
        <v>43950</v>
      </c>
      <c r="E1069" t="e" cm="1">
        <f t="array" ref="E1069">_xlfn.IFNA(INDEX(A:B,MATCH(1,(D1069&gt;=A:A)*(D1069&lt;=B:B),0)),0)</f>
        <v>#REF!</v>
      </c>
      <c r="F1069">
        <f t="shared" si="16"/>
        <v>1</v>
      </c>
    </row>
    <row r="1070" spans="4:6" x14ac:dyDescent="0.2">
      <c r="D1070" s="2">
        <v>43951</v>
      </c>
      <c r="E1070" t="e" cm="1">
        <f t="array" ref="E1070">_xlfn.IFNA(INDEX(A:B,MATCH(1,(D1070&gt;=A:A)*(D1070&lt;=B:B),0)),0)</f>
        <v>#REF!</v>
      </c>
      <c r="F1070">
        <f t="shared" si="16"/>
        <v>1</v>
      </c>
    </row>
    <row r="1071" spans="4:6" x14ac:dyDescent="0.2">
      <c r="D1071" s="2">
        <v>43952</v>
      </c>
      <c r="E1071" cm="1">
        <f t="array" ref="E1071">_xlfn.IFNA(INDEX(A:B,MATCH(1,(D1071&gt;=A:A)*(D1071&lt;=B:B),0)),0)</f>
        <v>0</v>
      </c>
      <c r="F1071">
        <f t="shared" si="16"/>
        <v>0</v>
      </c>
    </row>
    <row r="1072" spans="4:6" x14ac:dyDescent="0.2">
      <c r="D1072" s="2">
        <v>43953</v>
      </c>
      <c r="E1072" cm="1">
        <f t="array" ref="E1072">_xlfn.IFNA(INDEX(A:B,MATCH(1,(D1072&gt;=A:A)*(D1072&lt;=B:B),0)),0)</f>
        <v>0</v>
      </c>
      <c r="F1072">
        <f t="shared" si="16"/>
        <v>0</v>
      </c>
    </row>
    <row r="1073" spans="4:6" x14ac:dyDescent="0.2">
      <c r="D1073" s="2">
        <v>43954</v>
      </c>
      <c r="E1073" t="e" cm="1">
        <f t="array" ref="E1073">_xlfn.IFNA(INDEX(A:B,MATCH(1,(D1073&gt;=A:A)*(D1073&lt;=B:B),0)),0)</f>
        <v>#REF!</v>
      </c>
      <c r="F1073">
        <f t="shared" si="16"/>
        <v>1</v>
      </c>
    </row>
    <row r="1074" spans="4:6" x14ac:dyDescent="0.2">
      <c r="D1074" s="2">
        <v>43955</v>
      </c>
      <c r="E1074" t="e" cm="1">
        <f t="array" ref="E1074">_xlfn.IFNA(INDEX(A:B,MATCH(1,(D1074&gt;=A:A)*(D1074&lt;=B:B),0)),0)</f>
        <v>#REF!</v>
      </c>
      <c r="F1074">
        <f t="shared" si="16"/>
        <v>1</v>
      </c>
    </row>
    <row r="1075" spans="4:6" x14ac:dyDescent="0.2">
      <c r="D1075" s="2">
        <v>43956</v>
      </c>
      <c r="E1075" t="e" cm="1">
        <f t="array" ref="E1075">_xlfn.IFNA(INDEX(A:B,MATCH(1,(D1075&gt;=A:A)*(D1075&lt;=B:B),0)),0)</f>
        <v>#REF!</v>
      </c>
      <c r="F1075">
        <f t="shared" si="16"/>
        <v>1</v>
      </c>
    </row>
    <row r="1076" spans="4:6" x14ac:dyDescent="0.2">
      <c r="D1076" s="2">
        <v>43957</v>
      </c>
      <c r="E1076" cm="1">
        <f t="array" ref="E1076">_xlfn.IFNA(INDEX(A:B,MATCH(1,(D1076&gt;=A:A)*(D1076&lt;=B:B),0)),0)</f>
        <v>0</v>
      </c>
      <c r="F1076">
        <f t="shared" si="16"/>
        <v>0</v>
      </c>
    </row>
    <row r="1077" spans="4:6" x14ac:dyDescent="0.2">
      <c r="D1077" s="2">
        <v>43958</v>
      </c>
      <c r="E1077" cm="1">
        <f t="array" ref="E1077">_xlfn.IFNA(INDEX(A:B,MATCH(1,(D1077&gt;=A:A)*(D1077&lt;=B:B),0)),0)</f>
        <v>0</v>
      </c>
      <c r="F1077">
        <f t="shared" si="16"/>
        <v>0</v>
      </c>
    </row>
    <row r="1078" spans="4:6" x14ac:dyDescent="0.2">
      <c r="D1078" s="2">
        <v>43959</v>
      </c>
      <c r="E1078" cm="1">
        <f t="array" ref="E1078">_xlfn.IFNA(INDEX(A:B,MATCH(1,(D1078&gt;=A:A)*(D1078&lt;=B:B),0)),0)</f>
        <v>0</v>
      </c>
      <c r="F1078">
        <f t="shared" si="16"/>
        <v>0</v>
      </c>
    </row>
    <row r="1079" spans="4:6" x14ac:dyDescent="0.2">
      <c r="D1079" s="2">
        <v>43960</v>
      </c>
      <c r="E1079" cm="1">
        <f t="array" ref="E1079">_xlfn.IFNA(INDEX(A:B,MATCH(1,(D1079&gt;=A:A)*(D1079&lt;=B:B),0)),0)</f>
        <v>0</v>
      </c>
      <c r="F1079">
        <f t="shared" si="16"/>
        <v>0</v>
      </c>
    </row>
    <row r="1080" spans="4:6" x14ac:dyDescent="0.2">
      <c r="D1080" s="2">
        <v>43961</v>
      </c>
      <c r="E1080" cm="1">
        <f t="array" ref="E1080">_xlfn.IFNA(INDEX(A:B,MATCH(1,(D1080&gt;=A:A)*(D1080&lt;=B:B),0)),0)</f>
        <v>0</v>
      </c>
      <c r="F1080">
        <f t="shared" si="16"/>
        <v>0</v>
      </c>
    </row>
    <row r="1081" spans="4:6" x14ac:dyDescent="0.2">
      <c r="D1081" s="2">
        <v>43962</v>
      </c>
      <c r="E1081" cm="1">
        <f t="array" ref="E1081">_xlfn.IFNA(INDEX(A:B,MATCH(1,(D1081&gt;=A:A)*(D1081&lt;=B:B),0)),0)</f>
        <v>0</v>
      </c>
      <c r="F1081">
        <f t="shared" si="16"/>
        <v>0</v>
      </c>
    </row>
    <row r="1082" spans="4:6" x14ac:dyDescent="0.2">
      <c r="D1082" s="2">
        <v>43963</v>
      </c>
      <c r="E1082" cm="1">
        <f t="array" ref="E1082">_xlfn.IFNA(INDEX(A:B,MATCH(1,(D1082&gt;=A:A)*(D1082&lt;=B:B),0)),0)</f>
        <v>0</v>
      </c>
      <c r="F1082">
        <f t="shared" si="16"/>
        <v>0</v>
      </c>
    </row>
    <row r="1083" spans="4:6" x14ac:dyDescent="0.2">
      <c r="D1083" s="2">
        <v>43964</v>
      </c>
      <c r="E1083" cm="1">
        <f t="array" ref="E1083">_xlfn.IFNA(INDEX(A:B,MATCH(1,(D1083&gt;=A:A)*(D1083&lt;=B:B),0)),0)</f>
        <v>0</v>
      </c>
      <c r="F1083">
        <f t="shared" si="16"/>
        <v>0</v>
      </c>
    </row>
    <row r="1084" spans="4:6" x14ac:dyDescent="0.2">
      <c r="D1084" s="2">
        <v>43965</v>
      </c>
      <c r="E1084" cm="1">
        <f t="array" ref="E1084">_xlfn.IFNA(INDEX(A:B,MATCH(1,(D1084&gt;=A:A)*(D1084&lt;=B:B),0)),0)</f>
        <v>0</v>
      </c>
      <c r="F1084">
        <f t="shared" si="16"/>
        <v>0</v>
      </c>
    </row>
    <row r="1085" spans="4:6" x14ac:dyDescent="0.2">
      <c r="D1085" s="2">
        <v>43966</v>
      </c>
      <c r="E1085" cm="1">
        <f t="array" ref="E1085">_xlfn.IFNA(INDEX(A:B,MATCH(1,(D1085&gt;=A:A)*(D1085&lt;=B:B),0)),0)</f>
        <v>0</v>
      </c>
      <c r="F1085">
        <f t="shared" si="16"/>
        <v>0</v>
      </c>
    </row>
    <row r="1086" spans="4:6" x14ac:dyDescent="0.2">
      <c r="D1086" s="2">
        <v>43967</v>
      </c>
      <c r="E1086" cm="1">
        <f t="array" ref="E1086">_xlfn.IFNA(INDEX(A:B,MATCH(1,(D1086&gt;=A:A)*(D1086&lt;=B:B),0)),0)</f>
        <v>0</v>
      </c>
      <c r="F1086">
        <f t="shared" si="16"/>
        <v>0</v>
      </c>
    </row>
    <row r="1087" spans="4:6" x14ac:dyDescent="0.2">
      <c r="D1087" s="2">
        <v>43968</v>
      </c>
      <c r="E1087" cm="1">
        <f t="array" ref="E1087">_xlfn.IFNA(INDEX(A:B,MATCH(1,(D1087&gt;=A:A)*(D1087&lt;=B:B),0)),0)</f>
        <v>0</v>
      </c>
      <c r="F1087">
        <f t="shared" si="16"/>
        <v>0</v>
      </c>
    </row>
    <row r="1088" spans="4:6" x14ac:dyDescent="0.2">
      <c r="D1088" s="2">
        <v>43969</v>
      </c>
      <c r="E1088" cm="1">
        <f t="array" ref="E1088">_xlfn.IFNA(INDEX(A:B,MATCH(1,(D1088&gt;=A:A)*(D1088&lt;=B:B),0)),0)</f>
        <v>0</v>
      </c>
      <c r="F1088">
        <f t="shared" si="16"/>
        <v>0</v>
      </c>
    </row>
    <row r="1089" spans="4:6" x14ac:dyDescent="0.2">
      <c r="D1089" s="2">
        <v>43970</v>
      </c>
      <c r="E1089" cm="1">
        <f t="array" ref="E1089">_xlfn.IFNA(INDEX(A:B,MATCH(1,(D1089&gt;=A:A)*(D1089&lt;=B:B),0)),0)</f>
        <v>0</v>
      </c>
      <c r="F1089">
        <f t="shared" si="16"/>
        <v>0</v>
      </c>
    </row>
    <row r="1090" spans="4:6" x14ac:dyDescent="0.2">
      <c r="D1090" s="2">
        <v>43971</v>
      </c>
      <c r="E1090" t="e" cm="1">
        <f t="array" ref="E1090">_xlfn.IFNA(INDEX(A:B,MATCH(1,(D1090&gt;=A:A)*(D1090&lt;=B:B),0)),0)</f>
        <v>#REF!</v>
      </c>
      <c r="F1090">
        <f t="shared" si="16"/>
        <v>1</v>
      </c>
    </row>
    <row r="1091" spans="4:6" x14ac:dyDescent="0.2">
      <c r="D1091" s="2">
        <v>43972</v>
      </c>
      <c r="E1091" t="e" cm="1">
        <f t="array" ref="E1091">_xlfn.IFNA(INDEX(A:B,MATCH(1,(D1091&gt;=A:A)*(D1091&lt;=B:B),0)),0)</f>
        <v>#REF!</v>
      </c>
      <c r="F1091">
        <f t="shared" ref="F1091:F1154" si="17">IFERROR(E1091*1,1)</f>
        <v>1</v>
      </c>
    </row>
    <row r="1092" spans="4:6" x14ac:dyDescent="0.2">
      <c r="D1092" s="2">
        <v>43973</v>
      </c>
      <c r="E1092" t="e" cm="1">
        <f t="array" ref="E1092">_xlfn.IFNA(INDEX(A:B,MATCH(1,(D1092&gt;=A:A)*(D1092&lt;=B:B),0)),0)</f>
        <v>#REF!</v>
      </c>
      <c r="F1092">
        <f t="shared" si="17"/>
        <v>1</v>
      </c>
    </row>
    <row r="1093" spans="4:6" x14ac:dyDescent="0.2">
      <c r="D1093" s="2">
        <v>43974</v>
      </c>
      <c r="E1093" t="e" cm="1">
        <f t="array" ref="E1093">_xlfn.IFNA(INDEX(A:B,MATCH(1,(D1093&gt;=A:A)*(D1093&lt;=B:B),0)),0)</f>
        <v>#REF!</v>
      </c>
      <c r="F1093">
        <f t="shared" si="17"/>
        <v>1</v>
      </c>
    </row>
    <row r="1094" spans="4:6" x14ac:dyDescent="0.2">
      <c r="D1094" s="2">
        <v>43975</v>
      </c>
      <c r="E1094" cm="1">
        <f t="array" ref="E1094">_xlfn.IFNA(INDEX(A:B,MATCH(1,(D1094&gt;=A:A)*(D1094&lt;=B:B),0)),0)</f>
        <v>0</v>
      </c>
      <c r="F1094">
        <f t="shared" si="17"/>
        <v>0</v>
      </c>
    </row>
    <row r="1095" spans="4:6" x14ac:dyDescent="0.2">
      <c r="D1095" s="2">
        <v>43976</v>
      </c>
      <c r="E1095" cm="1">
        <f t="array" ref="E1095">_xlfn.IFNA(INDEX(A:B,MATCH(1,(D1095&gt;=A:A)*(D1095&lt;=B:B),0)),0)</f>
        <v>0</v>
      </c>
      <c r="F1095">
        <f t="shared" si="17"/>
        <v>0</v>
      </c>
    </row>
    <row r="1096" spans="4:6" x14ac:dyDescent="0.2">
      <c r="D1096" s="2">
        <v>43977</v>
      </c>
      <c r="E1096" cm="1">
        <f t="array" ref="E1096">_xlfn.IFNA(INDEX(A:B,MATCH(1,(D1096&gt;=A:A)*(D1096&lt;=B:B),0)),0)</f>
        <v>0</v>
      </c>
      <c r="F1096">
        <f t="shared" si="17"/>
        <v>0</v>
      </c>
    </row>
    <row r="1097" spans="4:6" x14ac:dyDescent="0.2">
      <c r="D1097" s="2">
        <v>43978</v>
      </c>
      <c r="E1097" t="e" cm="1">
        <f t="array" ref="E1097">_xlfn.IFNA(INDEX(A:B,MATCH(1,(D1097&gt;=A:A)*(D1097&lt;=B:B),0)),0)</f>
        <v>#REF!</v>
      </c>
      <c r="F1097">
        <f t="shared" si="17"/>
        <v>1</v>
      </c>
    </row>
    <row r="1098" spans="4:6" x14ac:dyDescent="0.2">
      <c r="D1098" s="2">
        <v>43979</v>
      </c>
      <c r="E1098" cm="1">
        <f t="array" ref="E1098">_xlfn.IFNA(INDEX(A:B,MATCH(1,(D1098&gt;=A:A)*(D1098&lt;=B:B),0)),0)</f>
        <v>0</v>
      </c>
      <c r="F1098">
        <f t="shared" si="17"/>
        <v>0</v>
      </c>
    </row>
    <row r="1099" spans="4:6" x14ac:dyDescent="0.2">
      <c r="D1099" s="2">
        <v>43980</v>
      </c>
      <c r="E1099" cm="1">
        <f t="array" ref="E1099">_xlfn.IFNA(INDEX(A:B,MATCH(1,(D1099&gt;=A:A)*(D1099&lt;=B:B),0)),0)</f>
        <v>0</v>
      </c>
      <c r="F1099">
        <f t="shared" si="17"/>
        <v>0</v>
      </c>
    </row>
    <row r="1100" spans="4:6" x14ac:dyDescent="0.2">
      <c r="D1100" s="2">
        <v>43981</v>
      </c>
      <c r="E1100" cm="1">
        <f t="array" ref="E1100">_xlfn.IFNA(INDEX(A:B,MATCH(1,(D1100&gt;=A:A)*(D1100&lt;=B:B),0)),0)</f>
        <v>0</v>
      </c>
      <c r="F1100">
        <f t="shared" si="17"/>
        <v>0</v>
      </c>
    </row>
    <row r="1101" spans="4:6" x14ac:dyDescent="0.2">
      <c r="D1101" s="2">
        <v>43982</v>
      </c>
      <c r="E1101" cm="1">
        <f t="array" ref="E1101">_xlfn.IFNA(INDEX(A:B,MATCH(1,(D1101&gt;=A:A)*(D1101&lt;=B:B),0)),0)</f>
        <v>0</v>
      </c>
      <c r="F1101">
        <f t="shared" si="17"/>
        <v>0</v>
      </c>
    </row>
    <row r="1102" spans="4:6" x14ac:dyDescent="0.2">
      <c r="D1102" s="2">
        <v>43983</v>
      </c>
      <c r="E1102" cm="1">
        <f t="array" ref="E1102">_xlfn.IFNA(INDEX(A:B,MATCH(1,(D1102&gt;=A:A)*(D1102&lt;=B:B),0)),0)</f>
        <v>0</v>
      </c>
      <c r="F1102">
        <f t="shared" si="17"/>
        <v>0</v>
      </c>
    </row>
    <row r="1103" spans="4:6" x14ac:dyDescent="0.2">
      <c r="D1103" s="2">
        <v>43984</v>
      </c>
      <c r="E1103" cm="1">
        <f t="array" ref="E1103">_xlfn.IFNA(INDEX(A:B,MATCH(1,(D1103&gt;=A:A)*(D1103&lt;=B:B),0)),0)</f>
        <v>0</v>
      </c>
      <c r="F1103">
        <f t="shared" si="17"/>
        <v>0</v>
      </c>
    </row>
    <row r="1104" spans="4:6" x14ac:dyDescent="0.2">
      <c r="D1104" s="2">
        <v>43985</v>
      </c>
      <c r="E1104" cm="1">
        <f t="array" ref="E1104">_xlfn.IFNA(INDEX(A:B,MATCH(1,(D1104&gt;=A:A)*(D1104&lt;=B:B),0)),0)</f>
        <v>0</v>
      </c>
      <c r="F1104">
        <f t="shared" si="17"/>
        <v>0</v>
      </c>
    </row>
    <row r="1105" spans="4:6" x14ac:dyDescent="0.2">
      <c r="D1105" s="2">
        <v>43986</v>
      </c>
      <c r="E1105" cm="1">
        <f t="array" ref="E1105">_xlfn.IFNA(INDEX(A:B,MATCH(1,(D1105&gt;=A:A)*(D1105&lt;=B:B),0)),0)</f>
        <v>0</v>
      </c>
      <c r="F1105">
        <f t="shared" si="17"/>
        <v>0</v>
      </c>
    </row>
    <row r="1106" spans="4:6" x14ac:dyDescent="0.2">
      <c r="D1106" s="2">
        <v>43987</v>
      </c>
      <c r="E1106" cm="1">
        <f t="array" ref="E1106">_xlfn.IFNA(INDEX(A:B,MATCH(1,(D1106&gt;=A:A)*(D1106&lt;=B:B),0)),0)</f>
        <v>0</v>
      </c>
      <c r="F1106">
        <f t="shared" si="17"/>
        <v>0</v>
      </c>
    </row>
    <row r="1107" spans="4:6" x14ac:dyDescent="0.2">
      <c r="D1107" s="2">
        <v>43988</v>
      </c>
      <c r="E1107" cm="1">
        <f t="array" ref="E1107">_xlfn.IFNA(INDEX(A:B,MATCH(1,(D1107&gt;=A:A)*(D1107&lt;=B:B),0)),0)</f>
        <v>0</v>
      </c>
      <c r="F1107">
        <f t="shared" si="17"/>
        <v>0</v>
      </c>
    </row>
    <row r="1108" spans="4:6" x14ac:dyDescent="0.2">
      <c r="D1108" s="2">
        <v>43989</v>
      </c>
      <c r="E1108" cm="1">
        <f t="array" ref="E1108">_xlfn.IFNA(INDEX(A:B,MATCH(1,(D1108&gt;=A:A)*(D1108&lt;=B:B),0)),0)</f>
        <v>0</v>
      </c>
      <c r="F1108">
        <f t="shared" si="17"/>
        <v>0</v>
      </c>
    </row>
    <row r="1109" spans="4:6" x14ac:dyDescent="0.2">
      <c r="D1109" s="2">
        <v>43990</v>
      </c>
      <c r="E1109" cm="1">
        <f t="array" ref="E1109">_xlfn.IFNA(INDEX(A:B,MATCH(1,(D1109&gt;=A:A)*(D1109&lt;=B:B),0)),0)</f>
        <v>0</v>
      </c>
      <c r="F1109">
        <f t="shared" si="17"/>
        <v>0</v>
      </c>
    </row>
    <row r="1110" spans="4:6" x14ac:dyDescent="0.2">
      <c r="D1110" s="2">
        <v>43991</v>
      </c>
      <c r="E1110" cm="1">
        <f t="array" ref="E1110">_xlfn.IFNA(INDEX(A:B,MATCH(1,(D1110&gt;=A:A)*(D1110&lt;=B:B),0)),0)</f>
        <v>0</v>
      </c>
      <c r="F1110">
        <f t="shared" si="17"/>
        <v>0</v>
      </c>
    </row>
    <row r="1111" spans="4:6" x14ac:dyDescent="0.2">
      <c r="D1111" s="2">
        <v>43992</v>
      </c>
      <c r="E1111" cm="1">
        <f t="array" ref="E1111">_xlfn.IFNA(INDEX(A:B,MATCH(1,(D1111&gt;=A:A)*(D1111&lt;=B:B),0)),0)</f>
        <v>0</v>
      </c>
      <c r="F1111">
        <f t="shared" si="17"/>
        <v>0</v>
      </c>
    </row>
    <row r="1112" spans="4:6" x14ac:dyDescent="0.2">
      <c r="D1112" s="2">
        <v>43993</v>
      </c>
      <c r="E1112" cm="1">
        <f t="array" ref="E1112">_xlfn.IFNA(INDEX(A:B,MATCH(1,(D1112&gt;=A:A)*(D1112&lt;=B:B),0)),0)</f>
        <v>0</v>
      </c>
      <c r="F1112">
        <f t="shared" si="17"/>
        <v>0</v>
      </c>
    </row>
    <row r="1113" spans="4:6" x14ac:dyDescent="0.2">
      <c r="D1113" s="2">
        <v>43994</v>
      </c>
      <c r="E1113" cm="1">
        <f t="array" ref="E1113">_xlfn.IFNA(INDEX(A:B,MATCH(1,(D1113&gt;=A:A)*(D1113&lt;=B:B),0)),0)</f>
        <v>0</v>
      </c>
      <c r="F1113">
        <f t="shared" si="17"/>
        <v>0</v>
      </c>
    </row>
    <row r="1114" spans="4:6" x14ac:dyDescent="0.2">
      <c r="D1114" s="2">
        <v>43995</v>
      </c>
      <c r="E1114" cm="1">
        <f t="array" ref="E1114">_xlfn.IFNA(INDEX(A:B,MATCH(1,(D1114&gt;=A:A)*(D1114&lt;=B:B),0)),0)</f>
        <v>0</v>
      </c>
      <c r="F1114">
        <f t="shared" si="17"/>
        <v>0</v>
      </c>
    </row>
    <row r="1115" spans="4:6" x14ac:dyDescent="0.2">
      <c r="D1115" s="2">
        <v>43996</v>
      </c>
      <c r="E1115" cm="1">
        <f t="array" ref="E1115">_xlfn.IFNA(INDEX(A:B,MATCH(1,(D1115&gt;=A:A)*(D1115&lt;=B:B),0)),0)</f>
        <v>0</v>
      </c>
      <c r="F1115">
        <f t="shared" si="17"/>
        <v>0</v>
      </c>
    </row>
    <row r="1116" spans="4:6" x14ac:dyDescent="0.2">
      <c r="D1116" s="2">
        <v>43997</v>
      </c>
      <c r="E1116" cm="1">
        <f t="array" ref="E1116">_xlfn.IFNA(INDEX(A:B,MATCH(1,(D1116&gt;=A:A)*(D1116&lt;=B:B),0)),0)</f>
        <v>0</v>
      </c>
      <c r="F1116">
        <f t="shared" si="17"/>
        <v>0</v>
      </c>
    </row>
    <row r="1117" spans="4:6" x14ac:dyDescent="0.2">
      <c r="D1117" s="2">
        <v>43998</v>
      </c>
      <c r="E1117" cm="1">
        <f t="array" ref="E1117">_xlfn.IFNA(INDEX(A:B,MATCH(1,(D1117&gt;=A:A)*(D1117&lt;=B:B),0)),0)</f>
        <v>0</v>
      </c>
      <c r="F1117">
        <f t="shared" si="17"/>
        <v>0</v>
      </c>
    </row>
    <row r="1118" spans="4:6" x14ac:dyDescent="0.2">
      <c r="D1118" s="2">
        <v>43999</v>
      </c>
      <c r="E1118" cm="1">
        <f t="array" ref="E1118">_xlfn.IFNA(INDEX(A:B,MATCH(1,(D1118&gt;=A:A)*(D1118&lt;=B:B),0)),0)</f>
        <v>0</v>
      </c>
      <c r="F1118">
        <f t="shared" si="17"/>
        <v>0</v>
      </c>
    </row>
    <row r="1119" spans="4:6" x14ac:dyDescent="0.2">
      <c r="D1119" s="2">
        <v>44000</v>
      </c>
      <c r="E1119" cm="1">
        <f t="array" ref="E1119">_xlfn.IFNA(INDEX(A:B,MATCH(1,(D1119&gt;=A:A)*(D1119&lt;=B:B),0)),0)</f>
        <v>0</v>
      </c>
      <c r="F1119">
        <f t="shared" si="17"/>
        <v>0</v>
      </c>
    </row>
    <row r="1120" spans="4:6" x14ac:dyDescent="0.2">
      <c r="D1120" s="2">
        <v>44001</v>
      </c>
      <c r="E1120" cm="1">
        <f t="array" ref="E1120">_xlfn.IFNA(INDEX(A:B,MATCH(1,(D1120&gt;=A:A)*(D1120&lt;=B:B),0)),0)</f>
        <v>0</v>
      </c>
      <c r="F1120">
        <f t="shared" si="17"/>
        <v>0</v>
      </c>
    </row>
    <row r="1121" spans="4:6" x14ac:dyDescent="0.2">
      <c r="D1121" s="2">
        <v>44002</v>
      </c>
      <c r="E1121" cm="1">
        <f t="array" ref="E1121">_xlfn.IFNA(INDEX(A:B,MATCH(1,(D1121&gt;=A:A)*(D1121&lt;=B:B),0)),0)</f>
        <v>0</v>
      </c>
      <c r="F1121">
        <f t="shared" si="17"/>
        <v>0</v>
      </c>
    </row>
    <row r="1122" spans="4:6" x14ac:dyDescent="0.2">
      <c r="D1122" s="2">
        <v>44003</v>
      </c>
      <c r="E1122" cm="1">
        <f t="array" ref="E1122">_xlfn.IFNA(INDEX(A:B,MATCH(1,(D1122&gt;=A:A)*(D1122&lt;=B:B),0)),0)</f>
        <v>0</v>
      </c>
      <c r="F1122">
        <f t="shared" si="17"/>
        <v>0</v>
      </c>
    </row>
    <row r="1123" spans="4:6" x14ac:dyDescent="0.2">
      <c r="D1123" s="2">
        <v>44004</v>
      </c>
      <c r="E1123" cm="1">
        <f t="array" ref="E1123">_xlfn.IFNA(INDEX(A:B,MATCH(1,(D1123&gt;=A:A)*(D1123&lt;=B:B),0)),0)</f>
        <v>0</v>
      </c>
      <c r="F1123">
        <f t="shared" si="17"/>
        <v>0</v>
      </c>
    </row>
    <row r="1124" spans="4:6" x14ac:dyDescent="0.2">
      <c r="D1124" s="2">
        <v>44005</v>
      </c>
      <c r="E1124" cm="1">
        <f t="array" ref="E1124">_xlfn.IFNA(INDEX(A:B,MATCH(1,(D1124&gt;=A:A)*(D1124&lt;=B:B),0)),0)</f>
        <v>0</v>
      </c>
      <c r="F1124">
        <f t="shared" si="17"/>
        <v>0</v>
      </c>
    </row>
    <row r="1125" spans="4:6" x14ac:dyDescent="0.2">
      <c r="D1125" s="2">
        <v>44006</v>
      </c>
      <c r="E1125" cm="1">
        <f t="array" ref="E1125">_xlfn.IFNA(INDEX(A:B,MATCH(1,(D1125&gt;=A:A)*(D1125&lt;=B:B),0)),0)</f>
        <v>0</v>
      </c>
      <c r="F1125">
        <f t="shared" si="17"/>
        <v>0</v>
      </c>
    </row>
    <row r="1126" spans="4:6" x14ac:dyDescent="0.2">
      <c r="D1126" s="2">
        <v>44007</v>
      </c>
      <c r="E1126" cm="1">
        <f t="array" ref="E1126">_xlfn.IFNA(INDEX(A:B,MATCH(1,(D1126&gt;=A:A)*(D1126&lt;=B:B),0)),0)</f>
        <v>0</v>
      </c>
      <c r="F1126">
        <f t="shared" si="17"/>
        <v>0</v>
      </c>
    </row>
    <row r="1127" spans="4:6" x14ac:dyDescent="0.2">
      <c r="D1127" s="2">
        <v>44008</v>
      </c>
      <c r="E1127" cm="1">
        <f t="array" ref="E1127">_xlfn.IFNA(INDEX(A:B,MATCH(1,(D1127&gt;=A:A)*(D1127&lt;=B:B),0)),0)</f>
        <v>0</v>
      </c>
      <c r="F1127">
        <f t="shared" si="17"/>
        <v>0</v>
      </c>
    </row>
    <row r="1128" spans="4:6" x14ac:dyDescent="0.2">
      <c r="D1128" s="2">
        <v>44009</v>
      </c>
      <c r="E1128" cm="1">
        <f t="array" ref="E1128">_xlfn.IFNA(INDEX(A:B,MATCH(1,(D1128&gt;=A:A)*(D1128&lt;=B:B),0)),0)</f>
        <v>0</v>
      </c>
      <c r="F1128">
        <f t="shared" si="17"/>
        <v>0</v>
      </c>
    </row>
    <row r="1129" spans="4:6" x14ac:dyDescent="0.2">
      <c r="D1129" s="2">
        <v>44010</v>
      </c>
      <c r="E1129" cm="1">
        <f t="array" ref="E1129">_xlfn.IFNA(INDEX(A:B,MATCH(1,(D1129&gt;=A:A)*(D1129&lt;=B:B),0)),0)</f>
        <v>0</v>
      </c>
      <c r="F1129">
        <f t="shared" si="17"/>
        <v>0</v>
      </c>
    </row>
    <row r="1130" spans="4:6" x14ac:dyDescent="0.2">
      <c r="D1130" s="2">
        <v>44011</v>
      </c>
      <c r="E1130" cm="1">
        <f t="array" ref="E1130">_xlfn.IFNA(INDEX(A:B,MATCH(1,(D1130&gt;=A:A)*(D1130&lt;=B:B),0)),0)</f>
        <v>0</v>
      </c>
      <c r="F1130">
        <f t="shared" si="17"/>
        <v>0</v>
      </c>
    </row>
    <row r="1131" spans="4:6" x14ac:dyDescent="0.2">
      <c r="D1131" s="2">
        <v>44012</v>
      </c>
      <c r="E1131" cm="1">
        <f t="array" ref="E1131">_xlfn.IFNA(INDEX(A:B,MATCH(1,(D1131&gt;=A:A)*(D1131&lt;=B:B),0)),0)</f>
        <v>0</v>
      </c>
      <c r="F1131">
        <f t="shared" si="17"/>
        <v>0</v>
      </c>
    </row>
    <row r="1132" spans="4:6" x14ac:dyDescent="0.2">
      <c r="D1132" s="2">
        <v>44013</v>
      </c>
      <c r="E1132" cm="1">
        <f t="array" ref="E1132">_xlfn.IFNA(INDEX(A:B,MATCH(1,(D1132&gt;=A:A)*(D1132&lt;=B:B),0)),0)</f>
        <v>0</v>
      </c>
      <c r="F1132">
        <f t="shared" si="17"/>
        <v>0</v>
      </c>
    </row>
    <row r="1133" spans="4:6" x14ac:dyDescent="0.2">
      <c r="D1133" s="2">
        <v>44014</v>
      </c>
      <c r="E1133" cm="1">
        <f t="array" ref="E1133">_xlfn.IFNA(INDEX(A:B,MATCH(1,(D1133&gt;=A:A)*(D1133&lt;=B:B),0)),0)</f>
        <v>0</v>
      </c>
      <c r="F1133">
        <f t="shared" si="17"/>
        <v>0</v>
      </c>
    </row>
    <row r="1134" spans="4:6" x14ac:dyDescent="0.2">
      <c r="D1134" s="2">
        <v>44015</v>
      </c>
      <c r="E1134" cm="1">
        <f t="array" ref="E1134">_xlfn.IFNA(INDEX(A:B,MATCH(1,(D1134&gt;=A:A)*(D1134&lt;=B:B),0)),0)</f>
        <v>0</v>
      </c>
      <c r="F1134">
        <f t="shared" si="17"/>
        <v>0</v>
      </c>
    </row>
    <row r="1135" spans="4:6" x14ac:dyDescent="0.2">
      <c r="D1135" s="2">
        <v>44016</v>
      </c>
      <c r="E1135" cm="1">
        <f t="array" ref="E1135">_xlfn.IFNA(INDEX(A:B,MATCH(1,(D1135&gt;=A:A)*(D1135&lt;=B:B),0)),0)</f>
        <v>0</v>
      </c>
      <c r="F1135">
        <f t="shared" si="17"/>
        <v>0</v>
      </c>
    </row>
    <row r="1136" spans="4:6" x14ac:dyDescent="0.2">
      <c r="D1136" s="2">
        <v>44017</v>
      </c>
      <c r="E1136" cm="1">
        <f t="array" ref="E1136">_xlfn.IFNA(INDEX(A:B,MATCH(1,(D1136&gt;=A:A)*(D1136&lt;=B:B),0)),0)</f>
        <v>0</v>
      </c>
      <c r="F1136">
        <f t="shared" si="17"/>
        <v>0</v>
      </c>
    </row>
    <row r="1137" spans="4:6" x14ac:dyDescent="0.2">
      <c r="D1137" s="2">
        <v>44018</v>
      </c>
      <c r="E1137" cm="1">
        <f t="array" ref="E1137">_xlfn.IFNA(INDEX(A:B,MATCH(1,(D1137&gt;=A:A)*(D1137&lt;=B:B),0)),0)</f>
        <v>0</v>
      </c>
      <c r="F1137">
        <f t="shared" si="17"/>
        <v>0</v>
      </c>
    </row>
    <row r="1138" spans="4:6" x14ac:dyDescent="0.2">
      <c r="D1138" s="2">
        <v>44019</v>
      </c>
      <c r="E1138" cm="1">
        <f t="array" ref="E1138">_xlfn.IFNA(INDEX(A:B,MATCH(1,(D1138&gt;=A:A)*(D1138&lt;=B:B),0)),0)</f>
        <v>0</v>
      </c>
      <c r="F1138">
        <f t="shared" si="17"/>
        <v>0</v>
      </c>
    </row>
    <row r="1139" spans="4:6" x14ac:dyDescent="0.2">
      <c r="D1139" s="2">
        <v>44020</v>
      </c>
      <c r="E1139" cm="1">
        <f t="array" ref="E1139">_xlfn.IFNA(INDEX(A:B,MATCH(1,(D1139&gt;=A:A)*(D1139&lt;=B:B),0)),0)</f>
        <v>0</v>
      </c>
      <c r="F1139">
        <f t="shared" si="17"/>
        <v>0</v>
      </c>
    </row>
    <row r="1140" spans="4:6" x14ac:dyDescent="0.2">
      <c r="D1140" s="2">
        <v>44021</v>
      </c>
      <c r="E1140" cm="1">
        <f t="array" ref="E1140">_xlfn.IFNA(INDEX(A:B,MATCH(1,(D1140&gt;=A:A)*(D1140&lt;=B:B),0)),0)</f>
        <v>0</v>
      </c>
      <c r="F1140">
        <f t="shared" si="17"/>
        <v>0</v>
      </c>
    </row>
    <row r="1141" spans="4:6" x14ac:dyDescent="0.2">
      <c r="D1141" s="2">
        <v>44022</v>
      </c>
      <c r="E1141" t="e" cm="1">
        <f t="array" ref="E1141">_xlfn.IFNA(INDEX(A:B,MATCH(1,(D1141&gt;=A:A)*(D1141&lt;=B:B),0)),0)</f>
        <v>#REF!</v>
      </c>
      <c r="F1141">
        <f t="shared" si="17"/>
        <v>1</v>
      </c>
    </row>
    <row r="1142" spans="4:6" x14ac:dyDescent="0.2">
      <c r="D1142" s="2">
        <v>44023</v>
      </c>
      <c r="E1142" t="e" cm="1">
        <f t="array" ref="E1142">_xlfn.IFNA(INDEX(A:B,MATCH(1,(D1142&gt;=A:A)*(D1142&lt;=B:B),0)),0)</f>
        <v>#REF!</v>
      </c>
      <c r="F1142">
        <f t="shared" si="17"/>
        <v>1</v>
      </c>
    </row>
    <row r="1143" spans="4:6" x14ac:dyDescent="0.2">
      <c r="D1143" s="2">
        <v>44024</v>
      </c>
      <c r="E1143" cm="1">
        <f t="array" ref="E1143">_xlfn.IFNA(INDEX(A:B,MATCH(1,(D1143&gt;=A:A)*(D1143&lt;=B:B),0)),0)</f>
        <v>0</v>
      </c>
      <c r="F1143">
        <f t="shared" si="17"/>
        <v>0</v>
      </c>
    </row>
    <row r="1144" spans="4:6" x14ac:dyDescent="0.2">
      <c r="D1144" s="2">
        <v>44025</v>
      </c>
      <c r="E1144" cm="1">
        <f t="array" ref="E1144">_xlfn.IFNA(INDEX(A:B,MATCH(1,(D1144&gt;=A:A)*(D1144&lt;=B:B),0)),0)</f>
        <v>0</v>
      </c>
      <c r="F1144">
        <f t="shared" si="17"/>
        <v>0</v>
      </c>
    </row>
    <row r="1145" spans="4:6" x14ac:dyDescent="0.2">
      <c r="D1145" s="2">
        <v>44026</v>
      </c>
      <c r="E1145" cm="1">
        <f t="array" ref="E1145">_xlfn.IFNA(INDEX(A:B,MATCH(1,(D1145&gt;=A:A)*(D1145&lt;=B:B),0)),0)</f>
        <v>0</v>
      </c>
      <c r="F1145">
        <f t="shared" si="17"/>
        <v>0</v>
      </c>
    </row>
    <row r="1146" spans="4:6" x14ac:dyDescent="0.2">
      <c r="D1146" s="2">
        <v>44027</v>
      </c>
      <c r="E1146" cm="1">
        <f t="array" ref="E1146">_xlfn.IFNA(INDEX(A:B,MATCH(1,(D1146&gt;=A:A)*(D1146&lt;=B:B),0)),0)</f>
        <v>0</v>
      </c>
      <c r="F1146">
        <f t="shared" si="17"/>
        <v>0</v>
      </c>
    </row>
    <row r="1147" spans="4:6" x14ac:dyDescent="0.2">
      <c r="D1147" s="2">
        <v>44028</v>
      </c>
      <c r="E1147" cm="1">
        <f t="array" ref="E1147">_xlfn.IFNA(INDEX(A:B,MATCH(1,(D1147&gt;=A:A)*(D1147&lt;=B:B),0)),0)</f>
        <v>0</v>
      </c>
      <c r="F1147">
        <f t="shared" si="17"/>
        <v>0</v>
      </c>
    </row>
    <row r="1148" spans="4:6" x14ac:dyDescent="0.2">
      <c r="D1148" s="2">
        <v>44029</v>
      </c>
      <c r="E1148" cm="1">
        <f t="array" ref="E1148">_xlfn.IFNA(INDEX(A:B,MATCH(1,(D1148&gt;=A:A)*(D1148&lt;=B:B),0)),0)</f>
        <v>0</v>
      </c>
      <c r="F1148">
        <f t="shared" si="17"/>
        <v>0</v>
      </c>
    </row>
    <row r="1149" spans="4:6" x14ac:dyDescent="0.2">
      <c r="D1149" s="2">
        <v>44030</v>
      </c>
      <c r="E1149" cm="1">
        <f t="array" ref="E1149">_xlfn.IFNA(INDEX(A:B,MATCH(1,(D1149&gt;=A:A)*(D1149&lt;=B:B),0)),0)</f>
        <v>0</v>
      </c>
      <c r="F1149">
        <f t="shared" si="17"/>
        <v>0</v>
      </c>
    </row>
    <row r="1150" spans="4:6" x14ac:dyDescent="0.2">
      <c r="D1150" s="2">
        <v>44031</v>
      </c>
      <c r="E1150" cm="1">
        <f t="array" ref="E1150">_xlfn.IFNA(INDEX(A:B,MATCH(1,(D1150&gt;=A:A)*(D1150&lt;=B:B),0)),0)</f>
        <v>0</v>
      </c>
      <c r="F1150">
        <f t="shared" si="17"/>
        <v>0</v>
      </c>
    </row>
    <row r="1151" spans="4:6" x14ac:dyDescent="0.2">
      <c r="D1151" s="2">
        <v>44032</v>
      </c>
      <c r="E1151" cm="1">
        <f t="array" ref="E1151">_xlfn.IFNA(INDEX(A:B,MATCH(1,(D1151&gt;=A:A)*(D1151&lt;=B:B),0)),0)</f>
        <v>0</v>
      </c>
      <c r="F1151">
        <f t="shared" si="17"/>
        <v>0</v>
      </c>
    </row>
    <row r="1152" spans="4:6" x14ac:dyDescent="0.2">
      <c r="D1152" s="2">
        <v>44033</v>
      </c>
      <c r="E1152" cm="1">
        <f t="array" ref="E1152">_xlfn.IFNA(INDEX(A:B,MATCH(1,(D1152&gt;=A:A)*(D1152&lt;=B:B),0)),0)</f>
        <v>0</v>
      </c>
      <c r="F1152">
        <f t="shared" si="17"/>
        <v>0</v>
      </c>
    </row>
    <row r="1153" spans="4:6" x14ac:dyDescent="0.2">
      <c r="D1153" s="2">
        <v>44034</v>
      </c>
      <c r="E1153" cm="1">
        <f t="array" ref="E1153">_xlfn.IFNA(INDEX(A:B,MATCH(1,(D1153&gt;=A:A)*(D1153&lt;=B:B),0)),0)</f>
        <v>0</v>
      </c>
      <c r="F1153">
        <f t="shared" si="17"/>
        <v>0</v>
      </c>
    </row>
    <row r="1154" spans="4:6" x14ac:dyDescent="0.2">
      <c r="D1154" s="2">
        <v>44035</v>
      </c>
      <c r="E1154" cm="1">
        <f t="array" ref="E1154">_xlfn.IFNA(INDEX(A:B,MATCH(1,(D1154&gt;=A:A)*(D1154&lt;=B:B),0)),0)</f>
        <v>0</v>
      </c>
      <c r="F1154">
        <f t="shared" si="17"/>
        <v>0</v>
      </c>
    </row>
    <row r="1155" spans="4:6" x14ac:dyDescent="0.2">
      <c r="D1155" s="2">
        <v>44036</v>
      </c>
      <c r="E1155" cm="1">
        <f t="array" ref="E1155">_xlfn.IFNA(INDEX(A:B,MATCH(1,(D1155&gt;=A:A)*(D1155&lt;=B:B),0)),0)</f>
        <v>0</v>
      </c>
      <c r="F1155">
        <f t="shared" ref="F1155:F1218" si="18">IFERROR(E1155*1,1)</f>
        <v>0</v>
      </c>
    </row>
    <row r="1156" spans="4:6" x14ac:dyDescent="0.2">
      <c r="D1156" s="2">
        <v>44037</v>
      </c>
      <c r="E1156" t="e" cm="1">
        <f t="array" ref="E1156">_xlfn.IFNA(INDEX(A:B,MATCH(1,(D1156&gt;=A:A)*(D1156&lt;=B:B),0)),0)</f>
        <v>#REF!</v>
      </c>
      <c r="F1156">
        <f t="shared" si="18"/>
        <v>1</v>
      </c>
    </row>
    <row r="1157" spans="4:6" x14ac:dyDescent="0.2">
      <c r="D1157" s="2">
        <v>44038</v>
      </c>
      <c r="E1157" t="e" cm="1">
        <f t="array" ref="E1157">_xlfn.IFNA(INDEX(A:B,MATCH(1,(D1157&gt;=A:A)*(D1157&lt;=B:B),0)),0)</f>
        <v>#REF!</v>
      </c>
      <c r="F1157">
        <f t="shared" si="18"/>
        <v>1</v>
      </c>
    </row>
    <row r="1158" spans="4:6" x14ac:dyDescent="0.2">
      <c r="D1158" s="2">
        <v>44039</v>
      </c>
      <c r="E1158" cm="1">
        <f t="array" ref="E1158">_xlfn.IFNA(INDEX(A:B,MATCH(1,(D1158&gt;=A:A)*(D1158&lt;=B:B),0)),0)</f>
        <v>0</v>
      </c>
      <c r="F1158">
        <f t="shared" si="18"/>
        <v>0</v>
      </c>
    </row>
    <row r="1159" spans="4:6" x14ac:dyDescent="0.2">
      <c r="D1159" s="2">
        <v>44040</v>
      </c>
      <c r="E1159" cm="1">
        <f t="array" ref="E1159">_xlfn.IFNA(INDEX(A:B,MATCH(1,(D1159&gt;=A:A)*(D1159&lt;=B:B),0)),0)</f>
        <v>0</v>
      </c>
      <c r="F1159">
        <f t="shared" si="18"/>
        <v>0</v>
      </c>
    </row>
    <row r="1160" spans="4:6" x14ac:dyDescent="0.2">
      <c r="D1160" s="2">
        <v>44041</v>
      </c>
      <c r="E1160" cm="1">
        <f t="array" ref="E1160">_xlfn.IFNA(INDEX(A:B,MATCH(1,(D1160&gt;=A:A)*(D1160&lt;=B:B),0)),0)</f>
        <v>0</v>
      </c>
      <c r="F1160">
        <f t="shared" si="18"/>
        <v>0</v>
      </c>
    </row>
    <row r="1161" spans="4:6" x14ac:dyDescent="0.2">
      <c r="D1161" s="2">
        <v>44042</v>
      </c>
      <c r="E1161" cm="1">
        <f t="array" ref="E1161">_xlfn.IFNA(INDEX(A:B,MATCH(1,(D1161&gt;=A:A)*(D1161&lt;=B:B),0)),0)</f>
        <v>0</v>
      </c>
      <c r="F1161">
        <f t="shared" si="18"/>
        <v>0</v>
      </c>
    </row>
    <row r="1162" spans="4:6" x14ac:dyDescent="0.2">
      <c r="D1162" s="2">
        <v>44043</v>
      </c>
      <c r="E1162" cm="1">
        <f t="array" ref="E1162">_xlfn.IFNA(INDEX(A:B,MATCH(1,(D1162&gt;=A:A)*(D1162&lt;=B:B),0)),0)</f>
        <v>0</v>
      </c>
      <c r="F1162">
        <f t="shared" si="18"/>
        <v>0</v>
      </c>
    </row>
    <row r="1163" spans="4:6" x14ac:dyDescent="0.2">
      <c r="D1163" s="2">
        <v>44044</v>
      </c>
      <c r="E1163" cm="1">
        <f t="array" ref="E1163">_xlfn.IFNA(INDEX(A:B,MATCH(1,(D1163&gt;=A:A)*(D1163&lt;=B:B),0)),0)</f>
        <v>0</v>
      </c>
      <c r="F1163">
        <f t="shared" si="18"/>
        <v>0</v>
      </c>
    </row>
    <row r="1164" spans="4:6" x14ac:dyDescent="0.2">
      <c r="D1164" s="2">
        <v>44045</v>
      </c>
      <c r="E1164" cm="1">
        <f t="array" ref="E1164">_xlfn.IFNA(INDEX(A:B,MATCH(1,(D1164&gt;=A:A)*(D1164&lt;=B:B),0)),0)</f>
        <v>0</v>
      </c>
      <c r="F1164">
        <f t="shared" si="18"/>
        <v>0</v>
      </c>
    </row>
    <row r="1165" spans="4:6" x14ac:dyDescent="0.2">
      <c r="D1165" s="2">
        <v>44046</v>
      </c>
      <c r="E1165" t="e" cm="1">
        <f t="array" ref="E1165">_xlfn.IFNA(INDEX(A:B,MATCH(1,(D1165&gt;=A:A)*(D1165&lt;=B:B),0)),0)</f>
        <v>#REF!</v>
      </c>
      <c r="F1165">
        <f t="shared" si="18"/>
        <v>1</v>
      </c>
    </row>
    <row r="1166" spans="4:6" x14ac:dyDescent="0.2">
      <c r="D1166" s="2">
        <v>44047</v>
      </c>
      <c r="E1166" t="e" cm="1">
        <f t="array" ref="E1166">_xlfn.IFNA(INDEX(A:B,MATCH(1,(D1166&gt;=A:A)*(D1166&lt;=B:B),0)),0)</f>
        <v>#REF!</v>
      </c>
      <c r="F1166">
        <f t="shared" si="18"/>
        <v>1</v>
      </c>
    </row>
    <row r="1167" spans="4:6" x14ac:dyDescent="0.2">
      <c r="D1167" s="2">
        <v>44048</v>
      </c>
      <c r="E1167" cm="1">
        <f t="array" ref="E1167">_xlfn.IFNA(INDEX(A:B,MATCH(1,(D1167&gt;=A:A)*(D1167&lt;=B:B),0)),0)</f>
        <v>0</v>
      </c>
      <c r="F1167">
        <f t="shared" si="18"/>
        <v>0</v>
      </c>
    </row>
    <row r="1168" spans="4:6" x14ac:dyDescent="0.2">
      <c r="D1168" s="2">
        <v>44049</v>
      </c>
      <c r="E1168" cm="1">
        <f t="array" ref="E1168">_xlfn.IFNA(INDEX(A:B,MATCH(1,(D1168&gt;=A:A)*(D1168&lt;=B:B),0)),0)</f>
        <v>0</v>
      </c>
      <c r="F1168">
        <f t="shared" si="18"/>
        <v>0</v>
      </c>
    </row>
    <row r="1169" spans="4:6" x14ac:dyDescent="0.2">
      <c r="D1169" s="2">
        <v>44050</v>
      </c>
      <c r="E1169" cm="1">
        <f t="array" ref="E1169">_xlfn.IFNA(INDEX(A:B,MATCH(1,(D1169&gt;=A:A)*(D1169&lt;=B:B),0)),0)</f>
        <v>0</v>
      </c>
      <c r="F1169">
        <f t="shared" si="18"/>
        <v>0</v>
      </c>
    </row>
    <row r="1170" spans="4:6" x14ac:dyDescent="0.2">
      <c r="D1170" s="2">
        <v>44051</v>
      </c>
      <c r="E1170" cm="1">
        <f t="array" ref="E1170">_xlfn.IFNA(INDEX(A:B,MATCH(1,(D1170&gt;=A:A)*(D1170&lt;=B:B),0)),0)</f>
        <v>0</v>
      </c>
      <c r="F1170">
        <f t="shared" si="18"/>
        <v>0</v>
      </c>
    </row>
    <row r="1171" spans="4:6" x14ac:dyDescent="0.2">
      <c r="D1171" s="2">
        <v>44052</v>
      </c>
      <c r="E1171" cm="1">
        <f t="array" ref="E1171">_xlfn.IFNA(INDEX(A:B,MATCH(1,(D1171&gt;=A:A)*(D1171&lt;=B:B),0)),0)</f>
        <v>0</v>
      </c>
      <c r="F1171">
        <f t="shared" si="18"/>
        <v>0</v>
      </c>
    </row>
    <row r="1172" spans="4:6" x14ac:dyDescent="0.2">
      <c r="D1172" s="2">
        <v>44053</v>
      </c>
      <c r="E1172" t="e" cm="1">
        <f t="array" ref="E1172">_xlfn.IFNA(INDEX(A:B,MATCH(1,(D1172&gt;=A:A)*(D1172&lt;=B:B),0)),0)</f>
        <v>#REF!</v>
      </c>
      <c r="F1172">
        <f t="shared" si="18"/>
        <v>1</v>
      </c>
    </row>
    <row r="1173" spans="4:6" x14ac:dyDescent="0.2">
      <c r="D1173" s="2">
        <v>44054</v>
      </c>
      <c r="E1173" cm="1">
        <f t="array" ref="E1173">_xlfn.IFNA(INDEX(A:B,MATCH(1,(D1173&gt;=A:A)*(D1173&lt;=B:B),0)),0)</f>
        <v>0</v>
      </c>
      <c r="F1173">
        <f t="shared" si="18"/>
        <v>0</v>
      </c>
    </row>
    <row r="1174" spans="4:6" x14ac:dyDescent="0.2">
      <c r="D1174" s="2">
        <v>44055</v>
      </c>
      <c r="E1174" cm="1">
        <f t="array" ref="E1174">_xlfn.IFNA(INDEX(A:B,MATCH(1,(D1174&gt;=A:A)*(D1174&lt;=B:B),0)),0)</f>
        <v>0</v>
      </c>
      <c r="F1174">
        <f t="shared" si="18"/>
        <v>0</v>
      </c>
    </row>
    <row r="1175" spans="4:6" x14ac:dyDescent="0.2">
      <c r="D1175" s="2">
        <v>44056</v>
      </c>
      <c r="E1175" cm="1">
        <f t="array" ref="E1175">_xlfn.IFNA(INDEX(A:B,MATCH(1,(D1175&gt;=A:A)*(D1175&lt;=B:B),0)),0)</f>
        <v>0</v>
      </c>
      <c r="F1175">
        <f t="shared" si="18"/>
        <v>0</v>
      </c>
    </row>
    <row r="1176" spans="4:6" x14ac:dyDescent="0.2">
      <c r="D1176" s="2">
        <v>44057</v>
      </c>
      <c r="E1176" cm="1">
        <f t="array" ref="E1176">_xlfn.IFNA(INDEX(A:B,MATCH(1,(D1176&gt;=A:A)*(D1176&lt;=B:B),0)),0)</f>
        <v>0</v>
      </c>
      <c r="F1176">
        <f t="shared" si="18"/>
        <v>0</v>
      </c>
    </row>
    <row r="1177" spans="4:6" x14ac:dyDescent="0.2">
      <c r="D1177" s="2">
        <v>44058</v>
      </c>
      <c r="E1177" cm="1">
        <f t="array" ref="E1177">_xlfn.IFNA(INDEX(A:B,MATCH(1,(D1177&gt;=A:A)*(D1177&lt;=B:B),0)),0)</f>
        <v>0</v>
      </c>
      <c r="F1177">
        <f t="shared" si="18"/>
        <v>0</v>
      </c>
    </row>
    <row r="1178" spans="4:6" x14ac:dyDescent="0.2">
      <c r="D1178" s="2">
        <v>44059</v>
      </c>
      <c r="E1178" cm="1">
        <f t="array" ref="E1178">_xlfn.IFNA(INDEX(A:B,MATCH(1,(D1178&gt;=A:A)*(D1178&lt;=B:B),0)),0)</f>
        <v>0</v>
      </c>
      <c r="F1178">
        <f t="shared" si="18"/>
        <v>0</v>
      </c>
    </row>
    <row r="1179" spans="4:6" x14ac:dyDescent="0.2">
      <c r="D1179" s="2">
        <v>44060</v>
      </c>
      <c r="E1179" cm="1">
        <f t="array" ref="E1179">_xlfn.IFNA(INDEX(A:B,MATCH(1,(D1179&gt;=A:A)*(D1179&lt;=B:B),0)),0)</f>
        <v>0</v>
      </c>
      <c r="F1179">
        <f t="shared" si="18"/>
        <v>0</v>
      </c>
    </row>
    <row r="1180" spans="4:6" x14ac:dyDescent="0.2">
      <c r="D1180" s="2">
        <v>44061</v>
      </c>
      <c r="E1180" cm="1">
        <f t="array" ref="E1180">_xlfn.IFNA(INDEX(A:B,MATCH(1,(D1180&gt;=A:A)*(D1180&lt;=B:B),0)),0)</f>
        <v>0</v>
      </c>
      <c r="F1180">
        <f t="shared" si="18"/>
        <v>0</v>
      </c>
    </row>
    <row r="1181" spans="4:6" x14ac:dyDescent="0.2">
      <c r="D1181" s="2">
        <v>44062</v>
      </c>
      <c r="E1181" cm="1">
        <f t="array" ref="E1181">_xlfn.IFNA(INDEX(A:B,MATCH(1,(D1181&gt;=A:A)*(D1181&lt;=B:B),0)),0)</f>
        <v>0</v>
      </c>
      <c r="F1181">
        <f t="shared" si="18"/>
        <v>0</v>
      </c>
    </row>
    <row r="1182" spans="4:6" x14ac:dyDescent="0.2">
      <c r="D1182" s="2">
        <v>44063</v>
      </c>
      <c r="E1182" cm="1">
        <f t="array" ref="E1182">_xlfn.IFNA(INDEX(A:B,MATCH(1,(D1182&gt;=A:A)*(D1182&lt;=B:B),0)),0)</f>
        <v>0</v>
      </c>
      <c r="F1182">
        <f t="shared" si="18"/>
        <v>0</v>
      </c>
    </row>
    <row r="1183" spans="4:6" x14ac:dyDescent="0.2">
      <c r="D1183" s="2">
        <v>44064</v>
      </c>
      <c r="E1183" cm="1">
        <f t="array" ref="E1183">_xlfn.IFNA(INDEX(A:B,MATCH(1,(D1183&gt;=A:A)*(D1183&lt;=B:B),0)),0)</f>
        <v>0</v>
      </c>
      <c r="F1183">
        <f t="shared" si="18"/>
        <v>0</v>
      </c>
    </row>
    <row r="1184" spans="4:6" x14ac:dyDescent="0.2">
      <c r="D1184" s="2">
        <v>44065</v>
      </c>
      <c r="E1184" cm="1">
        <f t="array" ref="E1184">_xlfn.IFNA(INDEX(A:B,MATCH(1,(D1184&gt;=A:A)*(D1184&lt;=B:B),0)),0)</f>
        <v>0</v>
      </c>
      <c r="F1184">
        <f t="shared" si="18"/>
        <v>0</v>
      </c>
    </row>
    <row r="1185" spans="4:6" x14ac:dyDescent="0.2">
      <c r="D1185" s="2">
        <v>44066</v>
      </c>
      <c r="E1185" cm="1">
        <f t="array" ref="E1185">_xlfn.IFNA(INDEX(A:B,MATCH(1,(D1185&gt;=A:A)*(D1185&lt;=B:B),0)),0)</f>
        <v>0</v>
      </c>
      <c r="F1185">
        <f t="shared" si="18"/>
        <v>0</v>
      </c>
    </row>
    <row r="1186" spans="4:6" x14ac:dyDescent="0.2">
      <c r="D1186" s="2">
        <v>44067</v>
      </c>
      <c r="E1186" cm="1">
        <f t="array" ref="E1186">_xlfn.IFNA(INDEX(A:B,MATCH(1,(D1186&gt;=A:A)*(D1186&lt;=B:B),0)),0)</f>
        <v>0</v>
      </c>
      <c r="F1186">
        <f t="shared" si="18"/>
        <v>0</v>
      </c>
    </row>
    <row r="1187" spans="4:6" x14ac:dyDescent="0.2">
      <c r="D1187" s="2">
        <v>44068</v>
      </c>
      <c r="E1187" cm="1">
        <f t="array" ref="E1187">_xlfn.IFNA(INDEX(A:B,MATCH(1,(D1187&gt;=A:A)*(D1187&lt;=B:B),0)),0)</f>
        <v>0</v>
      </c>
      <c r="F1187">
        <f t="shared" si="18"/>
        <v>0</v>
      </c>
    </row>
    <row r="1188" spans="4:6" x14ac:dyDescent="0.2">
      <c r="D1188" s="2">
        <v>44069</v>
      </c>
      <c r="E1188" cm="1">
        <f t="array" ref="E1188">_xlfn.IFNA(INDEX(A:B,MATCH(1,(D1188&gt;=A:A)*(D1188&lt;=B:B),0)),0)</f>
        <v>0</v>
      </c>
      <c r="F1188">
        <f t="shared" si="18"/>
        <v>0</v>
      </c>
    </row>
    <row r="1189" spans="4:6" x14ac:dyDescent="0.2">
      <c r="D1189" s="2">
        <v>44070</v>
      </c>
      <c r="E1189" t="e" cm="1">
        <f t="array" ref="E1189">_xlfn.IFNA(INDEX(A:B,MATCH(1,(D1189&gt;=A:A)*(D1189&lt;=B:B),0)),0)</f>
        <v>#REF!</v>
      </c>
      <c r="F1189">
        <f t="shared" si="18"/>
        <v>1</v>
      </c>
    </row>
    <row r="1190" spans="4:6" x14ac:dyDescent="0.2">
      <c r="D1190" s="2">
        <v>44071</v>
      </c>
      <c r="E1190" t="e" cm="1">
        <f t="array" ref="E1190">_xlfn.IFNA(INDEX(A:B,MATCH(1,(D1190&gt;=A:A)*(D1190&lt;=B:B),0)),0)</f>
        <v>#REF!</v>
      </c>
      <c r="F1190">
        <f t="shared" si="18"/>
        <v>1</v>
      </c>
    </row>
    <row r="1191" spans="4:6" x14ac:dyDescent="0.2">
      <c r="D1191" s="2">
        <v>44072</v>
      </c>
      <c r="E1191" cm="1">
        <f t="array" ref="E1191">_xlfn.IFNA(INDEX(A:B,MATCH(1,(D1191&gt;=A:A)*(D1191&lt;=B:B),0)),0)</f>
        <v>0</v>
      </c>
      <c r="F1191">
        <f t="shared" si="18"/>
        <v>0</v>
      </c>
    </row>
    <row r="1192" spans="4:6" x14ac:dyDescent="0.2">
      <c r="D1192" s="2">
        <v>44073</v>
      </c>
      <c r="E1192" cm="1">
        <f t="array" ref="E1192">_xlfn.IFNA(INDEX(A:B,MATCH(1,(D1192&gt;=A:A)*(D1192&lt;=B:B),0)),0)</f>
        <v>0</v>
      </c>
      <c r="F1192">
        <f t="shared" si="18"/>
        <v>0</v>
      </c>
    </row>
    <row r="1193" spans="4:6" x14ac:dyDescent="0.2">
      <c r="D1193" s="2">
        <v>44074</v>
      </c>
      <c r="E1193" cm="1">
        <f t="array" ref="E1193">_xlfn.IFNA(INDEX(A:B,MATCH(1,(D1193&gt;=A:A)*(D1193&lt;=B:B),0)),0)</f>
        <v>0</v>
      </c>
      <c r="F1193">
        <f t="shared" si="18"/>
        <v>0</v>
      </c>
    </row>
    <row r="1194" spans="4:6" x14ac:dyDescent="0.2">
      <c r="D1194" s="2">
        <v>44075</v>
      </c>
      <c r="E1194" cm="1">
        <f t="array" ref="E1194">_xlfn.IFNA(INDEX(A:B,MATCH(1,(D1194&gt;=A:A)*(D1194&lt;=B:B),0)),0)</f>
        <v>0</v>
      </c>
      <c r="F1194">
        <f t="shared" si="18"/>
        <v>0</v>
      </c>
    </row>
    <row r="1195" spans="4:6" x14ac:dyDescent="0.2">
      <c r="D1195" s="2">
        <v>44076</v>
      </c>
      <c r="E1195" cm="1">
        <f t="array" ref="E1195">_xlfn.IFNA(INDEX(A:B,MATCH(1,(D1195&gt;=A:A)*(D1195&lt;=B:B),0)),0)</f>
        <v>0</v>
      </c>
      <c r="F1195">
        <f t="shared" si="18"/>
        <v>0</v>
      </c>
    </row>
    <row r="1196" spans="4:6" x14ac:dyDescent="0.2">
      <c r="D1196" s="2">
        <v>44077</v>
      </c>
      <c r="E1196" cm="1">
        <f t="array" ref="E1196">_xlfn.IFNA(INDEX(A:B,MATCH(1,(D1196&gt;=A:A)*(D1196&lt;=B:B),0)),0)</f>
        <v>0</v>
      </c>
      <c r="F1196">
        <f t="shared" si="18"/>
        <v>0</v>
      </c>
    </row>
    <row r="1197" spans="4:6" x14ac:dyDescent="0.2">
      <c r="D1197" s="2">
        <v>44078</v>
      </c>
      <c r="E1197" cm="1">
        <f t="array" ref="E1197">_xlfn.IFNA(INDEX(A:B,MATCH(1,(D1197&gt;=A:A)*(D1197&lt;=B:B),0)),0)</f>
        <v>0</v>
      </c>
      <c r="F1197">
        <f t="shared" si="18"/>
        <v>0</v>
      </c>
    </row>
    <row r="1198" spans="4:6" x14ac:dyDescent="0.2">
      <c r="D1198" s="2">
        <v>44079</v>
      </c>
      <c r="E1198" cm="1">
        <f t="array" ref="E1198">_xlfn.IFNA(INDEX(A:B,MATCH(1,(D1198&gt;=A:A)*(D1198&lt;=B:B),0)),0)</f>
        <v>0</v>
      </c>
      <c r="F1198">
        <f t="shared" si="18"/>
        <v>0</v>
      </c>
    </row>
    <row r="1199" spans="4:6" x14ac:dyDescent="0.2">
      <c r="D1199" s="2">
        <v>44080</v>
      </c>
      <c r="E1199" cm="1">
        <f t="array" ref="E1199">_xlfn.IFNA(INDEX(A:B,MATCH(1,(D1199&gt;=A:A)*(D1199&lt;=B:B),0)),0)</f>
        <v>0</v>
      </c>
      <c r="F1199">
        <f t="shared" si="18"/>
        <v>0</v>
      </c>
    </row>
    <row r="1200" spans="4:6" x14ac:dyDescent="0.2">
      <c r="D1200" s="2">
        <v>44081</v>
      </c>
      <c r="E1200" cm="1">
        <f t="array" ref="E1200">_xlfn.IFNA(INDEX(A:B,MATCH(1,(D1200&gt;=A:A)*(D1200&lt;=B:B),0)),0)</f>
        <v>0</v>
      </c>
      <c r="F1200">
        <f t="shared" si="18"/>
        <v>0</v>
      </c>
    </row>
    <row r="1201" spans="4:6" x14ac:dyDescent="0.2">
      <c r="D1201" s="2">
        <v>44082</v>
      </c>
      <c r="E1201" cm="1">
        <f t="array" ref="E1201">_xlfn.IFNA(INDEX(A:B,MATCH(1,(D1201&gt;=A:A)*(D1201&lt;=B:B),0)),0)</f>
        <v>0</v>
      </c>
      <c r="F1201">
        <f t="shared" si="18"/>
        <v>0</v>
      </c>
    </row>
    <row r="1202" spans="4:6" x14ac:dyDescent="0.2">
      <c r="D1202" s="2">
        <v>44083</v>
      </c>
      <c r="E1202" cm="1">
        <f t="array" ref="E1202">_xlfn.IFNA(INDEX(A:B,MATCH(1,(D1202&gt;=A:A)*(D1202&lt;=B:B),0)),0)</f>
        <v>0</v>
      </c>
      <c r="F1202">
        <f t="shared" si="18"/>
        <v>0</v>
      </c>
    </row>
    <row r="1203" spans="4:6" x14ac:dyDescent="0.2">
      <c r="D1203" s="2">
        <v>44084</v>
      </c>
      <c r="E1203" cm="1">
        <f t="array" ref="E1203">_xlfn.IFNA(INDEX(A:B,MATCH(1,(D1203&gt;=A:A)*(D1203&lt;=B:B),0)),0)</f>
        <v>0</v>
      </c>
      <c r="F1203">
        <f t="shared" si="18"/>
        <v>0</v>
      </c>
    </row>
    <row r="1204" spans="4:6" x14ac:dyDescent="0.2">
      <c r="D1204" s="2">
        <v>44085</v>
      </c>
      <c r="E1204" cm="1">
        <f t="array" ref="E1204">_xlfn.IFNA(INDEX(A:B,MATCH(1,(D1204&gt;=A:A)*(D1204&lt;=B:B),0)),0)</f>
        <v>0</v>
      </c>
      <c r="F1204">
        <f t="shared" si="18"/>
        <v>0</v>
      </c>
    </row>
    <row r="1205" spans="4:6" x14ac:dyDescent="0.2">
      <c r="D1205" s="2">
        <v>44086</v>
      </c>
      <c r="E1205" cm="1">
        <f t="array" ref="E1205">_xlfn.IFNA(INDEX(A:B,MATCH(1,(D1205&gt;=A:A)*(D1205&lt;=B:B),0)),0)</f>
        <v>0</v>
      </c>
      <c r="F1205">
        <f t="shared" si="18"/>
        <v>0</v>
      </c>
    </row>
    <row r="1206" spans="4:6" x14ac:dyDescent="0.2">
      <c r="D1206" s="2">
        <v>44087</v>
      </c>
      <c r="E1206" cm="1">
        <f t="array" ref="E1206">_xlfn.IFNA(INDEX(A:B,MATCH(1,(D1206&gt;=A:A)*(D1206&lt;=B:B),0)),0)</f>
        <v>0</v>
      </c>
      <c r="F1206">
        <f t="shared" si="18"/>
        <v>0</v>
      </c>
    </row>
    <row r="1207" spans="4:6" x14ac:dyDescent="0.2">
      <c r="D1207" s="2">
        <v>44088</v>
      </c>
      <c r="E1207" cm="1">
        <f t="array" ref="E1207">_xlfn.IFNA(INDEX(A:B,MATCH(1,(D1207&gt;=A:A)*(D1207&lt;=B:B),0)),0)</f>
        <v>0</v>
      </c>
      <c r="F1207">
        <f t="shared" si="18"/>
        <v>0</v>
      </c>
    </row>
    <row r="1208" spans="4:6" x14ac:dyDescent="0.2">
      <c r="D1208" s="2">
        <v>44089</v>
      </c>
      <c r="E1208" t="e" cm="1">
        <f t="array" ref="E1208">_xlfn.IFNA(INDEX(A:B,MATCH(1,(D1208&gt;=A:A)*(D1208&lt;=B:B),0)),0)</f>
        <v>#REF!</v>
      </c>
      <c r="F1208">
        <f t="shared" si="18"/>
        <v>1</v>
      </c>
    </row>
    <row r="1209" spans="4:6" x14ac:dyDescent="0.2">
      <c r="D1209" s="2">
        <v>44090</v>
      </c>
      <c r="E1209" t="e" cm="1">
        <f t="array" ref="E1209">_xlfn.IFNA(INDEX(A:B,MATCH(1,(D1209&gt;=A:A)*(D1209&lt;=B:B),0)),0)</f>
        <v>#REF!</v>
      </c>
      <c r="F1209">
        <f t="shared" si="18"/>
        <v>1</v>
      </c>
    </row>
    <row r="1210" spans="4:6" x14ac:dyDescent="0.2">
      <c r="D1210" s="2">
        <v>44091</v>
      </c>
      <c r="E1210" t="e" cm="1">
        <f t="array" ref="E1210">_xlfn.IFNA(INDEX(A:B,MATCH(1,(D1210&gt;=A:A)*(D1210&lt;=B:B),0)),0)</f>
        <v>#REF!</v>
      </c>
      <c r="F1210">
        <f t="shared" si="18"/>
        <v>1</v>
      </c>
    </row>
    <row r="1211" spans="4:6" x14ac:dyDescent="0.2">
      <c r="D1211" s="2">
        <v>44092</v>
      </c>
      <c r="E1211" cm="1">
        <f t="array" ref="E1211">_xlfn.IFNA(INDEX(A:B,MATCH(1,(D1211&gt;=A:A)*(D1211&lt;=B:B),0)),0)</f>
        <v>0</v>
      </c>
      <c r="F1211">
        <f t="shared" si="18"/>
        <v>0</v>
      </c>
    </row>
    <row r="1212" spans="4:6" x14ac:dyDescent="0.2">
      <c r="D1212" s="2">
        <v>44093</v>
      </c>
      <c r="E1212" cm="1">
        <f t="array" ref="E1212">_xlfn.IFNA(INDEX(A:B,MATCH(1,(D1212&gt;=A:A)*(D1212&lt;=B:B),0)),0)</f>
        <v>0</v>
      </c>
      <c r="F1212">
        <f t="shared" si="18"/>
        <v>0</v>
      </c>
    </row>
    <row r="1213" spans="4:6" x14ac:dyDescent="0.2">
      <c r="D1213" s="2">
        <v>44094</v>
      </c>
      <c r="E1213" cm="1">
        <f t="array" ref="E1213">_xlfn.IFNA(INDEX(A:B,MATCH(1,(D1213&gt;=A:A)*(D1213&lt;=B:B),0)),0)</f>
        <v>0</v>
      </c>
      <c r="F1213">
        <f t="shared" si="18"/>
        <v>0</v>
      </c>
    </row>
    <row r="1214" spans="4:6" x14ac:dyDescent="0.2">
      <c r="D1214" s="2">
        <v>44095</v>
      </c>
      <c r="E1214" cm="1">
        <f t="array" ref="E1214">_xlfn.IFNA(INDEX(A:B,MATCH(1,(D1214&gt;=A:A)*(D1214&lt;=B:B),0)),0)</f>
        <v>0</v>
      </c>
      <c r="F1214">
        <f t="shared" si="18"/>
        <v>0</v>
      </c>
    </row>
    <row r="1215" spans="4:6" x14ac:dyDescent="0.2">
      <c r="D1215" s="2">
        <v>44096</v>
      </c>
      <c r="E1215" cm="1">
        <f t="array" ref="E1215">_xlfn.IFNA(INDEX(A:B,MATCH(1,(D1215&gt;=A:A)*(D1215&lt;=B:B),0)),0)</f>
        <v>0</v>
      </c>
      <c r="F1215">
        <f t="shared" si="18"/>
        <v>0</v>
      </c>
    </row>
    <row r="1216" spans="4:6" x14ac:dyDescent="0.2">
      <c r="D1216" s="2">
        <v>44097</v>
      </c>
      <c r="E1216" cm="1">
        <f t="array" ref="E1216">_xlfn.IFNA(INDEX(A:B,MATCH(1,(D1216&gt;=A:A)*(D1216&lt;=B:B),0)),0)</f>
        <v>0</v>
      </c>
      <c r="F1216">
        <f t="shared" si="18"/>
        <v>0</v>
      </c>
    </row>
    <row r="1217" spans="4:6" x14ac:dyDescent="0.2">
      <c r="D1217" s="2">
        <v>44098</v>
      </c>
      <c r="E1217" cm="1">
        <f t="array" ref="E1217">_xlfn.IFNA(INDEX(A:B,MATCH(1,(D1217&gt;=A:A)*(D1217&lt;=B:B),0)),0)</f>
        <v>0</v>
      </c>
      <c r="F1217">
        <f t="shared" si="18"/>
        <v>0</v>
      </c>
    </row>
    <row r="1218" spans="4:6" x14ac:dyDescent="0.2">
      <c r="D1218" s="2">
        <v>44099</v>
      </c>
      <c r="E1218" cm="1">
        <f t="array" ref="E1218">_xlfn.IFNA(INDEX(A:B,MATCH(1,(D1218&gt;=A:A)*(D1218&lt;=B:B),0)),0)</f>
        <v>0</v>
      </c>
      <c r="F1218">
        <f t="shared" si="18"/>
        <v>0</v>
      </c>
    </row>
    <row r="1219" spans="4:6" x14ac:dyDescent="0.2">
      <c r="D1219" s="2">
        <v>44100</v>
      </c>
      <c r="E1219" cm="1">
        <f t="array" ref="E1219">_xlfn.IFNA(INDEX(A:B,MATCH(1,(D1219&gt;=A:A)*(D1219&lt;=B:B),0)),0)</f>
        <v>0</v>
      </c>
      <c r="F1219">
        <f t="shared" ref="F1219:F1282" si="19">IFERROR(E1219*1,1)</f>
        <v>0</v>
      </c>
    </row>
    <row r="1220" spans="4:6" x14ac:dyDescent="0.2">
      <c r="D1220" s="2">
        <v>44101</v>
      </c>
      <c r="E1220" cm="1">
        <f t="array" ref="E1220">_xlfn.IFNA(INDEX(A:B,MATCH(1,(D1220&gt;=A:A)*(D1220&lt;=B:B),0)),0)</f>
        <v>0</v>
      </c>
      <c r="F1220">
        <f t="shared" si="19"/>
        <v>0</v>
      </c>
    </row>
    <row r="1221" spans="4:6" x14ac:dyDescent="0.2">
      <c r="D1221" s="2">
        <v>44102</v>
      </c>
      <c r="E1221" cm="1">
        <f t="array" ref="E1221">_xlfn.IFNA(INDEX(A:B,MATCH(1,(D1221&gt;=A:A)*(D1221&lt;=B:B),0)),0)</f>
        <v>0</v>
      </c>
      <c r="F1221">
        <f t="shared" si="19"/>
        <v>0</v>
      </c>
    </row>
    <row r="1222" spans="4:6" x14ac:dyDescent="0.2">
      <c r="D1222" s="2">
        <v>44103</v>
      </c>
      <c r="E1222" cm="1">
        <f t="array" ref="E1222">_xlfn.IFNA(INDEX(A:B,MATCH(1,(D1222&gt;=A:A)*(D1222&lt;=B:B),0)),0)</f>
        <v>0</v>
      </c>
      <c r="F1222">
        <f t="shared" si="19"/>
        <v>0</v>
      </c>
    </row>
    <row r="1223" spans="4:6" x14ac:dyDescent="0.2">
      <c r="D1223" s="2">
        <v>44104</v>
      </c>
      <c r="E1223" cm="1">
        <f t="array" ref="E1223">_xlfn.IFNA(INDEX(A:B,MATCH(1,(D1223&gt;=A:A)*(D1223&lt;=B:B),0)),0)</f>
        <v>0</v>
      </c>
      <c r="F1223">
        <f t="shared" si="19"/>
        <v>0</v>
      </c>
    </row>
    <row r="1224" spans="4:6" x14ac:dyDescent="0.2">
      <c r="D1224" s="2">
        <v>44105</v>
      </c>
      <c r="E1224" cm="1">
        <f t="array" ref="E1224">_xlfn.IFNA(INDEX(A:B,MATCH(1,(D1224&gt;=A:A)*(D1224&lt;=B:B),0)),0)</f>
        <v>0</v>
      </c>
      <c r="F1224">
        <f t="shared" si="19"/>
        <v>0</v>
      </c>
    </row>
    <row r="1225" spans="4:6" x14ac:dyDescent="0.2">
      <c r="D1225" s="2">
        <v>44106</v>
      </c>
      <c r="E1225" cm="1">
        <f t="array" ref="E1225">_xlfn.IFNA(INDEX(A:B,MATCH(1,(D1225&gt;=A:A)*(D1225&lt;=B:B),0)),0)</f>
        <v>0</v>
      </c>
      <c r="F1225">
        <f t="shared" si="19"/>
        <v>0</v>
      </c>
    </row>
    <row r="1226" spans="4:6" x14ac:dyDescent="0.2">
      <c r="D1226" s="2">
        <v>44107</v>
      </c>
      <c r="E1226" cm="1">
        <f t="array" ref="E1226">_xlfn.IFNA(INDEX(A:B,MATCH(1,(D1226&gt;=A:A)*(D1226&lt;=B:B),0)),0)</f>
        <v>0</v>
      </c>
      <c r="F1226">
        <f t="shared" si="19"/>
        <v>0</v>
      </c>
    </row>
    <row r="1227" spans="4:6" x14ac:dyDescent="0.2">
      <c r="D1227" s="2">
        <v>44108</v>
      </c>
      <c r="E1227" cm="1">
        <f t="array" ref="E1227">_xlfn.IFNA(INDEX(A:B,MATCH(1,(D1227&gt;=A:A)*(D1227&lt;=B:B),0)),0)</f>
        <v>0</v>
      </c>
      <c r="F1227">
        <f t="shared" si="19"/>
        <v>0</v>
      </c>
    </row>
    <row r="1228" spans="4:6" x14ac:dyDescent="0.2">
      <c r="D1228" s="2">
        <v>44109</v>
      </c>
      <c r="E1228" cm="1">
        <f t="array" ref="E1228">_xlfn.IFNA(INDEX(A:B,MATCH(1,(D1228&gt;=A:A)*(D1228&lt;=B:B),0)),0)</f>
        <v>0</v>
      </c>
      <c r="F1228">
        <f t="shared" si="19"/>
        <v>0</v>
      </c>
    </row>
    <row r="1229" spans="4:6" x14ac:dyDescent="0.2">
      <c r="D1229" s="2">
        <v>44110</v>
      </c>
      <c r="E1229" cm="1">
        <f t="array" ref="E1229">_xlfn.IFNA(INDEX(A:B,MATCH(1,(D1229&gt;=A:A)*(D1229&lt;=B:B),0)),0)</f>
        <v>0</v>
      </c>
      <c r="F1229">
        <f t="shared" si="19"/>
        <v>0</v>
      </c>
    </row>
    <row r="1230" spans="4:6" x14ac:dyDescent="0.2">
      <c r="D1230" s="2">
        <v>44111</v>
      </c>
      <c r="E1230" cm="1">
        <f t="array" ref="E1230">_xlfn.IFNA(INDEX(A:B,MATCH(1,(D1230&gt;=A:A)*(D1230&lt;=B:B),0)),0)</f>
        <v>0</v>
      </c>
      <c r="F1230">
        <f t="shared" si="19"/>
        <v>0</v>
      </c>
    </row>
    <row r="1231" spans="4:6" x14ac:dyDescent="0.2">
      <c r="D1231" s="2">
        <v>44112</v>
      </c>
      <c r="E1231" cm="1">
        <f t="array" ref="E1231">_xlfn.IFNA(INDEX(A:B,MATCH(1,(D1231&gt;=A:A)*(D1231&lt;=B:B),0)),0)</f>
        <v>0</v>
      </c>
      <c r="F1231">
        <f t="shared" si="19"/>
        <v>0</v>
      </c>
    </row>
    <row r="1232" spans="4:6" x14ac:dyDescent="0.2">
      <c r="D1232" s="2">
        <v>44113</v>
      </c>
      <c r="E1232" t="e" cm="1">
        <f t="array" ref="E1232">_xlfn.IFNA(INDEX(A:B,MATCH(1,(D1232&gt;=A:A)*(D1232&lt;=B:B),0)),0)</f>
        <v>#REF!</v>
      </c>
      <c r="F1232">
        <f t="shared" si="19"/>
        <v>1</v>
      </c>
    </row>
    <row r="1233" spans="4:6" x14ac:dyDescent="0.2">
      <c r="D1233" s="2">
        <v>44114</v>
      </c>
      <c r="E1233" t="e" cm="1">
        <f t="array" ref="E1233">_xlfn.IFNA(INDEX(A:B,MATCH(1,(D1233&gt;=A:A)*(D1233&lt;=B:B),0)),0)</f>
        <v>#REF!</v>
      </c>
      <c r="F1233">
        <f t="shared" si="19"/>
        <v>1</v>
      </c>
    </row>
    <row r="1234" spans="4:6" x14ac:dyDescent="0.2">
      <c r="D1234" s="2">
        <v>44115</v>
      </c>
      <c r="E1234" t="e" cm="1">
        <f t="array" ref="E1234">_xlfn.IFNA(INDEX(A:B,MATCH(1,(D1234&gt;=A:A)*(D1234&lt;=B:B),0)),0)</f>
        <v>#REF!</v>
      </c>
      <c r="F1234">
        <f t="shared" si="19"/>
        <v>1</v>
      </c>
    </row>
    <row r="1235" spans="4:6" x14ac:dyDescent="0.2">
      <c r="D1235" s="2">
        <v>44116</v>
      </c>
      <c r="E1235" cm="1">
        <f t="array" ref="E1235">_xlfn.IFNA(INDEX(A:B,MATCH(1,(D1235&gt;=A:A)*(D1235&lt;=B:B),0)),0)</f>
        <v>0</v>
      </c>
      <c r="F1235">
        <f t="shared" si="19"/>
        <v>0</v>
      </c>
    </row>
    <row r="1236" spans="4:6" x14ac:dyDescent="0.2">
      <c r="D1236" s="2">
        <v>44117</v>
      </c>
      <c r="E1236" cm="1">
        <f t="array" ref="E1236">_xlfn.IFNA(INDEX(A:B,MATCH(1,(D1236&gt;=A:A)*(D1236&lt;=B:B),0)),0)</f>
        <v>0</v>
      </c>
      <c r="F1236">
        <f t="shared" si="19"/>
        <v>0</v>
      </c>
    </row>
    <row r="1237" spans="4:6" x14ac:dyDescent="0.2">
      <c r="D1237" s="2">
        <v>44118</v>
      </c>
      <c r="E1237" cm="1">
        <f t="array" ref="E1237">_xlfn.IFNA(INDEX(A:B,MATCH(1,(D1237&gt;=A:A)*(D1237&lt;=B:B),0)),0)</f>
        <v>0</v>
      </c>
      <c r="F1237">
        <f t="shared" si="19"/>
        <v>0</v>
      </c>
    </row>
    <row r="1238" spans="4:6" x14ac:dyDescent="0.2">
      <c r="D1238" s="2">
        <v>44119</v>
      </c>
      <c r="E1238" cm="1">
        <f t="array" ref="E1238">_xlfn.IFNA(INDEX(A:B,MATCH(1,(D1238&gt;=A:A)*(D1238&lt;=B:B),0)),0)</f>
        <v>0</v>
      </c>
      <c r="F1238">
        <f t="shared" si="19"/>
        <v>0</v>
      </c>
    </row>
    <row r="1239" spans="4:6" x14ac:dyDescent="0.2">
      <c r="D1239" s="2">
        <v>44120</v>
      </c>
      <c r="E1239" cm="1">
        <f t="array" ref="E1239">_xlfn.IFNA(INDEX(A:B,MATCH(1,(D1239&gt;=A:A)*(D1239&lt;=B:B),0)),0)</f>
        <v>0</v>
      </c>
      <c r="F1239">
        <f t="shared" si="19"/>
        <v>0</v>
      </c>
    </row>
    <row r="1240" spans="4:6" x14ac:dyDescent="0.2">
      <c r="D1240" s="2">
        <v>44121</v>
      </c>
      <c r="E1240" cm="1">
        <f t="array" ref="E1240">_xlfn.IFNA(INDEX(A:B,MATCH(1,(D1240&gt;=A:A)*(D1240&lt;=B:B),0)),0)</f>
        <v>0</v>
      </c>
      <c r="F1240">
        <f t="shared" si="19"/>
        <v>0</v>
      </c>
    </row>
    <row r="1241" spans="4:6" x14ac:dyDescent="0.2">
      <c r="D1241" s="2">
        <v>44122</v>
      </c>
      <c r="E1241" cm="1">
        <f t="array" ref="E1241">_xlfn.IFNA(INDEX(A:B,MATCH(1,(D1241&gt;=A:A)*(D1241&lt;=B:B),0)),0)</f>
        <v>0</v>
      </c>
      <c r="F1241">
        <f t="shared" si="19"/>
        <v>0</v>
      </c>
    </row>
    <row r="1242" spans="4:6" x14ac:dyDescent="0.2">
      <c r="D1242" s="2">
        <v>44123</v>
      </c>
      <c r="E1242" cm="1">
        <f t="array" ref="E1242">_xlfn.IFNA(INDEX(A:B,MATCH(1,(D1242&gt;=A:A)*(D1242&lt;=B:B),0)),0)</f>
        <v>0</v>
      </c>
      <c r="F1242">
        <f t="shared" si="19"/>
        <v>0</v>
      </c>
    </row>
    <row r="1243" spans="4:6" x14ac:dyDescent="0.2">
      <c r="D1243" s="2">
        <v>44124</v>
      </c>
      <c r="E1243" cm="1">
        <f t="array" ref="E1243">_xlfn.IFNA(INDEX(A:B,MATCH(1,(D1243&gt;=A:A)*(D1243&lt;=B:B),0)),0)</f>
        <v>0</v>
      </c>
      <c r="F1243">
        <f t="shared" si="19"/>
        <v>0</v>
      </c>
    </row>
    <row r="1244" spans="4:6" x14ac:dyDescent="0.2">
      <c r="D1244" s="2">
        <v>44125</v>
      </c>
      <c r="E1244" cm="1">
        <f t="array" ref="E1244">_xlfn.IFNA(INDEX(A:B,MATCH(1,(D1244&gt;=A:A)*(D1244&lt;=B:B),0)),0)</f>
        <v>0</v>
      </c>
      <c r="F1244">
        <f t="shared" si="19"/>
        <v>0</v>
      </c>
    </row>
    <row r="1245" spans="4:6" x14ac:dyDescent="0.2">
      <c r="D1245" s="2">
        <v>44126</v>
      </c>
      <c r="E1245" cm="1">
        <f t="array" ref="E1245">_xlfn.IFNA(INDEX(A:B,MATCH(1,(D1245&gt;=A:A)*(D1245&lt;=B:B),0)),0)</f>
        <v>0</v>
      </c>
      <c r="F1245">
        <f t="shared" si="19"/>
        <v>0</v>
      </c>
    </row>
    <row r="1246" spans="4:6" x14ac:dyDescent="0.2">
      <c r="D1246" s="2">
        <v>44127</v>
      </c>
      <c r="E1246" cm="1">
        <f t="array" ref="E1246">_xlfn.IFNA(INDEX(A:B,MATCH(1,(D1246&gt;=A:A)*(D1246&lt;=B:B),0)),0)</f>
        <v>0</v>
      </c>
      <c r="F1246">
        <f t="shared" si="19"/>
        <v>0</v>
      </c>
    </row>
    <row r="1247" spans="4:6" x14ac:dyDescent="0.2">
      <c r="D1247" s="2">
        <v>44128</v>
      </c>
      <c r="E1247" cm="1">
        <f t="array" ref="E1247">_xlfn.IFNA(INDEX(A:B,MATCH(1,(D1247&gt;=A:A)*(D1247&lt;=B:B),0)),0)</f>
        <v>0</v>
      </c>
      <c r="F1247">
        <f t="shared" si="19"/>
        <v>0</v>
      </c>
    </row>
    <row r="1248" spans="4:6" x14ac:dyDescent="0.2">
      <c r="D1248" s="2">
        <v>44129</v>
      </c>
      <c r="E1248" cm="1">
        <f t="array" ref="E1248">_xlfn.IFNA(INDEX(A:B,MATCH(1,(D1248&gt;=A:A)*(D1248&lt;=B:B),0)),0)</f>
        <v>0</v>
      </c>
      <c r="F1248">
        <f t="shared" si="19"/>
        <v>0</v>
      </c>
    </row>
    <row r="1249" spans="4:6" x14ac:dyDescent="0.2">
      <c r="D1249" s="2">
        <v>44130</v>
      </c>
      <c r="E1249" cm="1">
        <f t="array" ref="E1249">_xlfn.IFNA(INDEX(A:B,MATCH(1,(D1249&gt;=A:A)*(D1249&lt;=B:B),0)),0)</f>
        <v>0</v>
      </c>
      <c r="F1249">
        <f t="shared" si="19"/>
        <v>0</v>
      </c>
    </row>
    <row r="1250" spans="4:6" x14ac:dyDescent="0.2">
      <c r="D1250" s="2">
        <v>44131</v>
      </c>
      <c r="E1250" cm="1">
        <f t="array" ref="E1250">_xlfn.IFNA(INDEX(A:B,MATCH(1,(D1250&gt;=A:A)*(D1250&lt;=B:B),0)),0)</f>
        <v>0</v>
      </c>
      <c r="F1250">
        <f t="shared" si="19"/>
        <v>0</v>
      </c>
    </row>
    <row r="1251" spans="4:6" x14ac:dyDescent="0.2">
      <c r="D1251" s="2">
        <v>44132</v>
      </c>
      <c r="E1251" t="e" cm="1">
        <f t="array" ref="E1251">_xlfn.IFNA(INDEX(A:B,MATCH(1,(D1251&gt;=A:A)*(D1251&lt;=B:B),0)),0)</f>
        <v>#REF!</v>
      </c>
      <c r="F1251">
        <f t="shared" si="19"/>
        <v>1</v>
      </c>
    </row>
    <row r="1252" spans="4:6" x14ac:dyDescent="0.2">
      <c r="D1252" s="2">
        <v>44133</v>
      </c>
      <c r="E1252" t="e" cm="1">
        <f t="array" ref="E1252">_xlfn.IFNA(INDEX(A:B,MATCH(1,(D1252&gt;=A:A)*(D1252&lt;=B:B),0)),0)</f>
        <v>#REF!</v>
      </c>
      <c r="F1252">
        <f t="shared" si="19"/>
        <v>1</v>
      </c>
    </row>
    <row r="1253" spans="4:6" x14ac:dyDescent="0.2">
      <c r="D1253" s="2">
        <v>44134</v>
      </c>
      <c r="E1253" cm="1">
        <f t="array" ref="E1253">_xlfn.IFNA(INDEX(A:B,MATCH(1,(D1253&gt;=A:A)*(D1253&lt;=B:B),0)),0)</f>
        <v>0</v>
      </c>
      <c r="F1253">
        <f t="shared" si="19"/>
        <v>0</v>
      </c>
    </row>
    <row r="1254" spans="4:6" x14ac:dyDescent="0.2">
      <c r="D1254" s="2">
        <v>44135</v>
      </c>
      <c r="E1254" cm="1">
        <f t="array" ref="E1254">_xlfn.IFNA(INDEX(A:B,MATCH(1,(D1254&gt;=A:A)*(D1254&lt;=B:B),0)),0)</f>
        <v>0</v>
      </c>
      <c r="F1254">
        <f t="shared" si="19"/>
        <v>0</v>
      </c>
    </row>
    <row r="1255" spans="4:6" x14ac:dyDescent="0.2">
      <c r="D1255" s="2">
        <v>44136</v>
      </c>
      <c r="E1255" cm="1">
        <f t="array" ref="E1255">_xlfn.IFNA(INDEX(A:B,MATCH(1,(D1255&gt;=A:A)*(D1255&lt;=B:B),0)),0)</f>
        <v>0</v>
      </c>
      <c r="F1255">
        <f t="shared" si="19"/>
        <v>0</v>
      </c>
    </row>
    <row r="1256" spans="4:6" x14ac:dyDescent="0.2">
      <c r="D1256" s="2">
        <v>44137</v>
      </c>
      <c r="E1256" cm="1">
        <f t="array" ref="E1256">_xlfn.IFNA(INDEX(A:B,MATCH(1,(D1256&gt;=A:A)*(D1256&lt;=B:B),0)),0)</f>
        <v>0</v>
      </c>
      <c r="F1256">
        <f t="shared" si="19"/>
        <v>0</v>
      </c>
    </row>
    <row r="1257" spans="4:6" x14ac:dyDescent="0.2">
      <c r="D1257" s="2">
        <v>44138</v>
      </c>
      <c r="E1257" cm="1">
        <f t="array" ref="E1257">_xlfn.IFNA(INDEX(A:B,MATCH(1,(D1257&gt;=A:A)*(D1257&lt;=B:B),0)),0)</f>
        <v>0</v>
      </c>
      <c r="F1257">
        <f t="shared" si="19"/>
        <v>0</v>
      </c>
    </row>
    <row r="1258" spans="4:6" x14ac:dyDescent="0.2">
      <c r="D1258" s="2">
        <v>44139</v>
      </c>
      <c r="E1258" cm="1">
        <f t="array" ref="E1258">_xlfn.IFNA(INDEX(A:B,MATCH(1,(D1258&gt;=A:A)*(D1258&lt;=B:B),0)),0)</f>
        <v>0</v>
      </c>
      <c r="F1258">
        <f t="shared" si="19"/>
        <v>0</v>
      </c>
    </row>
    <row r="1259" spans="4:6" x14ac:dyDescent="0.2">
      <c r="D1259" s="2">
        <v>44140</v>
      </c>
      <c r="E1259" cm="1">
        <f t="array" ref="E1259">_xlfn.IFNA(INDEX(A:B,MATCH(1,(D1259&gt;=A:A)*(D1259&lt;=B:B),0)),0)</f>
        <v>0</v>
      </c>
      <c r="F1259">
        <f t="shared" si="19"/>
        <v>0</v>
      </c>
    </row>
    <row r="1260" spans="4:6" x14ac:dyDescent="0.2">
      <c r="D1260" s="2">
        <v>44141</v>
      </c>
      <c r="E1260" cm="1">
        <f t="array" ref="E1260">_xlfn.IFNA(INDEX(A:B,MATCH(1,(D1260&gt;=A:A)*(D1260&lt;=B:B),0)),0)</f>
        <v>0</v>
      </c>
      <c r="F1260">
        <f t="shared" si="19"/>
        <v>0</v>
      </c>
    </row>
    <row r="1261" spans="4:6" x14ac:dyDescent="0.2">
      <c r="D1261" s="2">
        <v>44142</v>
      </c>
      <c r="E1261" cm="1">
        <f t="array" ref="E1261">_xlfn.IFNA(INDEX(A:B,MATCH(1,(D1261&gt;=A:A)*(D1261&lt;=B:B),0)),0)</f>
        <v>0</v>
      </c>
      <c r="F1261">
        <f t="shared" si="19"/>
        <v>0</v>
      </c>
    </row>
    <row r="1262" spans="4:6" x14ac:dyDescent="0.2">
      <c r="D1262" s="2">
        <v>44143</v>
      </c>
      <c r="E1262" t="e" cm="1">
        <f t="array" ref="E1262">_xlfn.IFNA(INDEX(A:B,MATCH(1,(D1262&gt;=A:A)*(D1262&lt;=B:B),0)),0)</f>
        <v>#REF!</v>
      </c>
      <c r="F1262">
        <f t="shared" si="19"/>
        <v>1</v>
      </c>
    </row>
    <row r="1263" spans="4:6" x14ac:dyDescent="0.2">
      <c r="D1263" s="2">
        <v>44144</v>
      </c>
      <c r="E1263" t="e" cm="1">
        <f t="array" ref="E1263">_xlfn.IFNA(INDEX(A:B,MATCH(1,(D1263&gt;=A:A)*(D1263&lt;=B:B),0)),0)</f>
        <v>#REF!</v>
      </c>
      <c r="F1263">
        <f t="shared" si="19"/>
        <v>1</v>
      </c>
    </row>
    <row r="1264" spans="4:6" x14ac:dyDescent="0.2">
      <c r="D1264" s="2">
        <v>44145</v>
      </c>
      <c r="E1264" t="e" cm="1">
        <f t="array" ref="E1264">_xlfn.IFNA(INDEX(A:B,MATCH(1,(D1264&gt;=A:A)*(D1264&lt;=B:B),0)),0)</f>
        <v>#REF!</v>
      </c>
      <c r="F1264">
        <f t="shared" si="19"/>
        <v>1</v>
      </c>
    </row>
    <row r="1265" spans="4:6" x14ac:dyDescent="0.2">
      <c r="D1265" s="2">
        <v>44146</v>
      </c>
      <c r="E1265" t="e" cm="1">
        <f t="array" ref="E1265">_xlfn.IFNA(INDEX(A:B,MATCH(1,(D1265&gt;=A:A)*(D1265&lt;=B:B),0)),0)</f>
        <v>#REF!</v>
      </c>
      <c r="F1265">
        <f t="shared" si="19"/>
        <v>1</v>
      </c>
    </row>
    <row r="1266" spans="4:6" x14ac:dyDescent="0.2">
      <c r="D1266" s="2">
        <v>44147</v>
      </c>
      <c r="E1266" t="e" cm="1">
        <f t="array" ref="E1266">_xlfn.IFNA(INDEX(A:B,MATCH(1,(D1266&gt;=A:A)*(D1266&lt;=B:B),0)),0)</f>
        <v>#REF!</v>
      </c>
      <c r="F1266">
        <f t="shared" si="19"/>
        <v>1</v>
      </c>
    </row>
    <row r="1267" spans="4:6" x14ac:dyDescent="0.2">
      <c r="D1267" s="2">
        <v>44148</v>
      </c>
      <c r="E1267" cm="1">
        <f t="array" ref="E1267">_xlfn.IFNA(INDEX(A:B,MATCH(1,(D1267&gt;=A:A)*(D1267&lt;=B:B),0)),0)</f>
        <v>0</v>
      </c>
      <c r="F1267">
        <f t="shared" si="19"/>
        <v>0</v>
      </c>
    </row>
    <row r="1268" spans="4:6" x14ac:dyDescent="0.2">
      <c r="D1268" s="2">
        <v>44149</v>
      </c>
      <c r="E1268" cm="1">
        <f t="array" ref="E1268">_xlfn.IFNA(INDEX(A:B,MATCH(1,(D1268&gt;=A:A)*(D1268&lt;=B:B),0)),0)</f>
        <v>0</v>
      </c>
      <c r="F1268">
        <f t="shared" si="19"/>
        <v>0</v>
      </c>
    </row>
    <row r="1269" spans="4:6" x14ac:dyDescent="0.2">
      <c r="D1269" s="2">
        <v>44150</v>
      </c>
      <c r="E1269" cm="1">
        <f t="array" ref="E1269">_xlfn.IFNA(INDEX(A:B,MATCH(1,(D1269&gt;=A:A)*(D1269&lt;=B:B),0)),0)</f>
        <v>0</v>
      </c>
      <c r="F1269">
        <f t="shared" si="19"/>
        <v>0</v>
      </c>
    </row>
    <row r="1270" spans="4:6" x14ac:dyDescent="0.2">
      <c r="D1270" s="2">
        <v>44151</v>
      </c>
      <c r="E1270" cm="1">
        <f t="array" ref="E1270">_xlfn.IFNA(INDEX(A:B,MATCH(1,(D1270&gt;=A:A)*(D1270&lt;=B:B),0)),0)</f>
        <v>0</v>
      </c>
      <c r="F1270">
        <f t="shared" si="19"/>
        <v>0</v>
      </c>
    </row>
    <row r="1271" spans="4:6" x14ac:dyDescent="0.2">
      <c r="D1271" s="2">
        <v>44152</v>
      </c>
      <c r="E1271" cm="1">
        <f t="array" ref="E1271">_xlfn.IFNA(INDEX(A:B,MATCH(1,(D1271&gt;=A:A)*(D1271&lt;=B:B),0)),0)</f>
        <v>0</v>
      </c>
      <c r="F1271">
        <f t="shared" si="19"/>
        <v>0</v>
      </c>
    </row>
    <row r="1272" spans="4:6" x14ac:dyDescent="0.2">
      <c r="D1272" s="2">
        <v>44153</v>
      </c>
      <c r="E1272" cm="1">
        <f t="array" ref="E1272">_xlfn.IFNA(INDEX(A:B,MATCH(1,(D1272&gt;=A:A)*(D1272&lt;=B:B),0)),0)</f>
        <v>0</v>
      </c>
      <c r="F1272">
        <f t="shared" si="19"/>
        <v>0</v>
      </c>
    </row>
    <row r="1273" spans="4:6" x14ac:dyDescent="0.2">
      <c r="D1273" s="2">
        <v>44154</v>
      </c>
      <c r="E1273" cm="1">
        <f t="array" ref="E1273">_xlfn.IFNA(INDEX(A:B,MATCH(1,(D1273&gt;=A:A)*(D1273&lt;=B:B),0)),0)</f>
        <v>0</v>
      </c>
      <c r="F1273">
        <f t="shared" si="19"/>
        <v>0</v>
      </c>
    </row>
    <row r="1274" spans="4:6" x14ac:dyDescent="0.2">
      <c r="D1274" s="2">
        <v>44155</v>
      </c>
      <c r="E1274" cm="1">
        <f t="array" ref="E1274">_xlfn.IFNA(INDEX(A:B,MATCH(1,(D1274&gt;=A:A)*(D1274&lt;=B:B),0)),0)</f>
        <v>0</v>
      </c>
      <c r="F1274">
        <f t="shared" si="19"/>
        <v>0</v>
      </c>
    </row>
    <row r="1275" spans="4:6" x14ac:dyDescent="0.2">
      <c r="D1275" s="2">
        <v>44156</v>
      </c>
      <c r="E1275" cm="1">
        <f t="array" ref="E1275">_xlfn.IFNA(INDEX(A:B,MATCH(1,(D1275&gt;=A:A)*(D1275&lt;=B:B),0)),0)</f>
        <v>0</v>
      </c>
      <c r="F1275">
        <f t="shared" si="19"/>
        <v>0</v>
      </c>
    </row>
    <row r="1276" spans="4:6" x14ac:dyDescent="0.2">
      <c r="D1276" s="2">
        <v>44157</v>
      </c>
      <c r="E1276" cm="1">
        <f t="array" ref="E1276">_xlfn.IFNA(INDEX(A:B,MATCH(1,(D1276&gt;=A:A)*(D1276&lt;=B:B),0)),0)</f>
        <v>0</v>
      </c>
      <c r="F1276">
        <f t="shared" si="19"/>
        <v>0</v>
      </c>
    </row>
    <row r="1277" spans="4:6" x14ac:dyDescent="0.2">
      <c r="D1277" s="2">
        <v>44158</v>
      </c>
      <c r="E1277" cm="1">
        <f t="array" ref="E1277">_xlfn.IFNA(INDEX(A:B,MATCH(1,(D1277&gt;=A:A)*(D1277&lt;=B:B),0)),0)</f>
        <v>0</v>
      </c>
      <c r="F1277">
        <f t="shared" si="19"/>
        <v>0</v>
      </c>
    </row>
    <row r="1278" spans="4:6" x14ac:dyDescent="0.2">
      <c r="D1278" s="2">
        <v>44159</v>
      </c>
      <c r="E1278" cm="1">
        <f t="array" ref="E1278">_xlfn.IFNA(INDEX(A:B,MATCH(1,(D1278&gt;=A:A)*(D1278&lt;=B:B),0)),0)</f>
        <v>0</v>
      </c>
      <c r="F1278">
        <f t="shared" si="19"/>
        <v>0</v>
      </c>
    </row>
    <row r="1279" spans="4:6" x14ac:dyDescent="0.2">
      <c r="D1279" s="2">
        <v>44160</v>
      </c>
      <c r="E1279" cm="1">
        <f t="array" ref="E1279">_xlfn.IFNA(INDEX(A:B,MATCH(1,(D1279&gt;=A:A)*(D1279&lt;=B:B),0)),0)</f>
        <v>0</v>
      </c>
      <c r="F1279">
        <f t="shared" si="19"/>
        <v>0</v>
      </c>
    </row>
    <row r="1280" spans="4:6" x14ac:dyDescent="0.2">
      <c r="D1280" s="2">
        <v>44161</v>
      </c>
      <c r="E1280" cm="1">
        <f t="array" ref="E1280">_xlfn.IFNA(INDEX(A:B,MATCH(1,(D1280&gt;=A:A)*(D1280&lt;=B:B),0)),0)</f>
        <v>0</v>
      </c>
      <c r="F1280">
        <f t="shared" si="19"/>
        <v>0</v>
      </c>
    </row>
    <row r="1281" spans="4:6" x14ac:dyDescent="0.2">
      <c r="D1281" s="2">
        <v>44162</v>
      </c>
      <c r="E1281" cm="1">
        <f t="array" ref="E1281">_xlfn.IFNA(INDEX(A:B,MATCH(1,(D1281&gt;=A:A)*(D1281&lt;=B:B),0)),0)</f>
        <v>0</v>
      </c>
      <c r="F1281">
        <f t="shared" si="19"/>
        <v>0</v>
      </c>
    </row>
    <row r="1282" spans="4:6" x14ac:dyDescent="0.2">
      <c r="D1282" s="2">
        <v>44163</v>
      </c>
      <c r="E1282" cm="1">
        <f t="array" ref="E1282">_xlfn.IFNA(INDEX(A:B,MATCH(1,(D1282&gt;=A:A)*(D1282&lt;=B:B),0)),0)</f>
        <v>0</v>
      </c>
      <c r="F1282">
        <f t="shared" si="19"/>
        <v>0</v>
      </c>
    </row>
    <row r="1283" spans="4:6" x14ac:dyDescent="0.2">
      <c r="D1283" s="2">
        <v>44164</v>
      </c>
      <c r="E1283" cm="1">
        <f t="array" ref="E1283">_xlfn.IFNA(INDEX(A:B,MATCH(1,(D1283&gt;=A:A)*(D1283&lt;=B:B),0)),0)</f>
        <v>0</v>
      </c>
      <c r="F1283">
        <f t="shared" ref="F1283:F1346" si="20">IFERROR(E1283*1,1)</f>
        <v>0</v>
      </c>
    </row>
    <row r="1284" spans="4:6" x14ac:dyDescent="0.2">
      <c r="D1284" s="2">
        <v>44165</v>
      </c>
      <c r="E1284" cm="1">
        <f t="array" ref="E1284">_xlfn.IFNA(INDEX(A:B,MATCH(1,(D1284&gt;=A:A)*(D1284&lt;=B:B),0)),0)</f>
        <v>0</v>
      </c>
      <c r="F1284">
        <f t="shared" si="20"/>
        <v>0</v>
      </c>
    </row>
    <row r="1285" spans="4:6" x14ac:dyDescent="0.2">
      <c r="D1285" s="2">
        <v>44166</v>
      </c>
      <c r="E1285" cm="1">
        <f t="array" ref="E1285">_xlfn.IFNA(INDEX(A:B,MATCH(1,(D1285&gt;=A:A)*(D1285&lt;=B:B),0)),0)</f>
        <v>0</v>
      </c>
      <c r="F1285">
        <f t="shared" si="20"/>
        <v>0</v>
      </c>
    </row>
    <row r="1286" spans="4:6" x14ac:dyDescent="0.2">
      <c r="D1286" s="2">
        <v>44167</v>
      </c>
      <c r="E1286" cm="1">
        <f t="array" ref="E1286">_xlfn.IFNA(INDEX(A:B,MATCH(1,(D1286&gt;=A:A)*(D1286&lt;=B:B),0)),0)</f>
        <v>0</v>
      </c>
      <c r="F1286">
        <f t="shared" si="20"/>
        <v>0</v>
      </c>
    </row>
    <row r="1287" spans="4:6" x14ac:dyDescent="0.2">
      <c r="D1287" s="2">
        <v>44168</v>
      </c>
      <c r="E1287" cm="1">
        <f t="array" ref="E1287">_xlfn.IFNA(INDEX(A:B,MATCH(1,(D1287&gt;=A:A)*(D1287&lt;=B:B),0)),0)</f>
        <v>0</v>
      </c>
      <c r="F1287">
        <f t="shared" si="20"/>
        <v>0</v>
      </c>
    </row>
    <row r="1288" spans="4:6" x14ac:dyDescent="0.2">
      <c r="D1288" s="2">
        <v>44169</v>
      </c>
      <c r="E1288" cm="1">
        <f t="array" ref="E1288">_xlfn.IFNA(INDEX(A:B,MATCH(1,(D1288&gt;=A:A)*(D1288&lt;=B:B),0)),0)</f>
        <v>0</v>
      </c>
      <c r="F1288">
        <f t="shared" si="20"/>
        <v>0</v>
      </c>
    </row>
    <row r="1289" spans="4:6" x14ac:dyDescent="0.2">
      <c r="D1289" s="2">
        <v>44170</v>
      </c>
      <c r="E1289" cm="1">
        <f t="array" ref="E1289">_xlfn.IFNA(INDEX(A:B,MATCH(1,(D1289&gt;=A:A)*(D1289&lt;=B:B),0)),0)</f>
        <v>0</v>
      </c>
      <c r="F1289">
        <f t="shared" si="20"/>
        <v>0</v>
      </c>
    </row>
    <row r="1290" spans="4:6" x14ac:dyDescent="0.2">
      <c r="D1290" s="2">
        <v>44171</v>
      </c>
      <c r="E1290" cm="1">
        <f t="array" ref="E1290">_xlfn.IFNA(INDEX(A:B,MATCH(1,(D1290&gt;=A:A)*(D1290&lt;=B:B),0)),0)</f>
        <v>0</v>
      </c>
      <c r="F1290">
        <f t="shared" si="20"/>
        <v>0</v>
      </c>
    </row>
    <row r="1291" spans="4:6" x14ac:dyDescent="0.2">
      <c r="D1291" s="2">
        <v>44172</v>
      </c>
      <c r="E1291" cm="1">
        <f t="array" ref="E1291">_xlfn.IFNA(INDEX(A:B,MATCH(1,(D1291&gt;=A:A)*(D1291&lt;=B:B),0)),0)</f>
        <v>0</v>
      </c>
      <c r="F1291">
        <f t="shared" si="20"/>
        <v>0</v>
      </c>
    </row>
    <row r="1292" spans="4:6" x14ac:dyDescent="0.2">
      <c r="D1292" s="2">
        <v>44173</v>
      </c>
      <c r="E1292" cm="1">
        <f t="array" ref="E1292">_xlfn.IFNA(INDEX(A:B,MATCH(1,(D1292&gt;=A:A)*(D1292&lt;=B:B),0)),0)</f>
        <v>0</v>
      </c>
      <c r="F1292">
        <f t="shared" si="20"/>
        <v>0</v>
      </c>
    </row>
    <row r="1293" spans="4:6" x14ac:dyDescent="0.2">
      <c r="D1293" s="2">
        <v>44174</v>
      </c>
      <c r="E1293" cm="1">
        <f t="array" ref="E1293">_xlfn.IFNA(INDEX(A:B,MATCH(1,(D1293&gt;=A:A)*(D1293&lt;=B:B),0)),0)</f>
        <v>0</v>
      </c>
      <c r="F1293">
        <f t="shared" si="20"/>
        <v>0</v>
      </c>
    </row>
    <row r="1294" spans="4:6" x14ac:dyDescent="0.2">
      <c r="D1294" s="2">
        <v>44175</v>
      </c>
      <c r="E1294" cm="1">
        <f t="array" ref="E1294">_xlfn.IFNA(INDEX(A:B,MATCH(1,(D1294&gt;=A:A)*(D1294&lt;=B:B),0)),0)</f>
        <v>0</v>
      </c>
      <c r="F1294">
        <f t="shared" si="20"/>
        <v>0</v>
      </c>
    </row>
    <row r="1295" spans="4:6" x14ac:dyDescent="0.2">
      <c r="D1295" s="2">
        <v>44176</v>
      </c>
      <c r="E1295" cm="1">
        <f t="array" ref="E1295">_xlfn.IFNA(INDEX(A:B,MATCH(1,(D1295&gt;=A:A)*(D1295&lt;=B:B),0)),0)</f>
        <v>0</v>
      </c>
      <c r="F1295">
        <f t="shared" si="20"/>
        <v>0</v>
      </c>
    </row>
    <row r="1296" spans="4:6" x14ac:dyDescent="0.2">
      <c r="D1296" s="2">
        <v>44177</v>
      </c>
      <c r="E1296" cm="1">
        <f t="array" ref="E1296">_xlfn.IFNA(INDEX(A:B,MATCH(1,(D1296&gt;=A:A)*(D1296&lt;=B:B),0)),0)</f>
        <v>0</v>
      </c>
      <c r="F1296">
        <f t="shared" si="20"/>
        <v>0</v>
      </c>
    </row>
    <row r="1297" spans="4:6" x14ac:dyDescent="0.2">
      <c r="D1297" s="2">
        <v>44178</v>
      </c>
      <c r="E1297" cm="1">
        <f t="array" ref="E1297">_xlfn.IFNA(INDEX(A:B,MATCH(1,(D1297&gt;=A:A)*(D1297&lt;=B:B),0)),0)</f>
        <v>0</v>
      </c>
      <c r="F1297">
        <f t="shared" si="20"/>
        <v>0</v>
      </c>
    </row>
    <row r="1298" spans="4:6" x14ac:dyDescent="0.2">
      <c r="D1298" s="2">
        <v>44179</v>
      </c>
      <c r="E1298" cm="1">
        <f t="array" ref="E1298">_xlfn.IFNA(INDEX(A:B,MATCH(1,(D1298&gt;=A:A)*(D1298&lt;=B:B),0)),0)</f>
        <v>0</v>
      </c>
      <c r="F1298">
        <f t="shared" si="20"/>
        <v>0</v>
      </c>
    </row>
    <row r="1299" spans="4:6" x14ac:dyDescent="0.2">
      <c r="D1299" s="2">
        <v>44180</v>
      </c>
      <c r="E1299" cm="1">
        <f t="array" ref="E1299">_xlfn.IFNA(INDEX(A:B,MATCH(1,(D1299&gt;=A:A)*(D1299&lt;=B:B),0)),0)</f>
        <v>0</v>
      </c>
      <c r="F1299">
        <f t="shared" si="20"/>
        <v>0</v>
      </c>
    </row>
    <row r="1300" spans="4:6" x14ac:dyDescent="0.2">
      <c r="D1300" s="2">
        <v>44181</v>
      </c>
      <c r="E1300" cm="1">
        <f t="array" ref="E1300">_xlfn.IFNA(INDEX(A:B,MATCH(1,(D1300&gt;=A:A)*(D1300&lt;=B:B),0)),0)</f>
        <v>0</v>
      </c>
      <c r="F1300">
        <f t="shared" si="20"/>
        <v>0</v>
      </c>
    </row>
    <row r="1301" spans="4:6" x14ac:dyDescent="0.2">
      <c r="D1301" s="2">
        <v>44182</v>
      </c>
      <c r="E1301" cm="1">
        <f t="array" ref="E1301">_xlfn.IFNA(INDEX(A:B,MATCH(1,(D1301&gt;=A:A)*(D1301&lt;=B:B),0)),0)</f>
        <v>0</v>
      </c>
      <c r="F1301">
        <f t="shared" si="20"/>
        <v>0</v>
      </c>
    </row>
    <row r="1302" spans="4:6" x14ac:dyDescent="0.2">
      <c r="D1302" s="2">
        <v>44183</v>
      </c>
      <c r="E1302" cm="1">
        <f t="array" ref="E1302">_xlfn.IFNA(INDEX(A:B,MATCH(1,(D1302&gt;=A:A)*(D1302&lt;=B:B),0)),0)</f>
        <v>0</v>
      </c>
      <c r="F1302">
        <f t="shared" si="20"/>
        <v>0</v>
      </c>
    </row>
    <row r="1303" spans="4:6" x14ac:dyDescent="0.2">
      <c r="D1303" s="2">
        <v>44184</v>
      </c>
      <c r="E1303" cm="1">
        <f t="array" ref="E1303">_xlfn.IFNA(INDEX(A:B,MATCH(1,(D1303&gt;=A:A)*(D1303&lt;=B:B),0)),0)</f>
        <v>0</v>
      </c>
      <c r="F1303">
        <f t="shared" si="20"/>
        <v>0</v>
      </c>
    </row>
    <row r="1304" spans="4:6" x14ac:dyDescent="0.2">
      <c r="D1304" s="2">
        <v>44185</v>
      </c>
      <c r="E1304" cm="1">
        <f t="array" ref="E1304">_xlfn.IFNA(INDEX(A:B,MATCH(1,(D1304&gt;=A:A)*(D1304&lt;=B:B),0)),0)</f>
        <v>0</v>
      </c>
      <c r="F1304">
        <f t="shared" si="20"/>
        <v>0</v>
      </c>
    </row>
    <row r="1305" spans="4:6" x14ac:dyDescent="0.2">
      <c r="D1305" s="2">
        <v>44186</v>
      </c>
      <c r="E1305" cm="1">
        <f t="array" ref="E1305">_xlfn.IFNA(INDEX(A:B,MATCH(1,(D1305&gt;=A:A)*(D1305&lt;=B:B),0)),0)</f>
        <v>0</v>
      </c>
      <c r="F1305">
        <f t="shared" si="20"/>
        <v>0</v>
      </c>
    </row>
    <row r="1306" spans="4:6" x14ac:dyDescent="0.2">
      <c r="D1306" s="2">
        <v>44187</v>
      </c>
      <c r="E1306" cm="1">
        <f t="array" ref="E1306">_xlfn.IFNA(INDEX(A:B,MATCH(1,(D1306&gt;=A:A)*(D1306&lt;=B:B),0)),0)</f>
        <v>0</v>
      </c>
      <c r="F1306">
        <f t="shared" si="20"/>
        <v>0</v>
      </c>
    </row>
    <row r="1307" spans="4:6" x14ac:dyDescent="0.2">
      <c r="D1307" s="2">
        <v>44188</v>
      </c>
      <c r="E1307" cm="1">
        <f t="array" ref="E1307">_xlfn.IFNA(INDEX(A:B,MATCH(1,(D1307&gt;=A:A)*(D1307&lt;=B:B),0)),0)</f>
        <v>0</v>
      </c>
      <c r="F1307">
        <f t="shared" si="20"/>
        <v>0</v>
      </c>
    </row>
    <row r="1308" spans="4:6" x14ac:dyDescent="0.2">
      <c r="D1308" s="2">
        <v>44189</v>
      </c>
      <c r="E1308" cm="1">
        <f t="array" ref="E1308">_xlfn.IFNA(INDEX(A:B,MATCH(1,(D1308&gt;=A:A)*(D1308&lt;=B:B),0)),0)</f>
        <v>0</v>
      </c>
      <c r="F1308">
        <f t="shared" si="20"/>
        <v>0</v>
      </c>
    </row>
    <row r="1309" spans="4:6" x14ac:dyDescent="0.2">
      <c r="D1309" s="2">
        <v>44190</v>
      </c>
      <c r="E1309" cm="1">
        <f t="array" ref="E1309">_xlfn.IFNA(INDEX(A:B,MATCH(1,(D1309&gt;=A:A)*(D1309&lt;=B:B),0)),0)</f>
        <v>0</v>
      </c>
      <c r="F1309">
        <f t="shared" si="20"/>
        <v>0</v>
      </c>
    </row>
    <row r="1310" spans="4:6" x14ac:dyDescent="0.2">
      <c r="D1310" s="2">
        <v>44191</v>
      </c>
      <c r="E1310" cm="1">
        <f t="array" ref="E1310">_xlfn.IFNA(INDEX(A:B,MATCH(1,(D1310&gt;=A:A)*(D1310&lt;=B:B),0)),0)</f>
        <v>0</v>
      </c>
      <c r="F1310">
        <f t="shared" si="20"/>
        <v>0</v>
      </c>
    </row>
    <row r="1311" spans="4:6" x14ac:dyDescent="0.2">
      <c r="D1311" s="2">
        <v>44192</v>
      </c>
      <c r="E1311" cm="1">
        <f t="array" ref="E1311">_xlfn.IFNA(INDEX(A:B,MATCH(1,(D1311&gt;=A:A)*(D1311&lt;=B:B),0)),0)</f>
        <v>0</v>
      </c>
      <c r="F1311">
        <f t="shared" si="20"/>
        <v>0</v>
      </c>
    </row>
    <row r="1312" spans="4:6" x14ac:dyDescent="0.2">
      <c r="D1312" s="2">
        <v>44193</v>
      </c>
      <c r="E1312" cm="1">
        <f t="array" ref="E1312">_xlfn.IFNA(INDEX(A:B,MATCH(1,(D1312&gt;=A:A)*(D1312&lt;=B:B),0)),0)</f>
        <v>0</v>
      </c>
      <c r="F1312">
        <f t="shared" si="20"/>
        <v>0</v>
      </c>
    </row>
    <row r="1313" spans="4:6" x14ac:dyDescent="0.2">
      <c r="D1313" s="2">
        <v>44194</v>
      </c>
      <c r="E1313" cm="1">
        <f t="array" ref="E1313">_xlfn.IFNA(INDEX(A:B,MATCH(1,(D1313&gt;=A:A)*(D1313&lt;=B:B),0)),0)</f>
        <v>0</v>
      </c>
      <c r="F1313">
        <f t="shared" si="20"/>
        <v>0</v>
      </c>
    </row>
    <row r="1314" spans="4:6" x14ac:dyDescent="0.2">
      <c r="D1314" s="2">
        <v>44195</v>
      </c>
      <c r="E1314" cm="1">
        <f t="array" ref="E1314">_xlfn.IFNA(INDEX(A:B,MATCH(1,(D1314&gt;=A:A)*(D1314&lt;=B:B),0)),0)</f>
        <v>0</v>
      </c>
      <c r="F1314">
        <f t="shared" si="20"/>
        <v>0</v>
      </c>
    </row>
    <row r="1315" spans="4:6" x14ac:dyDescent="0.2">
      <c r="D1315" s="2">
        <v>44196</v>
      </c>
      <c r="E1315" cm="1">
        <f t="array" ref="E1315">_xlfn.IFNA(INDEX(A:B,MATCH(1,(D1315&gt;=A:A)*(D1315&lt;=B:B),0)),0)</f>
        <v>0</v>
      </c>
      <c r="F1315">
        <f t="shared" si="20"/>
        <v>0</v>
      </c>
    </row>
    <row r="1316" spans="4:6" x14ac:dyDescent="0.2">
      <c r="D1316" s="2">
        <v>44197</v>
      </c>
      <c r="E1316" cm="1">
        <f t="array" ref="E1316">_xlfn.IFNA(INDEX(A:B,MATCH(1,(D1316&gt;=A:A)*(D1316&lt;=B:B),0)),0)</f>
        <v>0</v>
      </c>
      <c r="F1316">
        <f t="shared" si="20"/>
        <v>0</v>
      </c>
    </row>
    <row r="1317" spans="4:6" x14ac:dyDescent="0.2">
      <c r="D1317" s="2">
        <v>44198</v>
      </c>
      <c r="E1317" cm="1">
        <f t="array" ref="E1317">_xlfn.IFNA(INDEX(A:B,MATCH(1,(D1317&gt;=A:A)*(D1317&lt;=B:B),0)),0)</f>
        <v>0</v>
      </c>
      <c r="F1317">
        <f t="shared" si="20"/>
        <v>0</v>
      </c>
    </row>
    <row r="1318" spans="4:6" x14ac:dyDescent="0.2">
      <c r="D1318" s="2">
        <v>44199</v>
      </c>
      <c r="E1318" cm="1">
        <f t="array" ref="E1318">_xlfn.IFNA(INDEX(A:B,MATCH(1,(D1318&gt;=A:A)*(D1318&lt;=B:B),0)),0)</f>
        <v>0</v>
      </c>
      <c r="F1318">
        <f t="shared" si="20"/>
        <v>0</v>
      </c>
    </row>
    <row r="1319" spans="4:6" x14ac:dyDescent="0.2">
      <c r="D1319" s="2">
        <v>44200</v>
      </c>
      <c r="E1319" cm="1">
        <f t="array" ref="E1319">_xlfn.IFNA(INDEX(A:B,MATCH(1,(D1319&gt;=A:A)*(D1319&lt;=B:B),0)),0)</f>
        <v>0</v>
      </c>
      <c r="F1319">
        <f t="shared" si="20"/>
        <v>0</v>
      </c>
    </row>
    <row r="1320" spans="4:6" x14ac:dyDescent="0.2">
      <c r="D1320" s="2">
        <v>44201</v>
      </c>
      <c r="E1320" cm="1">
        <f t="array" ref="E1320">_xlfn.IFNA(INDEX(A:B,MATCH(1,(D1320&gt;=A:A)*(D1320&lt;=B:B),0)),0)</f>
        <v>0</v>
      </c>
      <c r="F1320">
        <f t="shared" si="20"/>
        <v>0</v>
      </c>
    </row>
    <row r="1321" spans="4:6" x14ac:dyDescent="0.2">
      <c r="D1321" s="2">
        <v>44202</v>
      </c>
      <c r="E1321" cm="1">
        <f t="array" ref="E1321">_xlfn.IFNA(INDEX(A:B,MATCH(1,(D1321&gt;=A:A)*(D1321&lt;=B:B),0)),0)</f>
        <v>0</v>
      </c>
      <c r="F1321">
        <f t="shared" si="20"/>
        <v>0</v>
      </c>
    </row>
    <row r="1322" spans="4:6" x14ac:dyDescent="0.2">
      <c r="D1322" s="2">
        <v>44203</v>
      </c>
      <c r="E1322" cm="1">
        <f t="array" ref="E1322">_xlfn.IFNA(INDEX(A:B,MATCH(1,(D1322&gt;=A:A)*(D1322&lt;=B:B),0)),0)</f>
        <v>0</v>
      </c>
      <c r="F1322">
        <f t="shared" si="20"/>
        <v>0</v>
      </c>
    </row>
    <row r="1323" spans="4:6" x14ac:dyDescent="0.2">
      <c r="D1323" s="2">
        <v>44204</v>
      </c>
      <c r="E1323" cm="1">
        <f t="array" ref="E1323">_xlfn.IFNA(INDEX(A:B,MATCH(1,(D1323&gt;=A:A)*(D1323&lt;=B:B),0)),0)</f>
        <v>0</v>
      </c>
      <c r="F1323">
        <f t="shared" si="20"/>
        <v>0</v>
      </c>
    </row>
    <row r="1324" spans="4:6" x14ac:dyDescent="0.2">
      <c r="D1324" s="2">
        <v>44205</v>
      </c>
      <c r="E1324" cm="1">
        <f t="array" ref="E1324">_xlfn.IFNA(INDEX(A:B,MATCH(1,(D1324&gt;=A:A)*(D1324&lt;=B:B),0)),0)</f>
        <v>0</v>
      </c>
      <c r="F1324">
        <f t="shared" si="20"/>
        <v>0</v>
      </c>
    </row>
    <row r="1325" spans="4:6" x14ac:dyDescent="0.2">
      <c r="D1325" s="2">
        <v>44206</v>
      </c>
      <c r="E1325" cm="1">
        <f t="array" ref="E1325">_xlfn.IFNA(INDEX(A:B,MATCH(1,(D1325&gt;=A:A)*(D1325&lt;=B:B),0)),0)</f>
        <v>0</v>
      </c>
      <c r="F1325">
        <f t="shared" si="20"/>
        <v>0</v>
      </c>
    </row>
    <row r="1326" spans="4:6" x14ac:dyDescent="0.2">
      <c r="D1326" s="2">
        <v>44207</v>
      </c>
      <c r="E1326" cm="1">
        <f t="array" ref="E1326">_xlfn.IFNA(INDEX(A:B,MATCH(1,(D1326&gt;=A:A)*(D1326&lt;=B:B),0)),0)</f>
        <v>0</v>
      </c>
      <c r="F1326">
        <f t="shared" si="20"/>
        <v>0</v>
      </c>
    </row>
    <row r="1327" spans="4:6" x14ac:dyDescent="0.2">
      <c r="D1327" s="2">
        <v>44208</v>
      </c>
      <c r="E1327" cm="1">
        <f t="array" ref="E1327">_xlfn.IFNA(INDEX(A:B,MATCH(1,(D1327&gt;=A:A)*(D1327&lt;=B:B),0)),0)</f>
        <v>0</v>
      </c>
      <c r="F1327">
        <f t="shared" si="20"/>
        <v>0</v>
      </c>
    </row>
    <row r="1328" spans="4:6" x14ac:dyDescent="0.2">
      <c r="D1328" s="2">
        <v>44209</v>
      </c>
      <c r="E1328" cm="1">
        <f t="array" ref="E1328">_xlfn.IFNA(INDEX(A:B,MATCH(1,(D1328&gt;=A:A)*(D1328&lt;=B:B),0)),0)</f>
        <v>0</v>
      </c>
      <c r="F1328">
        <f t="shared" si="20"/>
        <v>0</v>
      </c>
    </row>
    <row r="1329" spans="4:6" x14ac:dyDescent="0.2">
      <c r="D1329" s="2">
        <v>44210</v>
      </c>
      <c r="E1329" cm="1">
        <f t="array" ref="E1329">_xlfn.IFNA(INDEX(A:B,MATCH(1,(D1329&gt;=A:A)*(D1329&lt;=B:B),0)),0)</f>
        <v>0</v>
      </c>
      <c r="F1329">
        <f t="shared" si="20"/>
        <v>0</v>
      </c>
    </row>
    <row r="1330" spans="4:6" x14ac:dyDescent="0.2">
      <c r="D1330" s="2">
        <v>44211</v>
      </c>
      <c r="E1330" cm="1">
        <f t="array" ref="E1330">_xlfn.IFNA(INDEX(A:B,MATCH(1,(D1330&gt;=A:A)*(D1330&lt;=B:B),0)),0)</f>
        <v>0</v>
      </c>
      <c r="F1330">
        <f t="shared" si="20"/>
        <v>0</v>
      </c>
    </row>
    <row r="1331" spans="4:6" x14ac:dyDescent="0.2">
      <c r="D1331" s="2">
        <v>44212</v>
      </c>
      <c r="E1331" cm="1">
        <f t="array" ref="E1331">_xlfn.IFNA(INDEX(A:B,MATCH(1,(D1331&gt;=A:A)*(D1331&lt;=B:B),0)),0)</f>
        <v>0</v>
      </c>
      <c r="F1331">
        <f t="shared" si="20"/>
        <v>0</v>
      </c>
    </row>
    <row r="1332" spans="4:6" x14ac:dyDescent="0.2">
      <c r="D1332" s="2">
        <v>44213</v>
      </c>
      <c r="E1332" cm="1">
        <f t="array" ref="E1332">_xlfn.IFNA(INDEX(A:B,MATCH(1,(D1332&gt;=A:A)*(D1332&lt;=B:B),0)),0)</f>
        <v>0</v>
      </c>
      <c r="F1332">
        <f t="shared" si="20"/>
        <v>0</v>
      </c>
    </row>
    <row r="1333" spans="4:6" x14ac:dyDescent="0.2">
      <c r="D1333" s="2">
        <v>44214</v>
      </c>
      <c r="E1333" cm="1">
        <f t="array" ref="E1333">_xlfn.IFNA(INDEX(A:B,MATCH(1,(D1333&gt;=A:A)*(D1333&lt;=B:B),0)),0)</f>
        <v>0</v>
      </c>
      <c r="F1333">
        <f t="shared" si="20"/>
        <v>0</v>
      </c>
    </row>
    <row r="1334" spans="4:6" x14ac:dyDescent="0.2">
      <c r="D1334" s="2">
        <v>44215</v>
      </c>
      <c r="E1334" cm="1">
        <f t="array" ref="E1334">_xlfn.IFNA(INDEX(A:B,MATCH(1,(D1334&gt;=A:A)*(D1334&lt;=B:B),0)),0)</f>
        <v>0</v>
      </c>
      <c r="F1334">
        <f t="shared" si="20"/>
        <v>0</v>
      </c>
    </row>
    <row r="1335" spans="4:6" x14ac:dyDescent="0.2">
      <c r="D1335" s="2">
        <v>44216</v>
      </c>
      <c r="E1335" cm="1">
        <f t="array" ref="E1335">_xlfn.IFNA(INDEX(A:B,MATCH(1,(D1335&gt;=A:A)*(D1335&lt;=B:B),0)),0)</f>
        <v>0</v>
      </c>
      <c r="F1335">
        <f t="shared" si="20"/>
        <v>0</v>
      </c>
    </row>
    <row r="1336" spans="4:6" x14ac:dyDescent="0.2">
      <c r="D1336" s="2">
        <v>44217</v>
      </c>
      <c r="E1336" cm="1">
        <f t="array" ref="E1336">_xlfn.IFNA(INDEX(A:B,MATCH(1,(D1336&gt;=A:A)*(D1336&lt;=B:B),0)),0)</f>
        <v>0</v>
      </c>
      <c r="F1336">
        <f t="shared" si="20"/>
        <v>0</v>
      </c>
    </row>
    <row r="1337" spans="4:6" x14ac:dyDescent="0.2">
      <c r="D1337" s="2">
        <v>44218</v>
      </c>
      <c r="E1337" cm="1">
        <f t="array" ref="E1337">_xlfn.IFNA(INDEX(A:B,MATCH(1,(D1337&gt;=A:A)*(D1337&lt;=B:B),0)),0)</f>
        <v>0</v>
      </c>
      <c r="F1337">
        <f t="shared" si="20"/>
        <v>0</v>
      </c>
    </row>
    <row r="1338" spans="4:6" x14ac:dyDescent="0.2">
      <c r="D1338" s="2">
        <v>44219</v>
      </c>
      <c r="E1338" cm="1">
        <f t="array" ref="E1338">_xlfn.IFNA(INDEX(A:B,MATCH(1,(D1338&gt;=A:A)*(D1338&lt;=B:B),0)),0)</f>
        <v>0</v>
      </c>
      <c r="F1338">
        <f t="shared" si="20"/>
        <v>0</v>
      </c>
    </row>
    <row r="1339" spans="4:6" x14ac:dyDescent="0.2">
      <c r="D1339" s="2">
        <v>44220</v>
      </c>
      <c r="E1339" t="e" cm="1">
        <f t="array" ref="E1339">_xlfn.IFNA(INDEX(A:B,MATCH(1,(D1339&gt;=A:A)*(D1339&lt;=B:B),0)),0)</f>
        <v>#REF!</v>
      </c>
      <c r="F1339">
        <f t="shared" si="20"/>
        <v>1</v>
      </c>
    </row>
    <row r="1340" spans="4:6" x14ac:dyDescent="0.2">
      <c r="D1340" s="2">
        <v>44221</v>
      </c>
      <c r="E1340" t="e" cm="1">
        <f t="array" ref="E1340">_xlfn.IFNA(INDEX(A:B,MATCH(1,(D1340&gt;=A:A)*(D1340&lt;=B:B),0)),0)</f>
        <v>#REF!</v>
      </c>
      <c r="F1340">
        <f t="shared" si="20"/>
        <v>1</v>
      </c>
    </row>
    <row r="1341" spans="4:6" x14ac:dyDescent="0.2">
      <c r="D1341" s="2">
        <v>44222</v>
      </c>
      <c r="E1341" t="e" cm="1">
        <f t="array" ref="E1341">_xlfn.IFNA(INDEX(A:B,MATCH(1,(D1341&gt;=A:A)*(D1341&lt;=B:B),0)),0)</f>
        <v>#REF!</v>
      </c>
      <c r="F1341">
        <f t="shared" si="20"/>
        <v>1</v>
      </c>
    </row>
    <row r="1342" spans="4:6" x14ac:dyDescent="0.2">
      <c r="D1342" s="2">
        <v>44223</v>
      </c>
      <c r="E1342" t="e" cm="1">
        <f t="array" ref="E1342">_xlfn.IFNA(INDEX(A:B,MATCH(1,(D1342&gt;=A:A)*(D1342&lt;=B:B),0)),0)</f>
        <v>#REF!</v>
      </c>
      <c r="F1342">
        <f t="shared" si="20"/>
        <v>1</v>
      </c>
    </row>
    <row r="1343" spans="4:6" x14ac:dyDescent="0.2">
      <c r="D1343" s="2">
        <v>44224</v>
      </c>
      <c r="E1343" t="e" cm="1">
        <f t="array" ref="E1343">_xlfn.IFNA(INDEX(A:B,MATCH(1,(D1343&gt;=A:A)*(D1343&lt;=B:B),0)),0)</f>
        <v>#REF!</v>
      </c>
      <c r="F1343">
        <f t="shared" si="20"/>
        <v>1</v>
      </c>
    </row>
    <row r="1344" spans="4:6" x14ac:dyDescent="0.2">
      <c r="D1344" s="2">
        <v>44225</v>
      </c>
      <c r="E1344" t="e" cm="1">
        <f t="array" ref="E1344">_xlfn.IFNA(INDEX(A:B,MATCH(1,(D1344&gt;=A:A)*(D1344&lt;=B:B),0)),0)</f>
        <v>#REF!</v>
      </c>
      <c r="F1344">
        <f t="shared" si="20"/>
        <v>1</v>
      </c>
    </row>
    <row r="1345" spans="4:6" x14ac:dyDescent="0.2">
      <c r="D1345" s="2">
        <v>44226</v>
      </c>
      <c r="E1345" cm="1">
        <f t="array" ref="E1345">_xlfn.IFNA(INDEX(A:B,MATCH(1,(D1345&gt;=A:A)*(D1345&lt;=B:B),0)),0)</f>
        <v>0</v>
      </c>
      <c r="F1345">
        <f t="shared" si="20"/>
        <v>0</v>
      </c>
    </row>
    <row r="1346" spans="4:6" x14ac:dyDescent="0.2">
      <c r="D1346" s="2">
        <v>44227</v>
      </c>
      <c r="E1346" cm="1">
        <f t="array" ref="E1346">_xlfn.IFNA(INDEX(A:B,MATCH(1,(D1346&gt;=A:A)*(D1346&lt;=B:B),0)),0)</f>
        <v>0</v>
      </c>
      <c r="F1346">
        <f t="shared" si="20"/>
        <v>0</v>
      </c>
    </row>
    <row r="1347" spans="4:6" x14ac:dyDescent="0.2">
      <c r="D1347" s="2">
        <v>44228</v>
      </c>
      <c r="E1347" cm="1">
        <f t="array" ref="E1347">_xlfn.IFNA(INDEX(A:B,MATCH(1,(D1347&gt;=A:A)*(D1347&lt;=B:B),0)),0)</f>
        <v>0</v>
      </c>
      <c r="F1347">
        <f t="shared" ref="F1347:F1410" si="21">IFERROR(E1347*1,1)</f>
        <v>0</v>
      </c>
    </row>
    <row r="1348" spans="4:6" x14ac:dyDescent="0.2">
      <c r="D1348" s="2">
        <v>44229</v>
      </c>
      <c r="E1348" cm="1">
        <f t="array" ref="E1348">_xlfn.IFNA(INDEX(A:B,MATCH(1,(D1348&gt;=A:A)*(D1348&lt;=B:B),0)),0)</f>
        <v>0</v>
      </c>
      <c r="F1348">
        <f t="shared" si="21"/>
        <v>0</v>
      </c>
    </row>
    <row r="1349" spans="4:6" x14ac:dyDescent="0.2">
      <c r="D1349" s="2">
        <v>44230</v>
      </c>
      <c r="E1349" cm="1">
        <f t="array" ref="E1349">_xlfn.IFNA(INDEX(A:B,MATCH(1,(D1349&gt;=A:A)*(D1349&lt;=B:B),0)),0)</f>
        <v>0</v>
      </c>
      <c r="F1349">
        <f t="shared" si="21"/>
        <v>0</v>
      </c>
    </row>
    <row r="1350" spans="4:6" x14ac:dyDescent="0.2">
      <c r="D1350" s="2">
        <v>44231</v>
      </c>
      <c r="E1350" cm="1">
        <f t="array" ref="E1350">_xlfn.IFNA(INDEX(A:B,MATCH(1,(D1350&gt;=A:A)*(D1350&lt;=B:B),0)),0)</f>
        <v>0</v>
      </c>
      <c r="F1350">
        <f t="shared" si="21"/>
        <v>0</v>
      </c>
    </row>
    <row r="1351" spans="4:6" x14ac:dyDescent="0.2">
      <c r="D1351" s="2">
        <v>44232</v>
      </c>
      <c r="E1351" cm="1">
        <f t="array" ref="E1351">_xlfn.IFNA(INDEX(A:B,MATCH(1,(D1351&gt;=A:A)*(D1351&lt;=B:B),0)),0)</f>
        <v>0</v>
      </c>
      <c r="F1351">
        <f t="shared" si="21"/>
        <v>0</v>
      </c>
    </row>
    <row r="1352" spans="4:6" x14ac:dyDescent="0.2">
      <c r="D1352" s="2">
        <v>44233</v>
      </c>
      <c r="E1352" cm="1">
        <f t="array" ref="E1352">_xlfn.IFNA(INDEX(A:B,MATCH(1,(D1352&gt;=A:A)*(D1352&lt;=B:B),0)),0)</f>
        <v>0</v>
      </c>
      <c r="F1352">
        <f t="shared" si="21"/>
        <v>0</v>
      </c>
    </row>
    <row r="1353" spans="4:6" x14ac:dyDescent="0.2">
      <c r="D1353" s="2">
        <v>44234</v>
      </c>
      <c r="E1353" cm="1">
        <f t="array" ref="E1353">_xlfn.IFNA(INDEX(A:B,MATCH(1,(D1353&gt;=A:A)*(D1353&lt;=B:B),0)),0)</f>
        <v>0</v>
      </c>
      <c r="F1353">
        <f t="shared" si="21"/>
        <v>0</v>
      </c>
    </row>
    <row r="1354" spans="4:6" x14ac:dyDescent="0.2">
      <c r="D1354" s="2">
        <v>44235</v>
      </c>
      <c r="E1354" cm="1">
        <f t="array" ref="E1354">_xlfn.IFNA(INDEX(A:B,MATCH(1,(D1354&gt;=A:A)*(D1354&lt;=B:B),0)),0)</f>
        <v>0</v>
      </c>
      <c r="F1354">
        <f t="shared" si="21"/>
        <v>0</v>
      </c>
    </row>
    <row r="1355" spans="4:6" x14ac:dyDescent="0.2">
      <c r="D1355" s="2">
        <v>44236</v>
      </c>
      <c r="E1355" cm="1">
        <f t="array" ref="E1355">_xlfn.IFNA(INDEX(A:B,MATCH(1,(D1355&gt;=A:A)*(D1355&lt;=B:B),0)),0)</f>
        <v>0</v>
      </c>
      <c r="F1355">
        <f t="shared" si="21"/>
        <v>0</v>
      </c>
    </row>
    <row r="1356" spans="4:6" x14ac:dyDescent="0.2">
      <c r="D1356" s="2">
        <v>44237</v>
      </c>
      <c r="E1356" t="e" cm="1">
        <f t="array" ref="E1356">_xlfn.IFNA(INDEX(A:B,MATCH(1,(D1356&gt;=A:A)*(D1356&lt;=B:B),0)),0)</f>
        <v>#REF!</v>
      </c>
      <c r="F1356">
        <f t="shared" si="21"/>
        <v>1</v>
      </c>
    </row>
    <row r="1357" spans="4:6" x14ac:dyDescent="0.2">
      <c r="D1357" s="2">
        <v>44238</v>
      </c>
      <c r="E1357" t="e" cm="1">
        <f t="array" ref="E1357">_xlfn.IFNA(INDEX(A:B,MATCH(1,(D1357&gt;=A:A)*(D1357&lt;=B:B),0)),0)</f>
        <v>#REF!</v>
      </c>
      <c r="F1357">
        <f t="shared" si="21"/>
        <v>1</v>
      </c>
    </row>
    <row r="1358" spans="4:6" x14ac:dyDescent="0.2">
      <c r="D1358" s="2">
        <v>44239</v>
      </c>
      <c r="E1358" t="e" cm="1">
        <f t="array" ref="E1358">_xlfn.IFNA(INDEX(A:B,MATCH(1,(D1358&gt;=A:A)*(D1358&lt;=B:B),0)),0)</f>
        <v>#REF!</v>
      </c>
      <c r="F1358">
        <f t="shared" si="21"/>
        <v>1</v>
      </c>
    </row>
    <row r="1359" spans="4:6" x14ac:dyDescent="0.2">
      <c r="D1359" s="2">
        <v>44240</v>
      </c>
      <c r="E1359" t="e" cm="1">
        <f t="array" ref="E1359">_xlfn.IFNA(INDEX(A:B,MATCH(1,(D1359&gt;=A:A)*(D1359&lt;=B:B),0)),0)</f>
        <v>#REF!</v>
      </c>
      <c r="F1359">
        <f t="shared" si="21"/>
        <v>1</v>
      </c>
    </row>
    <row r="1360" spans="4:6" x14ac:dyDescent="0.2">
      <c r="D1360" s="2">
        <v>44241</v>
      </c>
      <c r="E1360" t="e" cm="1">
        <f t="array" ref="E1360">_xlfn.IFNA(INDEX(A:B,MATCH(1,(D1360&gt;=A:A)*(D1360&lt;=B:B),0)),0)</f>
        <v>#REF!</v>
      </c>
      <c r="F1360">
        <f t="shared" si="21"/>
        <v>1</v>
      </c>
    </row>
    <row r="1361" spans="4:6" x14ac:dyDescent="0.2">
      <c r="D1361" s="2">
        <v>44242</v>
      </c>
      <c r="E1361" t="e" cm="1">
        <f t="array" ref="E1361">_xlfn.IFNA(INDEX(A:B,MATCH(1,(D1361&gt;=A:A)*(D1361&lt;=B:B),0)),0)</f>
        <v>#REF!</v>
      </c>
      <c r="F1361">
        <f t="shared" si="21"/>
        <v>1</v>
      </c>
    </row>
    <row r="1362" spans="4:6" x14ac:dyDescent="0.2">
      <c r="D1362" s="2">
        <v>44243</v>
      </c>
      <c r="E1362" t="e" cm="1">
        <f t="array" ref="E1362">_xlfn.IFNA(INDEX(A:B,MATCH(1,(D1362&gt;=A:A)*(D1362&lt;=B:B),0)),0)</f>
        <v>#REF!</v>
      </c>
      <c r="F1362">
        <f t="shared" si="21"/>
        <v>1</v>
      </c>
    </row>
    <row r="1363" spans="4:6" x14ac:dyDescent="0.2">
      <c r="D1363" s="2">
        <v>44244</v>
      </c>
      <c r="E1363" t="e" cm="1">
        <f t="array" ref="E1363">_xlfn.IFNA(INDEX(A:B,MATCH(1,(D1363&gt;=A:A)*(D1363&lt;=B:B),0)),0)</f>
        <v>#REF!</v>
      </c>
      <c r="F1363">
        <f t="shared" si="21"/>
        <v>1</v>
      </c>
    </row>
    <row r="1364" spans="4:6" x14ac:dyDescent="0.2">
      <c r="D1364" s="2">
        <v>44245</v>
      </c>
      <c r="E1364" t="e" cm="1">
        <f t="array" ref="E1364">_xlfn.IFNA(INDEX(A:B,MATCH(1,(D1364&gt;=A:A)*(D1364&lt;=B:B),0)),0)</f>
        <v>#REF!</v>
      </c>
      <c r="F1364">
        <f t="shared" si="21"/>
        <v>1</v>
      </c>
    </row>
    <row r="1365" spans="4:6" x14ac:dyDescent="0.2">
      <c r="D1365" s="2">
        <v>44246</v>
      </c>
      <c r="E1365" t="e" cm="1">
        <f t="array" ref="E1365">_xlfn.IFNA(INDEX(A:B,MATCH(1,(D1365&gt;=A:A)*(D1365&lt;=B:B),0)),0)</f>
        <v>#REF!</v>
      </c>
      <c r="F1365">
        <f t="shared" si="21"/>
        <v>1</v>
      </c>
    </row>
    <row r="1366" spans="4:6" x14ac:dyDescent="0.2">
      <c r="D1366" s="2">
        <v>44247</v>
      </c>
      <c r="E1366" cm="1">
        <f t="array" ref="E1366">_xlfn.IFNA(INDEX(A:B,MATCH(1,(D1366&gt;=A:A)*(D1366&lt;=B:B),0)),0)</f>
        <v>0</v>
      </c>
      <c r="F1366">
        <f t="shared" si="21"/>
        <v>0</v>
      </c>
    </row>
    <row r="1367" spans="4:6" x14ac:dyDescent="0.2">
      <c r="D1367" s="2">
        <v>44248</v>
      </c>
      <c r="E1367" cm="1">
        <f t="array" ref="E1367">_xlfn.IFNA(INDEX(A:B,MATCH(1,(D1367&gt;=A:A)*(D1367&lt;=B:B),0)),0)</f>
        <v>0</v>
      </c>
      <c r="F1367">
        <f t="shared" si="21"/>
        <v>0</v>
      </c>
    </row>
    <row r="1368" spans="4:6" x14ac:dyDescent="0.2">
      <c r="D1368" s="2">
        <v>44249</v>
      </c>
      <c r="E1368" cm="1">
        <f t="array" ref="E1368">_xlfn.IFNA(INDEX(A:B,MATCH(1,(D1368&gt;=A:A)*(D1368&lt;=B:B),0)),0)</f>
        <v>0</v>
      </c>
      <c r="F1368">
        <f t="shared" si="21"/>
        <v>0</v>
      </c>
    </row>
    <row r="1369" spans="4:6" x14ac:dyDescent="0.2">
      <c r="D1369" s="2">
        <v>44250</v>
      </c>
      <c r="E1369" cm="1">
        <f t="array" ref="E1369">_xlfn.IFNA(INDEX(A:B,MATCH(1,(D1369&gt;=A:A)*(D1369&lt;=B:B),0)),0)</f>
        <v>0</v>
      </c>
      <c r="F1369">
        <f t="shared" si="21"/>
        <v>0</v>
      </c>
    </row>
    <row r="1370" spans="4:6" x14ac:dyDescent="0.2">
      <c r="D1370" s="2">
        <v>44251</v>
      </c>
      <c r="E1370" cm="1">
        <f t="array" ref="E1370">_xlfn.IFNA(INDEX(A:B,MATCH(1,(D1370&gt;=A:A)*(D1370&lt;=B:B),0)),0)</f>
        <v>0</v>
      </c>
      <c r="F1370">
        <f t="shared" si="21"/>
        <v>0</v>
      </c>
    </row>
    <row r="1371" spans="4:6" x14ac:dyDescent="0.2">
      <c r="D1371" s="2">
        <v>44252</v>
      </c>
      <c r="E1371" cm="1">
        <f t="array" ref="E1371">_xlfn.IFNA(INDEX(A:B,MATCH(1,(D1371&gt;=A:A)*(D1371&lt;=B:B),0)),0)</f>
        <v>0</v>
      </c>
      <c r="F1371">
        <f t="shared" si="21"/>
        <v>0</v>
      </c>
    </row>
    <row r="1372" spans="4:6" x14ac:dyDescent="0.2">
      <c r="D1372" s="2">
        <v>44253</v>
      </c>
      <c r="E1372" cm="1">
        <f t="array" ref="E1372">_xlfn.IFNA(INDEX(A:B,MATCH(1,(D1372&gt;=A:A)*(D1372&lt;=B:B),0)),0)</f>
        <v>0</v>
      </c>
      <c r="F1372">
        <f t="shared" si="21"/>
        <v>0</v>
      </c>
    </row>
    <row r="1373" spans="4:6" x14ac:dyDescent="0.2">
      <c r="D1373" s="2">
        <v>44254</v>
      </c>
      <c r="E1373" cm="1">
        <f t="array" ref="E1373">_xlfn.IFNA(INDEX(A:B,MATCH(1,(D1373&gt;=A:A)*(D1373&lt;=B:B),0)),0)</f>
        <v>0</v>
      </c>
      <c r="F1373">
        <f t="shared" si="21"/>
        <v>0</v>
      </c>
    </row>
    <row r="1374" spans="4:6" x14ac:dyDescent="0.2">
      <c r="D1374" s="2">
        <v>44255</v>
      </c>
      <c r="E1374" cm="1">
        <f t="array" ref="E1374">_xlfn.IFNA(INDEX(A:B,MATCH(1,(D1374&gt;=A:A)*(D1374&lt;=B:B),0)),0)</f>
        <v>0</v>
      </c>
      <c r="F1374">
        <f t="shared" si="21"/>
        <v>0</v>
      </c>
    </row>
    <row r="1375" spans="4:6" x14ac:dyDescent="0.2">
      <c r="D1375" s="2">
        <v>44256</v>
      </c>
      <c r="E1375" cm="1">
        <f t="array" ref="E1375">_xlfn.IFNA(INDEX(A:B,MATCH(1,(D1375&gt;=A:A)*(D1375&lt;=B:B),0)),0)</f>
        <v>0</v>
      </c>
      <c r="F1375">
        <f t="shared" si="21"/>
        <v>0</v>
      </c>
    </row>
    <row r="1376" spans="4:6" x14ac:dyDescent="0.2">
      <c r="D1376" s="2">
        <v>44257</v>
      </c>
      <c r="E1376" cm="1">
        <f t="array" ref="E1376">_xlfn.IFNA(INDEX(A:B,MATCH(1,(D1376&gt;=A:A)*(D1376&lt;=B:B),0)),0)</f>
        <v>0</v>
      </c>
      <c r="F1376">
        <f t="shared" si="21"/>
        <v>0</v>
      </c>
    </row>
    <row r="1377" spans="4:6" x14ac:dyDescent="0.2">
      <c r="D1377" s="2">
        <v>44258</v>
      </c>
      <c r="E1377" cm="1">
        <f t="array" ref="E1377">_xlfn.IFNA(INDEX(A:B,MATCH(1,(D1377&gt;=A:A)*(D1377&lt;=B:B),0)),0)</f>
        <v>0</v>
      </c>
      <c r="F1377">
        <f t="shared" si="21"/>
        <v>0</v>
      </c>
    </row>
    <row r="1378" spans="4:6" x14ac:dyDescent="0.2">
      <c r="D1378" s="2">
        <v>44259</v>
      </c>
      <c r="E1378" cm="1">
        <f t="array" ref="E1378">_xlfn.IFNA(INDEX(A:B,MATCH(1,(D1378&gt;=A:A)*(D1378&lt;=B:B),0)),0)</f>
        <v>0</v>
      </c>
      <c r="F1378">
        <f t="shared" si="21"/>
        <v>0</v>
      </c>
    </row>
    <row r="1379" spans="4:6" x14ac:dyDescent="0.2">
      <c r="D1379" s="2">
        <v>44260</v>
      </c>
      <c r="E1379" cm="1">
        <f t="array" ref="E1379">_xlfn.IFNA(INDEX(A:B,MATCH(1,(D1379&gt;=A:A)*(D1379&lt;=B:B),0)),0)</f>
        <v>0</v>
      </c>
      <c r="F1379">
        <f t="shared" si="21"/>
        <v>0</v>
      </c>
    </row>
    <row r="1380" spans="4:6" x14ac:dyDescent="0.2">
      <c r="D1380" s="2">
        <v>44261</v>
      </c>
      <c r="E1380" cm="1">
        <f t="array" ref="E1380">_xlfn.IFNA(INDEX(A:B,MATCH(1,(D1380&gt;=A:A)*(D1380&lt;=B:B),0)),0)</f>
        <v>0</v>
      </c>
      <c r="F1380">
        <f t="shared" si="21"/>
        <v>0</v>
      </c>
    </row>
    <row r="1381" spans="4:6" x14ac:dyDescent="0.2">
      <c r="D1381" s="2">
        <v>44262</v>
      </c>
      <c r="E1381" cm="1">
        <f t="array" ref="E1381">_xlfn.IFNA(INDEX(A:B,MATCH(1,(D1381&gt;=A:A)*(D1381&lt;=B:B),0)),0)</f>
        <v>0</v>
      </c>
      <c r="F1381">
        <f t="shared" si="21"/>
        <v>0</v>
      </c>
    </row>
    <row r="1382" spans="4:6" x14ac:dyDescent="0.2">
      <c r="D1382" s="2">
        <v>44263</v>
      </c>
      <c r="E1382" cm="1">
        <f t="array" ref="E1382">_xlfn.IFNA(INDEX(A:B,MATCH(1,(D1382&gt;=A:A)*(D1382&lt;=B:B),0)),0)</f>
        <v>0</v>
      </c>
      <c r="F1382">
        <f t="shared" si="21"/>
        <v>0</v>
      </c>
    </row>
    <row r="1383" spans="4:6" x14ac:dyDescent="0.2">
      <c r="D1383" s="2">
        <v>44264</v>
      </c>
      <c r="E1383" cm="1">
        <f t="array" ref="E1383">_xlfn.IFNA(INDEX(A:B,MATCH(1,(D1383&gt;=A:A)*(D1383&lt;=B:B),0)),0)</f>
        <v>0</v>
      </c>
      <c r="F1383">
        <f t="shared" si="21"/>
        <v>0</v>
      </c>
    </row>
    <row r="1384" spans="4:6" x14ac:dyDescent="0.2">
      <c r="D1384" s="2">
        <v>44265</v>
      </c>
      <c r="E1384" cm="1">
        <f t="array" ref="E1384">_xlfn.IFNA(INDEX(A:B,MATCH(1,(D1384&gt;=A:A)*(D1384&lt;=B:B),0)),0)</f>
        <v>0</v>
      </c>
      <c r="F1384">
        <f t="shared" si="21"/>
        <v>0</v>
      </c>
    </row>
    <row r="1385" spans="4:6" x14ac:dyDescent="0.2">
      <c r="D1385" s="2">
        <v>44266</v>
      </c>
      <c r="E1385" cm="1">
        <f t="array" ref="E1385">_xlfn.IFNA(INDEX(A:B,MATCH(1,(D1385&gt;=A:A)*(D1385&lt;=B:B),0)),0)</f>
        <v>0</v>
      </c>
      <c r="F1385">
        <f t="shared" si="21"/>
        <v>0</v>
      </c>
    </row>
    <row r="1386" spans="4:6" x14ac:dyDescent="0.2">
      <c r="D1386" s="2">
        <v>44267</v>
      </c>
      <c r="E1386" cm="1">
        <f t="array" ref="E1386">_xlfn.IFNA(INDEX(A:B,MATCH(1,(D1386&gt;=A:A)*(D1386&lt;=B:B),0)),0)</f>
        <v>0</v>
      </c>
      <c r="F1386">
        <f t="shared" si="21"/>
        <v>0</v>
      </c>
    </row>
    <row r="1387" spans="4:6" x14ac:dyDescent="0.2">
      <c r="D1387" s="2">
        <v>44268</v>
      </c>
      <c r="E1387" cm="1">
        <f t="array" ref="E1387">_xlfn.IFNA(INDEX(A:B,MATCH(1,(D1387&gt;=A:A)*(D1387&lt;=B:B),0)),0)</f>
        <v>0</v>
      </c>
      <c r="F1387">
        <f t="shared" si="21"/>
        <v>0</v>
      </c>
    </row>
    <row r="1388" spans="4:6" x14ac:dyDescent="0.2">
      <c r="D1388" s="2">
        <v>44269</v>
      </c>
      <c r="E1388" cm="1">
        <f t="array" ref="E1388">_xlfn.IFNA(INDEX(A:B,MATCH(1,(D1388&gt;=A:A)*(D1388&lt;=B:B),0)),0)</f>
        <v>0</v>
      </c>
      <c r="F1388">
        <f t="shared" si="21"/>
        <v>0</v>
      </c>
    </row>
    <row r="1389" spans="4:6" x14ac:dyDescent="0.2">
      <c r="D1389" s="2">
        <v>44270</v>
      </c>
      <c r="E1389" cm="1">
        <f t="array" ref="E1389">_xlfn.IFNA(INDEX(A:B,MATCH(1,(D1389&gt;=A:A)*(D1389&lt;=B:B),0)),0)</f>
        <v>0</v>
      </c>
      <c r="F1389">
        <f t="shared" si="21"/>
        <v>0</v>
      </c>
    </row>
    <row r="1390" spans="4:6" x14ac:dyDescent="0.2">
      <c r="D1390" s="2">
        <v>44271</v>
      </c>
      <c r="E1390" cm="1">
        <f t="array" ref="E1390">_xlfn.IFNA(INDEX(A:B,MATCH(1,(D1390&gt;=A:A)*(D1390&lt;=B:B),0)),0)</f>
        <v>0</v>
      </c>
      <c r="F1390">
        <f t="shared" si="21"/>
        <v>0</v>
      </c>
    </row>
    <row r="1391" spans="4:6" x14ac:dyDescent="0.2">
      <c r="D1391" s="2">
        <v>44272</v>
      </c>
      <c r="E1391" cm="1">
        <f t="array" ref="E1391">_xlfn.IFNA(INDEX(A:B,MATCH(1,(D1391&gt;=A:A)*(D1391&lt;=B:B),0)),0)</f>
        <v>0</v>
      </c>
      <c r="F1391">
        <f t="shared" si="21"/>
        <v>0</v>
      </c>
    </row>
    <row r="1392" spans="4:6" x14ac:dyDescent="0.2">
      <c r="D1392" s="2">
        <v>44273</v>
      </c>
      <c r="E1392" cm="1">
        <f t="array" ref="E1392">_xlfn.IFNA(INDEX(A:B,MATCH(1,(D1392&gt;=A:A)*(D1392&lt;=B:B),0)),0)</f>
        <v>0</v>
      </c>
      <c r="F1392">
        <f t="shared" si="21"/>
        <v>0</v>
      </c>
    </row>
    <row r="1393" spans="4:6" x14ac:dyDescent="0.2">
      <c r="D1393" s="2">
        <v>44274</v>
      </c>
      <c r="E1393" cm="1">
        <f t="array" ref="E1393">_xlfn.IFNA(INDEX(A:B,MATCH(1,(D1393&gt;=A:A)*(D1393&lt;=B:B),0)),0)</f>
        <v>0</v>
      </c>
      <c r="F1393">
        <f t="shared" si="21"/>
        <v>0</v>
      </c>
    </row>
    <row r="1394" spans="4:6" x14ac:dyDescent="0.2">
      <c r="D1394" s="2">
        <v>44275</v>
      </c>
      <c r="E1394" cm="1">
        <f t="array" ref="E1394">_xlfn.IFNA(INDEX(A:B,MATCH(1,(D1394&gt;=A:A)*(D1394&lt;=B:B),0)),0)</f>
        <v>0</v>
      </c>
      <c r="F1394">
        <f t="shared" si="21"/>
        <v>0</v>
      </c>
    </row>
    <row r="1395" spans="4:6" x14ac:dyDescent="0.2">
      <c r="D1395" s="2">
        <v>44276</v>
      </c>
      <c r="E1395" cm="1">
        <f t="array" ref="E1395">_xlfn.IFNA(INDEX(A:B,MATCH(1,(D1395&gt;=A:A)*(D1395&lt;=B:B),0)),0)</f>
        <v>0</v>
      </c>
      <c r="F1395">
        <f t="shared" si="21"/>
        <v>0</v>
      </c>
    </row>
    <row r="1396" spans="4:6" x14ac:dyDescent="0.2">
      <c r="D1396" s="2">
        <v>44277</v>
      </c>
      <c r="E1396" cm="1">
        <f t="array" ref="E1396">_xlfn.IFNA(INDEX(A:B,MATCH(1,(D1396&gt;=A:A)*(D1396&lt;=B:B),0)),0)</f>
        <v>0</v>
      </c>
      <c r="F1396">
        <f t="shared" si="21"/>
        <v>0</v>
      </c>
    </row>
    <row r="1397" spans="4:6" x14ac:dyDescent="0.2">
      <c r="D1397" s="2">
        <v>44278</v>
      </c>
      <c r="E1397" cm="1">
        <f t="array" ref="E1397">_xlfn.IFNA(INDEX(A:B,MATCH(1,(D1397&gt;=A:A)*(D1397&lt;=B:B),0)),0)</f>
        <v>0</v>
      </c>
      <c r="F1397">
        <f t="shared" si="21"/>
        <v>0</v>
      </c>
    </row>
    <row r="1398" spans="4:6" x14ac:dyDescent="0.2">
      <c r="D1398" s="2">
        <v>44279</v>
      </c>
      <c r="E1398" t="e" cm="1">
        <f t="array" ref="E1398">_xlfn.IFNA(INDEX(A:B,MATCH(1,(D1398&gt;=A:A)*(D1398&lt;=B:B),0)),0)</f>
        <v>#REF!</v>
      </c>
      <c r="F1398">
        <f t="shared" si="21"/>
        <v>1</v>
      </c>
    </row>
    <row r="1399" spans="4:6" x14ac:dyDescent="0.2">
      <c r="D1399" s="2">
        <v>44280</v>
      </c>
      <c r="E1399" t="e" cm="1">
        <f t="array" ref="E1399">_xlfn.IFNA(INDEX(A:B,MATCH(1,(D1399&gt;=A:A)*(D1399&lt;=B:B),0)),0)</f>
        <v>#REF!</v>
      </c>
      <c r="F1399">
        <f t="shared" si="21"/>
        <v>1</v>
      </c>
    </row>
    <row r="1400" spans="4:6" x14ac:dyDescent="0.2">
      <c r="D1400" s="2">
        <v>44281</v>
      </c>
      <c r="E1400" cm="1">
        <f t="array" ref="E1400">_xlfn.IFNA(INDEX(A:B,MATCH(1,(D1400&gt;=A:A)*(D1400&lt;=B:B),0)),0)</f>
        <v>0</v>
      </c>
      <c r="F1400">
        <f t="shared" si="21"/>
        <v>0</v>
      </c>
    </row>
    <row r="1401" spans="4:6" x14ac:dyDescent="0.2">
      <c r="D1401" s="2">
        <v>44282</v>
      </c>
      <c r="E1401" t="e" cm="1">
        <f t="array" ref="E1401">_xlfn.IFNA(INDEX(A:B,MATCH(1,(D1401&gt;=A:A)*(D1401&lt;=B:B),0)),0)</f>
        <v>#REF!</v>
      </c>
      <c r="F1401">
        <f t="shared" si="21"/>
        <v>1</v>
      </c>
    </row>
    <row r="1402" spans="4:6" x14ac:dyDescent="0.2">
      <c r="D1402" s="2">
        <v>44283</v>
      </c>
      <c r="E1402" t="e" cm="1">
        <f t="array" ref="E1402">_xlfn.IFNA(INDEX(A:B,MATCH(1,(D1402&gt;=A:A)*(D1402&lt;=B:B),0)),0)</f>
        <v>#REF!</v>
      </c>
      <c r="F1402">
        <f t="shared" si="21"/>
        <v>1</v>
      </c>
    </row>
    <row r="1403" spans="4:6" x14ac:dyDescent="0.2">
      <c r="D1403" s="2">
        <v>44284</v>
      </c>
      <c r="E1403" cm="1">
        <f t="array" ref="E1403">_xlfn.IFNA(INDEX(A:B,MATCH(1,(D1403&gt;=A:A)*(D1403&lt;=B:B),0)),0)</f>
        <v>0</v>
      </c>
      <c r="F1403">
        <f t="shared" si="21"/>
        <v>0</v>
      </c>
    </row>
    <row r="1404" spans="4:6" x14ac:dyDescent="0.2">
      <c r="D1404" s="2">
        <v>44285</v>
      </c>
      <c r="E1404" cm="1">
        <f t="array" ref="E1404">_xlfn.IFNA(INDEX(A:B,MATCH(1,(D1404&gt;=A:A)*(D1404&lt;=B:B),0)),0)</f>
        <v>0</v>
      </c>
      <c r="F1404">
        <f t="shared" si="21"/>
        <v>0</v>
      </c>
    </row>
    <row r="1405" spans="4:6" x14ac:dyDescent="0.2">
      <c r="D1405" s="2">
        <v>44286</v>
      </c>
      <c r="E1405" cm="1">
        <f t="array" ref="E1405">_xlfn.IFNA(INDEX(A:B,MATCH(1,(D1405&gt;=A:A)*(D1405&lt;=B:B),0)),0)</f>
        <v>0</v>
      </c>
      <c r="F1405">
        <f t="shared" si="21"/>
        <v>0</v>
      </c>
    </row>
    <row r="1406" spans="4:6" x14ac:dyDescent="0.2">
      <c r="D1406" s="2">
        <v>44287</v>
      </c>
      <c r="E1406" cm="1">
        <f t="array" ref="E1406">_xlfn.IFNA(INDEX(A:B,MATCH(1,(D1406&gt;=A:A)*(D1406&lt;=B:B),0)),0)</f>
        <v>0</v>
      </c>
      <c r="F1406">
        <f t="shared" si="21"/>
        <v>0</v>
      </c>
    </row>
    <row r="1407" spans="4:6" x14ac:dyDescent="0.2">
      <c r="D1407" s="2">
        <v>44288</v>
      </c>
      <c r="E1407" cm="1">
        <f t="array" ref="E1407">_xlfn.IFNA(INDEX(A:B,MATCH(1,(D1407&gt;=A:A)*(D1407&lt;=B:B),0)),0)</f>
        <v>0</v>
      </c>
      <c r="F1407">
        <f t="shared" si="21"/>
        <v>0</v>
      </c>
    </row>
    <row r="1408" spans="4:6" x14ac:dyDescent="0.2">
      <c r="D1408" s="2">
        <v>44289</v>
      </c>
      <c r="E1408" cm="1">
        <f t="array" ref="E1408">_xlfn.IFNA(INDEX(A:B,MATCH(1,(D1408&gt;=A:A)*(D1408&lt;=B:B),0)),0)</f>
        <v>0</v>
      </c>
      <c r="F1408">
        <f t="shared" si="21"/>
        <v>0</v>
      </c>
    </row>
    <row r="1409" spans="4:6" x14ac:dyDescent="0.2">
      <c r="D1409" s="2">
        <v>44290</v>
      </c>
      <c r="E1409" cm="1">
        <f t="array" ref="E1409">_xlfn.IFNA(INDEX(A:B,MATCH(1,(D1409&gt;=A:A)*(D1409&lt;=B:B),0)),0)</f>
        <v>0</v>
      </c>
      <c r="F1409">
        <f t="shared" si="21"/>
        <v>0</v>
      </c>
    </row>
    <row r="1410" spans="4:6" x14ac:dyDescent="0.2">
      <c r="D1410" s="2">
        <v>44291</v>
      </c>
      <c r="E1410" cm="1">
        <f t="array" ref="E1410">_xlfn.IFNA(INDEX(A:B,MATCH(1,(D1410&gt;=A:A)*(D1410&lt;=B:B),0)),0)</f>
        <v>0</v>
      </c>
      <c r="F1410">
        <f t="shared" si="21"/>
        <v>0</v>
      </c>
    </row>
    <row r="1411" spans="4:6" x14ac:dyDescent="0.2">
      <c r="D1411" s="2">
        <v>44292</v>
      </c>
      <c r="E1411" cm="1">
        <f t="array" ref="E1411">_xlfn.IFNA(INDEX(A:B,MATCH(1,(D1411&gt;=A:A)*(D1411&lt;=B:B),0)),0)</f>
        <v>0</v>
      </c>
      <c r="F1411">
        <f t="shared" ref="F1411:F1474" si="22">IFERROR(E1411*1,1)</f>
        <v>0</v>
      </c>
    </row>
    <row r="1412" spans="4:6" x14ac:dyDescent="0.2">
      <c r="D1412" s="2">
        <v>44293</v>
      </c>
      <c r="E1412" cm="1">
        <f t="array" ref="E1412">_xlfn.IFNA(INDEX(A:B,MATCH(1,(D1412&gt;=A:A)*(D1412&lt;=B:B),0)),0)</f>
        <v>0</v>
      </c>
      <c r="F1412">
        <f t="shared" si="22"/>
        <v>0</v>
      </c>
    </row>
    <row r="1413" spans="4:6" x14ac:dyDescent="0.2">
      <c r="D1413" s="2">
        <v>44294</v>
      </c>
      <c r="E1413" cm="1">
        <f t="array" ref="E1413">_xlfn.IFNA(INDEX(A:B,MATCH(1,(D1413&gt;=A:A)*(D1413&lt;=B:B),0)),0)</f>
        <v>0</v>
      </c>
      <c r="F1413">
        <f t="shared" si="22"/>
        <v>0</v>
      </c>
    </row>
    <row r="1414" spans="4:6" x14ac:dyDescent="0.2">
      <c r="D1414" s="2">
        <v>44295</v>
      </c>
      <c r="E1414" cm="1">
        <f t="array" ref="E1414">_xlfn.IFNA(INDEX(A:B,MATCH(1,(D1414&gt;=A:A)*(D1414&lt;=B:B),0)),0)</f>
        <v>0</v>
      </c>
      <c r="F1414">
        <f t="shared" si="22"/>
        <v>0</v>
      </c>
    </row>
    <row r="1415" spans="4:6" x14ac:dyDescent="0.2">
      <c r="D1415" s="2">
        <v>44296</v>
      </c>
      <c r="E1415" cm="1">
        <f t="array" ref="E1415">_xlfn.IFNA(INDEX(A:B,MATCH(1,(D1415&gt;=A:A)*(D1415&lt;=B:B),0)),0)</f>
        <v>0</v>
      </c>
      <c r="F1415">
        <f t="shared" si="22"/>
        <v>0</v>
      </c>
    </row>
    <row r="1416" spans="4:6" x14ac:dyDescent="0.2">
      <c r="D1416" s="2">
        <v>44297</v>
      </c>
      <c r="E1416" cm="1">
        <f t="array" ref="E1416">_xlfn.IFNA(INDEX(A:B,MATCH(1,(D1416&gt;=A:A)*(D1416&lt;=B:B),0)),0)</f>
        <v>0</v>
      </c>
      <c r="F1416">
        <f t="shared" si="22"/>
        <v>0</v>
      </c>
    </row>
    <row r="1417" spans="4:6" x14ac:dyDescent="0.2">
      <c r="D1417" s="2">
        <v>44298</v>
      </c>
      <c r="E1417" t="e" cm="1">
        <f t="array" ref="E1417">_xlfn.IFNA(INDEX(A:B,MATCH(1,(D1417&gt;=A:A)*(D1417&lt;=B:B),0)),0)</f>
        <v>#REF!</v>
      </c>
      <c r="F1417">
        <f t="shared" si="22"/>
        <v>1</v>
      </c>
    </row>
    <row r="1418" spans="4:6" x14ac:dyDescent="0.2">
      <c r="D1418" s="2">
        <v>44299</v>
      </c>
      <c r="E1418" t="e" cm="1">
        <f t="array" ref="E1418">_xlfn.IFNA(INDEX(A:B,MATCH(1,(D1418&gt;=A:A)*(D1418&lt;=B:B),0)),0)</f>
        <v>#REF!</v>
      </c>
      <c r="F1418">
        <f t="shared" si="22"/>
        <v>1</v>
      </c>
    </row>
    <row r="1419" spans="4:6" x14ac:dyDescent="0.2">
      <c r="D1419" s="2">
        <v>44300</v>
      </c>
      <c r="E1419" t="e" cm="1">
        <f t="array" ref="E1419">_xlfn.IFNA(INDEX(A:B,MATCH(1,(D1419&gt;=A:A)*(D1419&lt;=B:B),0)),0)</f>
        <v>#REF!</v>
      </c>
      <c r="F1419">
        <f t="shared" si="22"/>
        <v>1</v>
      </c>
    </row>
    <row r="1420" spans="4:6" x14ac:dyDescent="0.2">
      <c r="D1420" s="2">
        <v>44301</v>
      </c>
      <c r="E1420" t="e" cm="1">
        <f t="array" ref="E1420">_xlfn.IFNA(INDEX(A:B,MATCH(1,(D1420&gt;=A:A)*(D1420&lt;=B:B),0)),0)</f>
        <v>#REF!</v>
      </c>
      <c r="F1420">
        <f t="shared" si="22"/>
        <v>1</v>
      </c>
    </row>
    <row r="1421" spans="4:6" x14ac:dyDescent="0.2">
      <c r="D1421" s="2">
        <v>44302</v>
      </c>
      <c r="E1421" cm="1">
        <f t="array" ref="E1421">_xlfn.IFNA(INDEX(A:B,MATCH(1,(D1421&gt;=A:A)*(D1421&lt;=B:B),0)),0)</f>
        <v>0</v>
      </c>
      <c r="F1421">
        <f t="shared" si="22"/>
        <v>0</v>
      </c>
    </row>
    <row r="1422" spans="4:6" x14ac:dyDescent="0.2">
      <c r="D1422" s="2">
        <v>44303</v>
      </c>
      <c r="E1422" cm="1">
        <f t="array" ref="E1422">_xlfn.IFNA(INDEX(A:B,MATCH(1,(D1422&gt;=A:A)*(D1422&lt;=B:B),0)),0)</f>
        <v>0</v>
      </c>
      <c r="F1422">
        <f t="shared" si="22"/>
        <v>0</v>
      </c>
    </row>
    <row r="1423" spans="4:6" x14ac:dyDescent="0.2">
      <c r="D1423" s="2">
        <v>44304</v>
      </c>
      <c r="E1423" cm="1">
        <f t="array" ref="E1423">_xlfn.IFNA(INDEX(A:B,MATCH(1,(D1423&gt;=A:A)*(D1423&lt;=B:B),0)),0)</f>
        <v>0</v>
      </c>
      <c r="F1423">
        <f t="shared" si="22"/>
        <v>0</v>
      </c>
    </row>
    <row r="1424" spans="4:6" x14ac:dyDescent="0.2">
      <c r="D1424" s="2">
        <v>44305</v>
      </c>
      <c r="E1424" cm="1">
        <f t="array" ref="E1424">_xlfn.IFNA(INDEX(A:B,MATCH(1,(D1424&gt;=A:A)*(D1424&lt;=B:B),0)),0)</f>
        <v>0</v>
      </c>
      <c r="F1424">
        <f t="shared" si="22"/>
        <v>0</v>
      </c>
    </row>
    <row r="1425" spans="4:6" x14ac:dyDescent="0.2">
      <c r="D1425" s="2">
        <v>44306</v>
      </c>
      <c r="E1425" cm="1">
        <f t="array" ref="E1425">_xlfn.IFNA(INDEX(A:B,MATCH(1,(D1425&gt;=A:A)*(D1425&lt;=B:B),0)),0)</f>
        <v>0</v>
      </c>
      <c r="F1425">
        <f t="shared" si="22"/>
        <v>0</v>
      </c>
    </row>
    <row r="1426" spans="4:6" x14ac:dyDescent="0.2">
      <c r="D1426" s="2">
        <v>44307</v>
      </c>
      <c r="E1426" cm="1">
        <f t="array" ref="E1426">_xlfn.IFNA(INDEX(A:B,MATCH(1,(D1426&gt;=A:A)*(D1426&lt;=B:B),0)),0)</f>
        <v>0</v>
      </c>
      <c r="F1426">
        <f t="shared" si="22"/>
        <v>0</v>
      </c>
    </row>
    <row r="1427" spans="4:6" x14ac:dyDescent="0.2">
      <c r="D1427" s="2">
        <v>44308</v>
      </c>
      <c r="E1427" cm="1">
        <f t="array" ref="E1427">_xlfn.IFNA(INDEX(A:B,MATCH(1,(D1427&gt;=A:A)*(D1427&lt;=B:B),0)),0)</f>
        <v>0</v>
      </c>
      <c r="F1427">
        <f t="shared" si="22"/>
        <v>0</v>
      </c>
    </row>
    <row r="1428" spans="4:6" x14ac:dyDescent="0.2">
      <c r="D1428" s="2">
        <v>44309</v>
      </c>
      <c r="E1428" cm="1">
        <f t="array" ref="E1428">_xlfn.IFNA(INDEX(A:B,MATCH(1,(D1428&gt;=A:A)*(D1428&lt;=B:B),0)),0)</f>
        <v>0</v>
      </c>
      <c r="F1428">
        <f t="shared" si="22"/>
        <v>0</v>
      </c>
    </row>
    <row r="1429" spans="4:6" x14ac:dyDescent="0.2">
      <c r="D1429" s="2">
        <v>44310</v>
      </c>
      <c r="E1429" cm="1">
        <f t="array" ref="E1429">_xlfn.IFNA(INDEX(A:B,MATCH(1,(D1429&gt;=A:A)*(D1429&lt;=B:B),0)),0)</f>
        <v>0</v>
      </c>
      <c r="F1429">
        <f t="shared" si="22"/>
        <v>0</v>
      </c>
    </row>
    <row r="1430" spans="4:6" x14ac:dyDescent="0.2">
      <c r="D1430" s="2">
        <v>44311</v>
      </c>
      <c r="E1430" cm="1">
        <f t="array" ref="E1430">_xlfn.IFNA(INDEX(A:B,MATCH(1,(D1430&gt;=A:A)*(D1430&lt;=B:B),0)),0)</f>
        <v>0</v>
      </c>
      <c r="F1430">
        <f t="shared" si="22"/>
        <v>0</v>
      </c>
    </row>
    <row r="1431" spans="4:6" x14ac:dyDescent="0.2">
      <c r="D1431" s="2">
        <v>44312</v>
      </c>
      <c r="E1431" cm="1">
        <f t="array" ref="E1431">_xlfn.IFNA(INDEX(A:B,MATCH(1,(D1431&gt;=A:A)*(D1431&lt;=B:B),0)),0)</f>
        <v>0</v>
      </c>
      <c r="F1431">
        <f t="shared" si="22"/>
        <v>0</v>
      </c>
    </row>
    <row r="1432" spans="4:6" x14ac:dyDescent="0.2">
      <c r="D1432" s="2">
        <v>44313</v>
      </c>
      <c r="E1432" t="e" cm="1">
        <f t="array" ref="E1432">_xlfn.IFNA(INDEX(A:B,MATCH(1,(D1432&gt;=A:A)*(D1432&lt;=B:B),0)),0)</f>
        <v>#REF!</v>
      </c>
      <c r="F1432">
        <f t="shared" si="22"/>
        <v>1</v>
      </c>
    </row>
    <row r="1433" spans="4:6" x14ac:dyDescent="0.2">
      <c r="D1433" s="2">
        <v>44314</v>
      </c>
      <c r="E1433" t="e" cm="1">
        <f t="array" ref="E1433">_xlfn.IFNA(INDEX(A:B,MATCH(1,(D1433&gt;=A:A)*(D1433&lt;=B:B),0)),0)</f>
        <v>#REF!</v>
      </c>
      <c r="F1433">
        <f t="shared" si="22"/>
        <v>1</v>
      </c>
    </row>
    <row r="1434" spans="4:6" x14ac:dyDescent="0.2">
      <c r="D1434" s="2">
        <v>44315</v>
      </c>
      <c r="E1434" cm="1">
        <f t="array" ref="E1434">_xlfn.IFNA(INDEX(A:B,MATCH(1,(D1434&gt;=A:A)*(D1434&lt;=B:B),0)),0)</f>
        <v>0</v>
      </c>
      <c r="F1434">
        <f t="shared" si="22"/>
        <v>0</v>
      </c>
    </row>
    <row r="1435" spans="4:6" x14ac:dyDescent="0.2">
      <c r="D1435" s="2">
        <v>44316</v>
      </c>
      <c r="E1435" cm="1">
        <f t="array" ref="E1435">_xlfn.IFNA(INDEX(A:B,MATCH(1,(D1435&gt;=A:A)*(D1435&lt;=B:B),0)),0)</f>
        <v>0</v>
      </c>
      <c r="F1435">
        <f t="shared" si="22"/>
        <v>0</v>
      </c>
    </row>
    <row r="1436" spans="4:6" x14ac:dyDescent="0.2">
      <c r="D1436" s="2">
        <v>44317</v>
      </c>
      <c r="E1436" cm="1">
        <f t="array" ref="E1436">_xlfn.IFNA(INDEX(A:B,MATCH(1,(D1436&gt;=A:A)*(D1436&lt;=B:B),0)),0)</f>
        <v>0</v>
      </c>
      <c r="F1436">
        <f t="shared" si="22"/>
        <v>0</v>
      </c>
    </row>
    <row r="1437" spans="4:6" x14ac:dyDescent="0.2">
      <c r="D1437" s="2">
        <v>44318</v>
      </c>
      <c r="E1437" t="e" cm="1">
        <f t="array" ref="E1437">_xlfn.IFNA(INDEX(A:B,MATCH(1,(D1437&gt;=A:A)*(D1437&lt;=B:B),0)),0)</f>
        <v>#REF!</v>
      </c>
      <c r="F1437">
        <f t="shared" si="22"/>
        <v>1</v>
      </c>
    </row>
    <row r="1438" spans="4:6" x14ac:dyDescent="0.2">
      <c r="D1438" s="2">
        <v>44319</v>
      </c>
      <c r="E1438" t="e" cm="1">
        <f t="array" ref="E1438">_xlfn.IFNA(INDEX(A:B,MATCH(1,(D1438&gt;=A:A)*(D1438&lt;=B:B),0)),0)</f>
        <v>#REF!</v>
      </c>
      <c r="F1438">
        <f t="shared" si="22"/>
        <v>1</v>
      </c>
    </row>
    <row r="1439" spans="4:6" x14ac:dyDescent="0.2">
      <c r="D1439" s="2">
        <v>44320</v>
      </c>
      <c r="E1439" t="e" cm="1">
        <f t="array" ref="E1439">_xlfn.IFNA(INDEX(A:B,MATCH(1,(D1439&gt;=A:A)*(D1439&lt;=B:B),0)),0)</f>
        <v>#REF!</v>
      </c>
      <c r="F1439">
        <f t="shared" si="22"/>
        <v>1</v>
      </c>
    </row>
    <row r="1440" spans="4:6" x14ac:dyDescent="0.2">
      <c r="D1440" s="2">
        <v>44321</v>
      </c>
      <c r="E1440" cm="1">
        <f t="array" ref="E1440">_xlfn.IFNA(INDEX(A:B,MATCH(1,(D1440&gt;=A:A)*(D1440&lt;=B:B),0)),0)</f>
        <v>0</v>
      </c>
      <c r="F1440">
        <f t="shared" si="22"/>
        <v>0</v>
      </c>
    </row>
    <row r="1441" spans="4:6" x14ac:dyDescent="0.2">
      <c r="D1441" s="2">
        <v>44322</v>
      </c>
      <c r="E1441" cm="1">
        <f t="array" ref="E1441">_xlfn.IFNA(INDEX(A:B,MATCH(1,(D1441&gt;=A:A)*(D1441&lt;=B:B),0)),0)</f>
        <v>0</v>
      </c>
      <c r="F1441">
        <f t="shared" si="22"/>
        <v>0</v>
      </c>
    </row>
    <row r="1442" spans="4:6" x14ac:dyDescent="0.2">
      <c r="D1442" s="2">
        <v>44323</v>
      </c>
      <c r="E1442" cm="1">
        <f t="array" ref="E1442">_xlfn.IFNA(INDEX(A:B,MATCH(1,(D1442&gt;=A:A)*(D1442&lt;=B:B),0)),0)</f>
        <v>0</v>
      </c>
      <c r="F1442">
        <f t="shared" si="22"/>
        <v>0</v>
      </c>
    </row>
    <row r="1443" spans="4:6" x14ac:dyDescent="0.2">
      <c r="D1443" s="2">
        <v>44324</v>
      </c>
      <c r="E1443" cm="1">
        <f t="array" ref="E1443">_xlfn.IFNA(INDEX(A:B,MATCH(1,(D1443&gt;=A:A)*(D1443&lt;=B:B),0)),0)</f>
        <v>0</v>
      </c>
      <c r="F1443">
        <f t="shared" si="22"/>
        <v>0</v>
      </c>
    </row>
    <row r="1444" spans="4:6" x14ac:dyDescent="0.2">
      <c r="D1444" s="2">
        <v>44325</v>
      </c>
      <c r="E1444" cm="1">
        <f t="array" ref="E1444">_xlfn.IFNA(INDEX(A:B,MATCH(1,(D1444&gt;=A:A)*(D1444&lt;=B:B),0)),0)</f>
        <v>0</v>
      </c>
      <c r="F1444">
        <f t="shared" si="22"/>
        <v>0</v>
      </c>
    </row>
    <row r="1445" spans="4:6" x14ac:dyDescent="0.2">
      <c r="D1445" s="2">
        <v>44326</v>
      </c>
      <c r="E1445" cm="1">
        <f t="array" ref="E1445">_xlfn.IFNA(INDEX(A:B,MATCH(1,(D1445&gt;=A:A)*(D1445&lt;=B:B),0)),0)</f>
        <v>0</v>
      </c>
      <c r="F1445">
        <f t="shared" si="22"/>
        <v>0</v>
      </c>
    </row>
    <row r="1446" spans="4:6" x14ac:dyDescent="0.2">
      <c r="D1446" s="2">
        <v>44327</v>
      </c>
      <c r="E1446" cm="1">
        <f t="array" ref="E1446">_xlfn.IFNA(INDEX(A:B,MATCH(1,(D1446&gt;=A:A)*(D1446&lt;=B:B),0)),0)</f>
        <v>0</v>
      </c>
      <c r="F1446">
        <f t="shared" si="22"/>
        <v>0</v>
      </c>
    </row>
    <row r="1447" spans="4:6" x14ac:dyDescent="0.2">
      <c r="D1447" s="2">
        <v>44328</v>
      </c>
      <c r="E1447" cm="1">
        <f t="array" ref="E1447">_xlfn.IFNA(INDEX(A:B,MATCH(1,(D1447&gt;=A:A)*(D1447&lt;=B:B),0)),0)</f>
        <v>0</v>
      </c>
      <c r="F1447">
        <f t="shared" si="22"/>
        <v>0</v>
      </c>
    </row>
    <row r="1448" spans="4:6" x14ac:dyDescent="0.2">
      <c r="D1448" s="2">
        <v>44329</v>
      </c>
      <c r="E1448" cm="1">
        <f t="array" ref="E1448">_xlfn.IFNA(INDEX(A:B,MATCH(1,(D1448&gt;=A:A)*(D1448&lt;=B:B),0)),0)</f>
        <v>0</v>
      </c>
      <c r="F1448">
        <f t="shared" si="22"/>
        <v>0</v>
      </c>
    </row>
    <row r="1449" spans="4:6" x14ac:dyDescent="0.2">
      <c r="D1449" s="2">
        <v>44330</v>
      </c>
      <c r="E1449" cm="1">
        <f t="array" ref="E1449">_xlfn.IFNA(INDEX(A:B,MATCH(1,(D1449&gt;=A:A)*(D1449&lt;=B:B),0)),0)</f>
        <v>0</v>
      </c>
      <c r="F1449">
        <f t="shared" si="22"/>
        <v>0</v>
      </c>
    </row>
    <row r="1450" spans="4:6" x14ac:dyDescent="0.2">
      <c r="D1450" s="2">
        <v>44331</v>
      </c>
      <c r="E1450" cm="1">
        <f t="array" ref="E1450">_xlfn.IFNA(INDEX(A:B,MATCH(1,(D1450&gt;=A:A)*(D1450&lt;=B:B),0)),0)</f>
        <v>0</v>
      </c>
      <c r="F1450">
        <f t="shared" si="22"/>
        <v>0</v>
      </c>
    </row>
    <row r="1451" spans="4:6" x14ac:dyDescent="0.2">
      <c r="D1451" s="2">
        <v>44332</v>
      </c>
      <c r="E1451" cm="1">
        <f t="array" ref="E1451">_xlfn.IFNA(INDEX(A:B,MATCH(1,(D1451&gt;=A:A)*(D1451&lt;=B:B),0)),0)</f>
        <v>0</v>
      </c>
      <c r="F1451">
        <f t="shared" si="22"/>
        <v>0</v>
      </c>
    </row>
    <row r="1452" spans="4:6" x14ac:dyDescent="0.2">
      <c r="D1452" s="2">
        <v>44333</v>
      </c>
      <c r="E1452" t="e" cm="1">
        <f t="array" ref="E1452">_xlfn.IFNA(INDEX(A:B,MATCH(1,(D1452&gt;=A:A)*(D1452&lt;=B:B),0)),0)</f>
        <v>#REF!</v>
      </c>
      <c r="F1452">
        <f t="shared" si="22"/>
        <v>1</v>
      </c>
    </row>
    <row r="1453" spans="4:6" x14ac:dyDescent="0.2">
      <c r="D1453" s="2">
        <v>44334</v>
      </c>
      <c r="E1453" t="e" cm="1">
        <f t="array" ref="E1453">_xlfn.IFNA(INDEX(A:B,MATCH(1,(D1453&gt;=A:A)*(D1453&lt;=B:B),0)),0)</f>
        <v>#REF!</v>
      </c>
      <c r="F1453">
        <f t="shared" si="22"/>
        <v>1</v>
      </c>
    </row>
    <row r="1454" spans="4:6" x14ac:dyDescent="0.2">
      <c r="D1454" s="2">
        <v>44335</v>
      </c>
      <c r="E1454" cm="1">
        <f t="array" ref="E1454">_xlfn.IFNA(INDEX(A:B,MATCH(1,(D1454&gt;=A:A)*(D1454&lt;=B:B),0)),0)</f>
        <v>0</v>
      </c>
      <c r="F1454">
        <f t="shared" si="22"/>
        <v>0</v>
      </c>
    </row>
    <row r="1455" spans="4:6" x14ac:dyDescent="0.2">
      <c r="D1455" s="2">
        <v>44336</v>
      </c>
      <c r="E1455" cm="1">
        <f t="array" ref="E1455">_xlfn.IFNA(INDEX(A:B,MATCH(1,(D1455&gt;=A:A)*(D1455&lt;=B:B),0)),0)</f>
        <v>0</v>
      </c>
      <c r="F1455">
        <f t="shared" si="22"/>
        <v>0</v>
      </c>
    </row>
    <row r="1456" spans="4:6" x14ac:dyDescent="0.2">
      <c r="D1456" s="2">
        <v>44337</v>
      </c>
      <c r="E1456" cm="1">
        <f t="array" ref="E1456">_xlfn.IFNA(INDEX(A:B,MATCH(1,(D1456&gt;=A:A)*(D1456&lt;=B:B),0)),0)</f>
        <v>0</v>
      </c>
      <c r="F1456">
        <f t="shared" si="22"/>
        <v>0</v>
      </c>
    </row>
    <row r="1457" spans="4:6" x14ac:dyDescent="0.2">
      <c r="D1457" s="2">
        <v>44338</v>
      </c>
      <c r="E1457" cm="1">
        <f t="array" ref="E1457">_xlfn.IFNA(INDEX(A:B,MATCH(1,(D1457&gt;=A:A)*(D1457&lt;=B:B),0)),0)</f>
        <v>0</v>
      </c>
      <c r="F1457">
        <f t="shared" si="22"/>
        <v>0</v>
      </c>
    </row>
    <row r="1458" spans="4:6" x14ac:dyDescent="0.2">
      <c r="D1458" s="2">
        <v>44339</v>
      </c>
      <c r="E1458" cm="1">
        <f t="array" ref="E1458">_xlfn.IFNA(INDEX(A:B,MATCH(1,(D1458&gt;=A:A)*(D1458&lt;=B:B),0)),0)</f>
        <v>0</v>
      </c>
      <c r="F1458">
        <f t="shared" si="22"/>
        <v>0</v>
      </c>
    </row>
    <row r="1459" spans="4:6" x14ac:dyDescent="0.2">
      <c r="D1459" s="2">
        <v>44340</v>
      </c>
      <c r="E1459" cm="1">
        <f t="array" ref="E1459">_xlfn.IFNA(INDEX(A:B,MATCH(1,(D1459&gt;=A:A)*(D1459&lt;=B:B),0)),0)</f>
        <v>0</v>
      </c>
      <c r="F1459">
        <f t="shared" si="22"/>
        <v>0</v>
      </c>
    </row>
    <row r="1460" spans="4:6" x14ac:dyDescent="0.2">
      <c r="D1460" s="2">
        <v>44341</v>
      </c>
      <c r="E1460" cm="1">
        <f t="array" ref="E1460">_xlfn.IFNA(INDEX(A:B,MATCH(1,(D1460&gt;=A:A)*(D1460&lt;=B:B),0)),0)</f>
        <v>0</v>
      </c>
      <c r="F1460">
        <f t="shared" si="22"/>
        <v>0</v>
      </c>
    </row>
    <row r="1461" spans="4:6" x14ac:dyDescent="0.2">
      <c r="D1461" s="2">
        <v>44342</v>
      </c>
      <c r="E1461" cm="1">
        <f t="array" ref="E1461">_xlfn.IFNA(INDEX(A:B,MATCH(1,(D1461&gt;=A:A)*(D1461&lt;=B:B),0)),0)</f>
        <v>0</v>
      </c>
      <c r="F1461">
        <f t="shared" si="22"/>
        <v>0</v>
      </c>
    </row>
    <row r="1462" spans="4:6" x14ac:dyDescent="0.2">
      <c r="D1462" s="2">
        <v>44343</v>
      </c>
      <c r="E1462" cm="1">
        <f t="array" ref="E1462">_xlfn.IFNA(INDEX(A:B,MATCH(1,(D1462&gt;=A:A)*(D1462&lt;=B:B),0)),0)</f>
        <v>0</v>
      </c>
      <c r="F1462">
        <f t="shared" si="22"/>
        <v>0</v>
      </c>
    </row>
    <row r="1463" spans="4:6" x14ac:dyDescent="0.2">
      <c r="D1463" s="2">
        <v>44344</v>
      </c>
      <c r="E1463" cm="1">
        <f t="array" ref="E1463">_xlfn.IFNA(INDEX(A:B,MATCH(1,(D1463&gt;=A:A)*(D1463&lt;=B:B),0)),0)</f>
        <v>0</v>
      </c>
      <c r="F1463">
        <f t="shared" si="22"/>
        <v>0</v>
      </c>
    </row>
    <row r="1464" spans="4:6" x14ac:dyDescent="0.2">
      <c r="D1464" s="2">
        <v>44345</v>
      </c>
      <c r="E1464" cm="1">
        <f t="array" ref="E1464">_xlfn.IFNA(INDEX(A:B,MATCH(1,(D1464&gt;=A:A)*(D1464&lt;=B:B),0)),0)</f>
        <v>0</v>
      </c>
      <c r="F1464">
        <f t="shared" si="22"/>
        <v>0</v>
      </c>
    </row>
    <row r="1465" spans="4:6" x14ac:dyDescent="0.2">
      <c r="D1465" s="2">
        <v>44346</v>
      </c>
      <c r="E1465" cm="1">
        <f t="array" ref="E1465">_xlfn.IFNA(INDEX(A:B,MATCH(1,(D1465&gt;=A:A)*(D1465&lt;=B:B),0)),0)</f>
        <v>0</v>
      </c>
      <c r="F1465">
        <f t="shared" si="22"/>
        <v>0</v>
      </c>
    </row>
    <row r="1466" spans="4:6" x14ac:dyDescent="0.2">
      <c r="D1466" s="2">
        <v>44347</v>
      </c>
      <c r="E1466" cm="1">
        <f t="array" ref="E1466">_xlfn.IFNA(INDEX(A:B,MATCH(1,(D1466&gt;=A:A)*(D1466&lt;=B:B),0)),0)</f>
        <v>0</v>
      </c>
      <c r="F1466">
        <f t="shared" si="22"/>
        <v>0</v>
      </c>
    </row>
    <row r="1467" spans="4:6" x14ac:dyDescent="0.2">
      <c r="D1467" s="2">
        <v>44348</v>
      </c>
      <c r="E1467" cm="1">
        <f t="array" ref="E1467">_xlfn.IFNA(INDEX(A:B,MATCH(1,(D1467&gt;=A:A)*(D1467&lt;=B:B),0)),0)</f>
        <v>0</v>
      </c>
      <c r="F1467">
        <f t="shared" si="22"/>
        <v>0</v>
      </c>
    </row>
    <row r="1468" spans="4:6" x14ac:dyDescent="0.2">
      <c r="D1468" s="2">
        <v>44349</v>
      </c>
      <c r="E1468" cm="1">
        <f t="array" ref="E1468">_xlfn.IFNA(INDEX(A:B,MATCH(1,(D1468&gt;=A:A)*(D1468&lt;=B:B),0)),0)</f>
        <v>0</v>
      </c>
      <c r="F1468">
        <f t="shared" si="22"/>
        <v>0</v>
      </c>
    </row>
    <row r="1469" spans="4:6" x14ac:dyDescent="0.2">
      <c r="D1469" s="2">
        <v>44350</v>
      </c>
      <c r="E1469" cm="1">
        <f t="array" ref="E1469">_xlfn.IFNA(INDEX(A:B,MATCH(1,(D1469&gt;=A:A)*(D1469&lt;=B:B),0)),0)</f>
        <v>0</v>
      </c>
      <c r="F1469">
        <f t="shared" si="22"/>
        <v>0</v>
      </c>
    </row>
    <row r="1470" spans="4:6" x14ac:dyDescent="0.2">
      <c r="D1470" s="2">
        <v>44351</v>
      </c>
      <c r="E1470" cm="1">
        <f t="array" ref="E1470">_xlfn.IFNA(INDEX(A:B,MATCH(1,(D1470&gt;=A:A)*(D1470&lt;=B:B),0)),0)</f>
        <v>0</v>
      </c>
      <c r="F1470">
        <f t="shared" si="22"/>
        <v>0</v>
      </c>
    </row>
    <row r="1471" spans="4:6" x14ac:dyDescent="0.2">
      <c r="D1471" s="2">
        <v>44352</v>
      </c>
      <c r="E1471" cm="1">
        <f t="array" ref="E1471">_xlfn.IFNA(INDEX(A:B,MATCH(1,(D1471&gt;=A:A)*(D1471&lt;=B:B),0)),0)</f>
        <v>0</v>
      </c>
      <c r="F1471">
        <f t="shared" si="22"/>
        <v>0</v>
      </c>
    </row>
    <row r="1472" spans="4:6" x14ac:dyDescent="0.2">
      <c r="D1472" s="2">
        <v>44353</v>
      </c>
      <c r="E1472" cm="1">
        <f t="array" ref="E1472">_xlfn.IFNA(INDEX(A:B,MATCH(1,(D1472&gt;=A:A)*(D1472&lt;=B:B),0)),0)</f>
        <v>0</v>
      </c>
      <c r="F1472">
        <f t="shared" si="22"/>
        <v>0</v>
      </c>
    </row>
    <row r="1473" spans="4:6" x14ac:dyDescent="0.2">
      <c r="D1473" s="2">
        <v>44354</v>
      </c>
      <c r="E1473" cm="1">
        <f t="array" ref="E1473">_xlfn.IFNA(INDEX(A:B,MATCH(1,(D1473&gt;=A:A)*(D1473&lt;=B:B),0)),0)</f>
        <v>0</v>
      </c>
      <c r="F1473">
        <f t="shared" si="22"/>
        <v>0</v>
      </c>
    </row>
    <row r="1474" spans="4:6" x14ac:dyDescent="0.2">
      <c r="D1474" s="2">
        <v>44355</v>
      </c>
      <c r="E1474" cm="1">
        <f t="array" ref="E1474">_xlfn.IFNA(INDEX(A:B,MATCH(1,(D1474&gt;=A:A)*(D1474&lt;=B:B),0)),0)</f>
        <v>0</v>
      </c>
      <c r="F1474">
        <f t="shared" si="22"/>
        <v>0</v>
      </c>
    </row>
    <row r="1475" spans="4:6" x14ac:dyDescent="0.2">
      <c r="D1475" s="2">
        <v>44356</v>
      </c>
      <c r="E1475" cm="1">
        <f t="array" ref="E1475">_xlfn.IFNA(INDEX(A:B,MATCH(1,(D1475&gt;=A:A)*(D1475&lt;=B:B),0)),0)</f>
        <v>0</v>
      </c>
      <c r="F1475">
        <f t="shared" ref="F1475:F1538" si="23">IFERROR(E1475*1,1)</f>
        <v>0</v>
      </c>
    </row>
    <row r="1476" spans="4:6" x14ac:dyDescent="0.2">
      <c r="D1476" s="2">
        <v>44357</v>
      </c>
      <c r="E1476" cm="1">
        <f t="array" ref="E1476">_xlfn.IFNA(INDEX(A:B,MATCH(1,(D1476&gt;=A:A)*(D1476&lt;=B:B),0)),0)</f>
        <v>0</v>
      </c>
      <c r="F1476">
        <f t="shared" si="23"/>
        <v>0</v>
      </c>
    </row>
    <row r="1477" spans="4:6" x14ac:dyDescent="0.2">
      <c r="D1477" s="2">
        <v>44358</v>
      </c>
      <c r="E1477" cm="1">
        <f t="array" ref="E1477">_xlfn.IFNA(INDEX(A:B,MATCH(1,(D1477&gt;=A:A)*(D1477&lt;=B:B),0)),0)</f>
        <v>0</v>
      </c>
      <c r="F1477">
        <f t="shared" si="23"/>
        <v>0</v>
      </c>
    </row>
    <row r="1478" spans="4:6" x14ac:dyDescent="0.2">
      <c r="D1478" s="2">
        <v>44359</v>
      </c>
      <c r="E1478" cm="1">
        <f t="array" ref="E1478">_xlfn.IFNA(INDEX(A:B,MATCH(1,(D1478&gt;=A:A)*(D1478&lt;=B:B),0)),0)</f>
        <v>0</v>
      </c>
      <c r="F1478">
        <f t="shared" si="23"/>
        <v>0</v>
      </c>
    </row>
    <row r="1479" spans="4:6" x14ac:dyDescent="0.2">
      <c r="D1479" s="2">
        <v>44360</v>
      </c>
      <c r="E1479" cm="1">
        <f t="array" ref="E1479">_xlfn.IFNA(INDEX(A:B,MATCH(1,(D1479&gt;=A:A)*(D1479&lt;=B:B),0)),0)</f>
        <v>0</v>
      </c>
      <c r="F1479">
        <f t="shared" si="23"/>
        <v>0</v>
      </c>
    </row>
    <row r="1480" spans="4:6" x14ac:dyDescent="0.2">
      <c r="D1480" s="2">
        <v>44361</v>
      </c>
      <c r="E1480" cm="1">
        <f t="array" ref="E1480">_xlfn.IFNA(INDEX(A:B,MATCH(1,(D1480&gt;=A:A)*(D1480&lt;=B:B),0)),0)</f>
        <v>0</v>
      </c>
      <c r="F1480">
        <f t="shared" si="23"/>
        <v>0</v>
      </c>
    </row>
    <row r="1481" spans="4:6" x14ac:dyDescent="0.2">
      <c r="D1481" s="2">
        <v>44362</v>
      </c>
      <c r="E1481" cm="1">
        <f t="array" ref="E1481">_xlfn.IFNA(INDEX(A:B,MATCH(1,(D1481&gt;=A:A)*(D1481&lt;=B:B),0)),0)</f>
        <v>0</v>
      </c>
      <c r="F1481">
        <f t="shared" si="23"/>
        <v>0</v>
      </c>
    </row>
    <row r="1482" spans="4:6" x14ac:dyDescent="0.2">
      <c r="D1482" s="2">
        <v>44363</v>
      </c>
      <c r="E1482" cm="1">
        <f t="array" ref="E1482">_xlfn.IFNA(INDEX(A:B,MATCH(1,(D1482&gt;=A:A)*(D1482&lt;=B:B),0)),0)</f>
        <v>0</v>
      </c>
      <c r="F1482">
        <f t="shared" si="23"/>
        <v>0</v>
      </c>
    </row>
    <row r="1483" spans="4:6" x14ac:dyDescent="0.2">
      <c r="D1483" s="2">
        <v>44364</v>
      </c>
      <c r="E1483" t="e" cm="1">
        <f t="array" ref="E1483">_xlfn.IFNA(INDEX(A:B,MATCH(1,(D1483&gt;=A:A)*(D1483&lt;=B:B),0)),0)</f>
        <v>#REF!</v>
      </c>
      <c r="F1483">
        <f t="shared" si="23"/>
        <v>1</v>
      </c>
    </row>
    <row r="1484" spans="4:6" x14ac:dyDescent="0.2">
      <c r="D1484" s="2">
        <v>44365</v>
      </c>
      <c r="E1484" t="e" cm="1">
        <f t="array" ref="E1484">_xlfn.IFNA(INDEX(A:B,MATCH(1,(D1484&gt;=A:A)*(D1484&lt;=B:B),0)),0)</f>
        <v>#REF!</v>
      </c>
      <c r="F1484">
        <f t="shared" si="23"/>
        <v>1</v>
      </c>
    </row>
    <row r="1485" spans="4:6" x14ac:dyDescent="0.2">
      <c r="D1485" s="2">
        <v>44366</v>
      </c>
      <c r="E1485" cm="1">
        <f t="array" ref="E1485">_xlfn.IFNA(INDEX(A:B,MATCH(1,(D1485&gt;=A:A)*(D1485&lt;=B:B),0)),0)</f>
        <v>0</v>
      </c>
      <c r="F1485">
        <f t="shared" si="23"/>
        <v>0</v>
      </c>
    </row>
    <row r="1486" spans="4:6" x14ac:dyDescent="0.2">
      <c r="D1486" s="2">
        <v>44367</v>
      </c>
      <c r="E1486" cm="1">
        <f t="array" ref="E1486">_xlfn.IFNA(INDEX(A:B,MATCH(1,(D1486&gt;=A:A)*(D1486&lt;=B:B),0)),0)</f>
        <v>0</v>
      </c>
      <c r="F1486">
        <f t="shared" si="23"/>
        <v>0</v>
      </c>
    </row>
    <row r="1487" spans="4:6" x14ac:dyDescent="0.2">
      <c r="D1487" s="2">
        <v>44368</v>
      </c>
      <c r="E1487" cm="1">
        <f t="array" ref="E1487">_xlfn.IFNA(INDEX(A:B,MATCH(1,(D1487&gt;=A:A)*(D1487&lt;=B:B),0)),0)</f>
        <v>0</v>
      </c>
      <c r="F1487">
        <f t="shared" si="23"/>
        <v>0</v>
      </c>
    </row>
    <row r="1488" spans="4:6" x14ac:dyDescent="0.2">
      <c r="D1488" s="2">
        <v>44369</v>
      </c>
      <c r="E1488" cm="1">
        <f t="array" ref="E1488">_xlfn.IFNA(INDEX(A:B,MATCH(1,(D1488&gt;=A:A)*(D1488&lt;=B:B),0)),0)</f>
        <v>0</v>
      </c>
      <c r="F1488">
        <f t="shared" si="23"/>
        <v>0</v>
      </c>
    </row>
    <row r="1489" spans="4:6" x14ac:dyDescent="0.2">
      <c r="D1489" s="2">
        <v>44370</v>
      </c>
      <c r="E1489" cm="1">
        <f t="array" ref="E1489">_xlfn.IFNA(INDEX(A:B,MATCH(1,(D1489&gt;=A:A)*(D1489&lt;=B:B),0)),0)</f>
        <v>0</v>
      </c>
      <c r="F1489">
        <f t="shared" si="23"/>
        <v>0</v>
      </c>
    </row>
    <row r="1490" spans="4:6" x14ac:dyDescent="0.2">
      <c r="D1490" s="2">
        <v>44371</v>
      </c>
      <c r="E1490" t="e" cm="1">
        <f t="array" ref="E1490">_xlfn.IFNA(INDEX(A:B,MATCH(1,(D1490&gt;=A:A)*(D1490&lt;=B:B),0)),0)</f>
        <v>#REF!</v>
      </c>
      <c r="F1490">
        <f t="shared" si="23"/>
        <v>1</v>
      </c>
    </row>
    <row r="1491" spans="4:6" x14ac:dyDescent="0.2">
      <c r="D1491" s="2">
        <v>44372</v>
      </c>
      <c r="E1491" t="e" cm="1">
        <f t="array" ref="E1491">_xlfn.IFNA(INDEX(A:B,MATCH(1,(D1491&gt;=A:A)*(D1491&lt;=B:B),0)),0)</f>
        <v>#REF!</v>
      </c>
      <c r="F1491">
        <f t="shared" si="23"/>
        <v>1</v>
      </c>
    </row>
    <row r="1492" spans="4:6" x14ac:dyDescent="0.2">
      <c r="D1492" s="2">
        <v>44373</v>
      </c>
      <c r="E1492" t="e" cm="1">
        <f t="array" ref="E1492">_xlfn.IFNA(INDEX(A:B,MATCH(1,(D1492&gt;=A:A)*(D1492&lt;=B:B),0)),0)</f>
        <v>#REF!</v>
      </c>
      <c r="F1492">
        <f t="shared" si="23"/>
        <v>1</v>
      </c>
    </row>
    <row r="1493" spans="4:6" x14ac:dyDescent="0.2">
      <c r="D1493" s="2">
        <v>44374</v>
      </c>
      <c r="E1493" cm="1">
        <f t="array" ref="E1493">_xlfn.IFNA(INDEX(A:B,MATCH(1,(D1493&gt;=A:A)*(D1493&lt;=B:B),0)),0)</f>
        <v>0</v>
      </c>
      <c r="F1493">
        <f t="shared" si="23"/>
        <v>0</v>
      </c>
    </row>
    <row r="1494" spans="4:6" x14ac:dyDescent="0.2">
      <c r="D1494" s="2">
        <v>44375</v>
      </c>
      <c r="E1494" cm="1">
        <f t="array" ref="E1494">_xlfn.IFNA(INDEX(A:B,MATCH(1,(D1494&gt;=A:A)*(D1494&lt;=B:B),0)),0)</f>
        <v>0</v>
      </c>
      <c r="F1494">
        <f t="shared" si="23"/>
        <v>0</v>
      </c>
    </row>
    <row r="1495" spans="4:6" x14ac:dyDescent="0.2">
      <c r="D1495" s="2">
        <v>44376</v>
      </c>
      <c r="E1495" cm="1">
        <f t="array" ref="E1495">_xlfn.IFNA(INDEX(A:B,MATCH(1,(D1495&gt;=A:A)*(D1495&lt;=B:B),0)),0)</f>
        <v>0</v>
      </c>
      <c r="F1495">
        <f t="shared" si="23"/>
        <v>0</v>
      </c>
    </row>
    <row r="1496" spans="4:6" x14ac:dyDescent="0.2">
      <c r="D1496" s="2">
        <v>44377</v>
      </c>
      <c r="E1496" cm="1">
        <f t="array" ref="E1496">_xlfn.IFNA(INDEX(A:B,MATCH(1,(D1496&gt;=A:A)*(D1496&lt;=B:B),0)),0)</f>
        <v>0</v>
      </c>
      <c r="F1496">
        <f t="shared" si="23"/>
        <v>0</v>
      </c>
    </row>
    <row r="1497" spans="4:6" x14ac:dyDescent="0.2">
      <c r="D1497" s="2">
        <v>44378</v>
      </c>
      <c r="E1497" cm="1">
        <f t="array" ref="E1497">_xlfn.IFNA(INDEX(A:B,MATCH(1,(D1497&gt;=A:A)*(D1497&lt;=B:B),0)),0)</f>
        <v>0</v>
      </c>
      <c r="F1497">
        <f t="shared" si="23"/>
        <v>0</v>
      </c>
    </row>
    <row r="1498" spans="4:6" x14ac:dyDescent="0.2">
      <c r="D1498" s="2">
        <v>44379</v>
      </c>
      <c r="E1498" cm="1">
        <f t="array" ref="E1498">_xlfn.IFNA(INDEX(A:B,MATCH(1,(D1498&gt;=A:A)*(D1498&lt;=B:B),0)),0)</f>
        <v>0</v>
      </c>
      <c r="F1498">
        <f t="shared" si="23"/>
        <v>0</v>
      </c>
    </row>
    <row r="1499" spans="4:6" x14ac:dyDescent="0.2">
      <c r="D1499" s="2">
        <v>44380</v>
      </c>
      <c r="E1499" cm="1">
        <f t="array" ref="E1499">_xlfn.IFNA(INDEX(A:B,MATCH(1,(D1499&gt;=A:A)*(D1499&lt;=B:B),0)),0)</f>
        <v>0</v>
      </c>
      <c r="F1499">
        <f t="shared" si="23"/>
        <v>0</v>
      </c>
    </row>
    <row r="1500" spans="4:6" x14ac:dyDescent="0.2">
      <c r="D1500" s="2">
        <v>44381</v>
      </c>
      <c r="E1500" cm="1">
        <f t="array" ref="E1500">_xlfn.IFNA(INDEX(A:B,MATCH(1,(D1500&gt;=A:A)*(D1500&lt;=B:B),0)),0)</f>
        <v>0</v>
      </c>
      <c r="F1500">
        <f t="shared" si="23"/>
        <v>0</v>
      </c>
    </row>
    <row r="1501" spans="4:6" x14ac:dyDescent="0.2">
      <c r="D1501" s="2">
        <v>44382</v>
      </c>
      <c r="E1501" cm="1">
        <f t="array" ref="E1501">_xlfn.IFNA(INDEX(A:B,MATCH(1,(D1501&gt;=A:A)*(D1501&lt;=B:B),0)),0)</f>
        <v>0</v>
      </c>
      <c r="F1501">
        <f t="shared" si="23"/>
        <v>0</v>
      </c>
    </row>
    <row r="1502" spans="4:6" x14ac:dyDescent="0.2">
      <c r="D1502" s="2">
        <v>44383</v>
      </c>
      <c r="E1502" cm="1">
        <f t="array" ref="E1502">_xlfn.IFNA(INDEX(A:B,MATCH(1,(D1502&gt;=A:A)*(D1502&lt;=B:B),0)),0)</f>
        <v>0</v>
      </c>
      <c r="F1502">
        <f t="shared" si="23"/>
        <v>0</v>
      </c>
    </row>
    <row r="1503" spans="4:6" x14ac:dyDescent="0.2">
      <c r="D1503" s="2">
        <v>44384</v>
      </c>
      <c r="E1503" t="e" cm="1">
        <f t="array" ref="E1503">_xlfn.IFNA(INDEX(A:B,MATCH(1,(D1503&gt;=A:A)*(D1503&lt;=B:B),0)),0)</f>
        <v>#REF!</v>
      </c>
      <c r="F1503">
        <f t="shared" si="23"/>
        <v>1</v>
      </c>
    </row>
    <row r="1504" spans="4:6" x14ac:dyDescent="0.2">
      <c r="D1504" s="2">
        <v>44385</v>
      </c>
      <c r="E1504" t="e" cm="1">
        <f t="array" ref="E1504">_xlfn.IFNA(INDEX(A:B,MATCH(1,(D1504&gt;=A:A)*(D1504&lt;=B:B),0)),0)</f>
        <v>#REF!</v>
      </c>
      <c r="F1504">
        <f t="shared" si="23"/>
        <v>1</v>
      </c>
    </row>
    <row r="1505" spans="4:6" x14ac:dyDescent="0.2">
      <c r="D1505" s="2">
        <v>44386</v>
      </c>
      <c r="E1505" t="e" cm="1">
        <f t="array" ref="E1505">_xlfn.IFNA(INDEX(A:B,MATCH(1,(D1505&gt;=A:A)*(D1505&lt;=B:B),0)),0)</f>
        <v>#REF!</v>
      </c>
      <c r="F1505">
        <f t="shared" si="23"/>
        <v>1</v>
      </c>
    </row>
    <row r="1506" spans="4:6" x14ac:dyDescent="0.2">
      <c r="D1506" s="2">
        <v>44387</v>
      </c>
      <c r="E1506" t="e" cm="1">
        <f t="array" ref="E1506">_xlfn.IFNA(INDEX(A:B,MATCH(1,(D1506&gt;=A:A)*(D1506&lt;=B:B),0)),0)</f>
        <v>#REF!</v>
      </c>
      <c r="F1506">
        <f t="shared" si="23"/>
        <v>1</v>
      </c>
    </row>
    <row r="1507" spans="4:6" x14ac:dyDescent="0.2">
      <c r="D1507" s="2">
        <v>44388</v>
      </c>
      <c r="E1507" t="e" cm="1">
        <f t="array" ref="E1507">_xlfn.IFNA(INDEX(A:B,MATCH(1,(D1507&gt;=A:A)*(D1507&lt;=B:B),0)),0)</f>
        <v>#REF!</v>
      </c>
      <c r="F1507">
        <f t="shared" si="23"/>
        <v>1</v>
      </c>
    </row>
    <row r="1508" spans="4:6" x14ac:dyDescent="0.2">
      <c r="D1508" s="2">
        <v>44389</v>
      </c>
      <c r="E1508" cm="1">
        <f t="array" ref="E1508">_xlfn.IFNA(INDEX(A:B,MATCH(1,(D1508&gt;=A:A)*(D1508&lt;=B:B),0)),0)</f>
        <v>0</v>
      </c>
      <c r="F1508">
        <f t="shared" si="23"/>
        <v>0</v>
      </c>
    </row>
    <row r="1509" spans="4:6" x14ac:dyDescent="0.2">
      <c r="D1509" s="2">
        <v>44390</v>
      </c>
      <c r="E1509" cm="1">
        <f t="array" ref="E1509">_xlfn.IFNA(INDEX(A:B,MATCH(1,(D1509&gt;=A:A)*(D1509&lt;=B:B),0)),0)</f>
        <v>0</v>
      </c>
      <c r="F1509">
        <f t="shared" si="23"/>
        <v>0</v>
      </c>
    </row>
    <row r="1510" spans="4:6" x14ac:dyDescent="0.2">
      <c r="D1510" s="2">
        <v>44391</v>
      </c>
      <c r="E1510" cm="1">
        <f t="array" ref="E1510">_xlfn.IFNA(INDEX(A:B,MATCH(1,(D1510&gt;=A:A)*(D1510&lt;=B:B),0)),0)</f>
        <v>0</v>
      </c>
      <c r="F1510">
        <f t="shared" si="23"/>
        <v>0</v>
      </c>
    </row>
    <row r="1511" spans="4:6" x14ac:dyDescent="0.2">
      <c r="D1511" s="2">
        <v>44392</v>
      </c>
      <c r="E1511" cm="1">
        <f t="array" ref="E1511">_xlfn.IFNA(INDEX(A:B,MATCH(1,(D1511&gt;=A:A)*(D1511&lt;=B:B),0)),0)</f>
        <v>0</v>
      </c>
      <c r="F1511">
        <f t="shared" si="23"/>
        <v>0</v>
      </c>
    </row>
    <row r="1512" spans="4:6" x14ac:dyDescent="0.2">
      <c r="D1512" s="2">
        <v>44393</v>
      </c>
      <c r="E1512" cm="1">
        <f t="array" ref="E1512">_xlfn.IFNA(INDEX(A:B,MATCH(1,(D1512&gt;=A:A)*(D1512&lt;=B:B),0)),0)</f>
        <v>0</v>
      </c>
      <c r="F1512">
        <f t="shared" si="23"/>
        <v>0</v>
      </c>
    </row>
    <row r="1513" spans="4:6" x14ac:dyDescent="0.2">
      <c r="D1513" s="2">
        <v>44394</v>
      </c>
      <c r="E1513" cm="1">
        <f t="array" ref="E1513">_xlfn.IFNA(INDEX(A:B,MATCH(1,(D1513&gt;=A:A)*(D1513&lt;=B:B),0)),0)</f>
        <v>0</v>
      </c>
      <c r="F1513">
        <f t="shared" si="23"/>
        <v>0</v>
      </c>
    </row>
    <row r="1514" spans="4:6" x14ac:dyDescent="0.2">
      <c r="D1514" s="2">
        <v>44395</v>
      </c>
      <c r="E1514" cm="1">
        <f t="array" ref="E1514">_xlfn.IFNA(INDEX(A:B,MATCH(1,(D1514&gt;=A:A)*(D1514&lt;=B:B),0)),0)</f>
        <v>0</v>
      </c>
      <c r="F1514">
        <f t="shared" si="23"/>
        <v>0</v>
      </c>
    </row>
    <row r="1515" spans="4:6" x14ac:dyDescent="0.2">
      <c r="D1515" s="2">
        <v>44396</v>
      </c>
      <c r="E1515" cm="1">
        <f t="array" ref="E1515">_xlfn.IFNA(INDEX(A:B,MATCH(1,(D1515&gt;=A:A)*(D1515&lt;=B:B),0)),0)</f>
        <v>0</v>
      </c>
      <c r="F1515">
        <f t="shared" si="23"/>
        <v>0</v>
      </c>
    </row>
    <row r="1516" spans="4:6" x14ac:dyDescent="0.2">
      <c r="D1516" s="2">
        <v>44397</v>
      </c>
      <c r="E1516" cm="1">
        <f t="array" ref="E1516">_xlfn.IFNA(INDEX(A:B,MATCH(1,(D1516&gt;=A:A)*(D1516&lt;=B:B),0)),0)</f>
        <v>0</v>
      </c>
      <c r="F1516">
        <f t="shared" si="23"/>
        <v>0</v>
      </c>
    </row>
    <row r="1517" spans="4:6" x14ac:dyDescent="0.2">
      <c r="D1517" s="2">
        <v>44398</v>
      </c>
      <c r="E1517" cm="1">
        <f t="array" ref="E1517">_xlfn.IFNA(INDEX(A:B,MATCH(1,(D1517&gt;=A:A)*(D1517&lt;=B:B),0)),0)</f>
        <v>0</v>
      </c>
      <c r="F1517">
        <f t="shared" si="23"/>
        <v>0</v>
      </c>
    </row>
    <row r="1518" spans="4:6" x14ac:dyDescent="0.2">
      <c r="D1518" s="2">
        <v>44399</v>
      </c>
      <c r="E1518" cm="1">
        <f t="array" ref="E1518">_xlfn.IFNA(INDEX(A:B,MATCH(1,(D1518&gt;=A:A)*(D1518&lt;=B:B),0)),0)</f>
        <v>0</v>
      </c>
      <c r="F1518">
        <f t="shared" si="23"/>
        <v>0</v>
      </c>
    </row>
    <row r="1519" spans="4:6" x14ac:dyDescent="0.2">
      <c r="D1519" s="2">
        <v>44400</v>
      </c>
      <c r="E1519" cm="1">
        <f t="array" ref="E1519">_xlfn.IFNA(INDEX(A:B,MATCH(1,(D1519&gt;=A:A)*(D1519&lt;=B:B),0)),0)</f>
        <v>0</v>
      </c>
      <c r="F1519">
        <f t="shared" si="23"/>
        <v>0</v>
      </c>
    </row>
    <row r="1520" spans="4:6" x14ac:dyDescent="0.2">
      <c r="D1520" s="2">
        <v>44401</v>
      </c>
      <c r="E1520" cm="1">
        <f t="array" ref="E1520">_xlfn.IFNA(INDEX(A:B,MATCH(1,(D1520&gt;=A:A)*(D1520&lt;=B:B),0)),0)</f>
        <v>0</v>
      </c>
      <c r="F1520">
        <f t="shared" si="23"/>
        <v>0</v>
      </c>
    </row>
    <row r="1521" spans="4:6" x14ac:dyDescent="0.2">
      <c r="D1521" s="2">
        <v>44402</v>
      </c>
      <c r="E1521" cm="1">
        <f t="array" ref="E1521">_xlfn.IFNA(INDEX(A:B,MATCH(1,(D1521&gt;=A:A)*(D1521&lt;=B:B),0)),0)</f>
        <v>0</v>
      </c>
      <c r="F1521">
        <f t="shared" si="23"/>
        <v>0</v>
      </c>
    </row>
    <row r="1522" spans="4:6" x14ac:dyDescent="0.2">
      <c r="D1522" s="2">
        <v>44403</v>
      </c>
      <c r="E1522" cm="1">
        <f t="array" ref="E1522">_xlfn.IFNA(INDEX(A:B,MATCH(1,(D1522&gt;=A:A)*(D1522&lt;=B:B),0)),0)</f>
        <v>0</v>
      </c>
      <c r="F1522">
        <f t="shared" si="23"/>
        <v>0</v>
      </c>
    </row>
    <row r="1523" spans="4:6" x14ac:dyDescent="0.2">
      <c r="D1523" s="2">
        <v>44404</v>
      </c>
      <c r="E1523" cm="1">
        <f t="array" ref="E1523">_xlfn.IFNA(INDEX(A:B,MATCH(1,(D1523&gt;=A:A)*(D1523&lt;=B:B),0)),0)</f>
        <v>0</v>
      </c>
      <c r="F1523">
        <f t="shared" si="23"/>
        <v>0</v>
      </c>
    </row>
    <row r="1524" spans="4:6" x14ac:dyDescent="0.2">
      <c r="D1524" s="2">
        <v>44405</v>
      </c>
      <c r="E1524" cm="1">
        <f t="array" ref="E1524">_xlfn.IFNA(INDEX(A:B,MATCH(1,(D1524&gt;=A:A)*(D1524&lt;=B:B),0)),0)</f>
        <v>0</v>
      </c>
      <c r="F1524">
        <f t="shared" si="23"/>
        <v>0</v>
      </c>
    </row>
    <row r="1525" spans="4:6" x14ac:dyDescent="0.2">
      <c r="D1525" s="2">
        <v>44406</v>
      </c>
      <c r="E1525" cm="1">
        <f t="array" ref="E1525">_xlfn.IFNA(INDEX(A:B,MATCH(1,(D1525&gt;=A:A)*(D1525&lt;=B:B),0)),0)</f>
        <v>0</v>
      </c>
      <c r="F1525">
        <f t="shared" si="23"/>
        <v>0</v>
      </c>
    </row>
    <row r="1526" spans="4:6" x14ac:dyDescent="0.2">
      <c r="D1526" s="2">
        <v>44407</v>
      </c>
      <c r="E1526" cm="1">
        <f t="array" ref="E1526">_xlfn.IFNA(INDEX(A:B,MATCH(1,(D1526&gt;=A:A)*(D1526&lt;=B:B),0)),0)</f>
        <v>0</v>
      </c>
      <c r="F1526">
        <f t="shared" si="23"/>
        <v>0</v>
      </c>
    </row>
    <row r="1527" spans="4:6" x14ac:dyDescent="0.2">
      <c r="D1527" s="2">
        <v>44408</v>
      </c>
      <c r="E1527" cm="1">
        <f t="array" ref="E1527">_xlfn.IFNA(INDEX(A:B,MATCH(1,(D1527&gt;=A:A)*(D1527&lt;=B:B),0)),0)</f>
        <v>0</v>
      </c>
      <c r="F1527">
        <f t="shared" si="23"/>
        <v>0</v>
      </c>
    </row>
    <row r="1528" spans="4:6" x14ac:dyDescent="0.2">
      <c r="D1528" s="2">
        <v>44409</v>
      </c>
      <c r="E1528" cm="1">
        <f t="array" ref="E1528">_xlfn.IFNA(INDEX(A:B,MATCH(1,(D1528&gt;=A:A)*(D1528&lt;=B:B),0)),0)</f>
        <v>0</v>
      </c>
      <c r="F1528">
        <f t="shared" si="23"/>
        <v>0</v>
      </c>
    </row>
    <row r="1529" spans="4:6" x14ac:dyDescent="0.2">
      <c r="D1529" s="2">
        <v>44410</v>
      </c>
      <c r="E1529" cm="1">
        <f t="array" ref="E1529">_xlfn.IFNA(INDEX(A:B,MATCH(1,(D1529&gt;=A:A)*(D1529&lt;=B:B),0)),0)</f>
        <v>0</v>
      </c>
      <c r="F1529">
        <f t="shared" si="23"/>
        <v>0</v>
      </c>
    </row>
    <row r="1530" spans="4:6" x14ac:dyDescent="0.2">
      <c r="D1530" s="2">
        <v>44411</v>
      </c>
      <c r="E1530" cm="1">
        <f t="array" ref="E1530">_xlfn.IFNA(INDEX(A:B,MATCH(1,(D1530&gt;=A:A)*(D1530&lt;=B:B),0)),0)</f>
        <v>0</v>
      </c>
      <c r="F1530">
        <f t="shared" si="23"/>
        <v>0</v>
      </c>
    </row>
    <row r="1531" spans="4:6" x14ac:dyDescent="0.2">
      <c r="D1531" s="2">
        <v>44412</v>
      </c>
      <c r="E1531" cm="1">
        <f t="array" ref="E1531">_xlfn.IFNA(INDEX(A:B,MATCH(1,(D1531&gt;=A:A)*(D1531&lt;=B:B),0)),0)</f>
        <v>0</v>
      </c>
      <c r="F1531">
        <f t="shared" si="23"/>
        <v>0</v>
      </c>
    </row>
    <row r="1532" spans="4:6" x14ac:dyDescent="0.2">
      <c r="D1532" s="2">
        <v>44413</v>
      </c>
      <c r="E1532" cm="1">
        <f t="array" ref="E1532">_xlfn.IFNA(INDEX(A:B,MATCH(1,(D1532&gt;=A:A)*(D1532&lt;=B:B),0)),0)</f>
        <v>0</v>
      </c>
      <c r="F1532">
        <f t="shared" si="23"/>
        <v>0</v>
      </c>
    </row>
    <row r="1533" spans="4:6" x14ac:dyDescent="0.2">
      <c r="D1533" s="2">
        <v>44414</v>
      </c>
      <c r="E1533" cm="1">
        <f t="array" ref="E1533">_xlfn.IFNA(INDEX(A:B,MATCH(1,(D1533&gt;=A:A)*(D1533&lt;=B:B),0)),0)</f>
        <v>0</v>
      </c>
      <c r="F1533">
        <f t="shared" si="23"/>
        <v>0</v>
      </c>
    </row>
    <row r="1534" spans="4:6" x14ac:dyDescent="0.2">
      <c r="D1534" s="2">
        <v>44415</v>
      </c>
      <c r="E1534" cm="1">
        <f t="array" ref="E1534">_xlfn.IFNA(INDEX(A:B,MATCH(1,(D1534&gt;=A:A)*(D1534&lt;=B:B),0)),0)</f>
        <v>0</v>
      </c>
      <c r="F1534">
        <f t="shared" si="23"/>
        <v>0</v>
      </c>
    </row>
    <row r="1535" spans="4:6" x14ac:dyDescent="0.2">
      <c r="D1535" s="2">
        <v>44416</v>
      </c>
      <c r="E1535" cm="1">
        <f t="array" ref="E1535">_xlfn.IFNA(INDEX(A:B,MATCH(1,(D1535&gt;=A:A)*(D1535&lt;=B:B),0)),0)</f>
        <v>0</v>
      </c>
      <c r="F1535">
        <f t="shared" si="23"/>
        <v>0</v>
      </c>
    </row>
    <row r="1536" spans="4:6" x14ac:dyDescent="0.2">
      <c r="D1536" s="2">
        <v>44417</v>
      </c>
      <c r="E1536" cm="1">
        <f t="array" ref="E1536">_xlfn.IFNA(INDEX(A:B,MATCH(1,(D1536&gt;=A:A)*(D1536&lt;=B:B),0)),0)</f>
        <v>0</v>
      </c>
      <c r="F1536">
        <f t="shared" si="23"/>
        <v>0</v>
      </c>
    </row>
    <row r="1537" spans="4:6" x14ac:dyDescent="0.2">
      <c r="D1537" s="2">
        <v>44418</v>
      </c>
      <c r="E1537" t="e" cm="1">
        <f t="array" ref="E1537">_xlfn.IFNA(INDEX(A:B,MATCH(1,(D1537&gt;=A:A)*(D1537&lt;=B:B),0)),0)</f>
        <v>#REF!</v>
      </c>
      <c r="F1537">
        <f t="shared" si="23"/>
        <v>1</v>
      </c>
    </row>
    <row r="1538" spans="4:6" x14ac:dyDescent="0.2">
      <c r="D1538" s="2">
        <v>44419</v>
      </c>
      <c r="E1538" t="e" cm="1">
        <f t="array" ref="E1538">_xlfn.IFNA(INDEX(A:B,MATCH(1,(D1538&gt;=A:A)*(D1538&lt;=B:B),0)),0)</f>
        <v>#REF!</v>
      </c>
      <c r="F1538">
        <f t="shared" si="23"/>
        <v>1</v>
      </c>
    </row>
    <row r="1539" spans="4:6" x14ac:dyDescent="0.2">
      <c r="D1539" s="2">
        <v>44420</v>
      </c>
      <c r="E1539" t="e" cm="1">
        <f t="array" ref="E1539">_xlfn.IFNA(INDEX(A:B,MATCH(1,(D1539&gt;=A:A)*(D1539&lt;=B:B),0)),0)</f>
        <v>#REF!</v>
      </c>
      <c r="F1539">
        <f t="shared" ref="F1539:F1602" si="24">IFERROR(E1539*1,1)</f>
        <v>1</v>
      </c>
    </row>
    <row r="1540" spans="4:6" x14ac:dyDescent="0.2">
      <c r="D1540" s="2">
        <v>44421</v>
      </c>
      <c r="E1540" t="e" cm="1">
        <f t="array" ref="E1540">_xlfn.IFNA(INDEX(A:B,MATCH(1,(D1540&gt;=A:A)*(D1540&lt;=B:B),0)),0)</f>
        <v>#REF!</v>
      </c>
      <c r="F1540">
        <f t="shared" si="24"/>
        <v>1</v>
      </c>
    </row>
    <row r="1541" spans="4:6" x14ac:dyDescent="0.2">
      <c r="D1541" s="2">
        <v>44422</v>
      </c>
      <c r="E1541" cm="1">
        <f t="array" ref="E1541">_xlfn.IFNA(INDEX(A:B,MATCH(1,(D1541&gt;=A:A)*(D1541&lt;=B:B),0)),0)</f>
        <v>0</v>
      </c>
      <c r="F1541">
        <f t="shared" si="24"/>
        <v>0</v>
      </c>
    </row>
    <row r="1542" spans="4:6" x14ac:dyDescent="0.2">
      <c r="D1542" s="2">
        <v>44423</v>
      </c>
      <c r="E1542" cm="1">
        <f t="array" ref="E1542">_xlfn.IFNA(INDEX(A:B,MATCH(1,(D1542&gt;=A:A)*(D1542&lt;=B:B),0)),0)</f>
        <v>0</v>
      </c>
      <c r="F1542">
        <f t="shared" si="24"/>
        <v>0</v>
      </c>
    </row>
    <row r="1543" spans="4:6" x14ac:dyDescent="0.2">
      <c r="D1543" s="2">
        <v>44424</v>
      </c>
      <c r="E1543" t="e" cm="1">
        <f t="array" ref="E1543">_xlfn.IFNA(INDEX(A:B,MATCH(1,(D1543&gt;=A:A)*(D1543&lt;=B:B),0)),0)</f>
        <v>#REF!</v>
      </c>
      <c r="F1543">
        <f t="shared" si="24"/>
        <v>1</v>
      </c>
    </row>
    <row r="1544" spans="4:6" x14ac:dyDescent="0.2">
      <c r="D1544" s="2">
        <v>44425</v>
      </c>
      <c r="E1544" t="e" cm="1">
        <f t="array" ref="E1544">_xlfn.IFNA(INDEX(A:B,MATCH(1,(D1544&gt;=A:A)*(D1544&lt;=B:B),0)),0)</f>
        <v>#REF!</v>
      </c>
      <c r="F1544">
        <f t="shared" si="24"/>
        <v>1</v>
      </c>
    </row>
    <row r="1545" spans="4:6" x14ac:dyDescent="0.2">
      <c r="D1545" s="2">
        <v>44426</v>
      </c>
      <c r="E1545" t="e" cm="1">
        <f t="array" ref="E1545">_xlfn.IFNA(INDEX(A:B,MATCH(1,(D1545&gt;=A:A)*(D1545&lt;=B:B),0)),0)</f>
        <v>#REF!</v>
      </c>
      <c r="F1545">
        <f t="shared" si="24"/>
        <v>1</v>
      </c>
    </row>
    <row r="1546" spans="4:6" x14ac:dyDescent="0.2">
      <c r="D1546" s="2">
        <v>44427</v>
      </c>
      <c r="E1546" cm="1">
        <f t="array" ref="E1546">_xlfn.IFNA(INDEX(A:B,MATCH(1,(D1546&gt;=A:A)*(D1546&lt;=B:B),0)),0)</f>
        <v>0</v>
      </c>
      <c r="F1546">
        <f t="shared" si="24"/>
        <v>0</v>
      </c>
    </row>
    <row r="1547" spans="4:6" x14ac:dyDescent="0.2">
      <c r="D1547" s="2">
        <v>44428</v>
      </c>
      <c r="E1547" cm="1">
        <f t="array" ref="E1547">_xlfn.IFNA(INDEX(A:B,MATCH(1,(D1547&gt;=A:A)*(D1547&lt;=B:B),0)),0)</f>
        <v>0</v>
      </c>
      <c r="F1547">
        <f t="shared" si="24"/>
        <v>0</v>
      </c>
    </row>
    <row r="1548" spans="4:6" x14ac:dyDescent="0.2">
      <c r="D1548" s="2">
        <v>44429</v>
      </c>
      <c r="E1548" cm="1">
        <f t="array" ref="E1548">_xlfn.IFNA(INDEX(A:B,MATCH(1,(D1548&gt;=A:A)*(D1548&lt;=B:B),0)),0)</f>
        <v>0</v>
      </c>
      <c r="F1548">
        <f t="shared" si="24"/>
        <v>0</v>
      </c>
    </row>
    <row r="1549" spans="4:6" x14ac:dyDescent="0.2">
      <c r="D1549" s="2">
        <v>44430</v>
      </c>
      <c r="E1549" cm="1">
        <f t="array" ref="E1549">_xlfn.IFNA(INDEX(A:B,MATCH(1,(D1549&gt;=A:A)*(D1549&lt;=B:B),0)),0)</f>
        <v>0</v>
      </c>
      <c r="F1549">
        <f t="shared" si="24"/>
        <v>0</v>
      </c>
    </row>
    <row r="1550" spans="4:6" x14ac:dyDescent="0.2">
      <c r="D1550" s="2">
        <v>44431</v>
      </c>
      <c r="E1550" cm="1">
        <f t="array" ref="E1550">_xlfn.IFNA(INDEX(A:B,MATCH(1,(D1550&gt;=A:A)*(D1550&lt;=B:B),0)),0)</f>
        <v>0</v>
      </c>
      <c r="F1550">
        <f t="shared" si="24"/>
        <v>0</v>
      </c>
    </row>
    <row r="1551" spans="4:6" x14ac:dyDescent="0.2">
      <c r="D1551" s="2">
        <v>44432</v>
      </c>
      <c r="E1551" cm="1">
        <f t="array" ref="E1551">_xlfn.IFNA(INDEX(A:B,MATCH(1,(D1551&gt;=A:A)*(D1551&lt;=B:B),0)),0)</f>
        <v>0</v>
      </c>
      <c r="F1551">
        <f t="shared" si="24"/>
        <v>0</v>
      </c>
    </row>
    <row r="1552" spans="4:6" x14ac:dyDescent="0.2">
      <c r="D1552" s="2">
        <v>44433</v>
      </c>
      <c r="E1552" cm="1">
        <f t="array" ref="E1552">_xlfn.IFNA(INDEX(A:B,MATCH(1,(D1552&gt;=A:A)*(D1552&lt;=B:B),0)),0)</f>
        <v>0</v>
      </c>
      <c r="F1552">
        <f t="shared" si="24"/>
        <v>0</v>
      </c>
    </row>
    <row r="1553" spans="4:6" x14ac:dyDescent="0.2">
      <c r="D1553" s="2">
        <v>44434</v>
      </c>
      <c r="E1553" cm="1">
        <f t="array" ref="E1553">_xlfn.IFNA(INDEX(A:B,MATCH(1,(D1553&gt;=A:A)*(D1553&lt;=B:B),0)),0)</f>
        <v>0</v>
      </c>
      <c r="F1553">
        <f t="shared" si="24"/>
        <v>0</v>
      </c>
    </row>
    <row r="1554" spans="4:6" x14ac:dyDescent="0.2">
      <c r="D1554" s="2">
        <v>44435</v>
      </c>
      <c r="E1554" cm="1">
        <f t="array" ref="E1554">_xlfn.IFNA(INDEX(A:B,MATCH(1,(D1554&gt;=A:A)*(D1554&lt;=B:B),0)),0)</f>
        <v>0</v>
      </c>
      <c r="F1554">
        <f t="shared" si="24"/>
        <v>0</v>
      </c>
    </row>
    <row r="1555" spans="4:6" x14ac:dyDescent="0.2">
      <c r="D1555" s="2">
        <v>44436</v>
      </c>
      <c r="E1555" cm="1">
        <f t="array" ref="E1555">_xlfn.IFNA(INDEX(A:B,MATCH(1,(D1555&gt;=A:A)*(D1555&lt;=B:B),0)),0)</f>
        <v>0</v>
      </c>
      <c r="F1555">
        <f t="shared" si="24"/>
        <v>0</v>
      </c>
    </row>
    <row r="1556" spans="4:6" x14ac:dyDescent="0.2">
      <c r="D1556" s="2">
        <v>44437</v>
      </c>
      <c r="E1556" t="e" cm="1">
        <f t="array" ref="E1556">_xlfn.IFNA(INDEX(A:B,MATCH(1,(D1556&gt;=A:A)*(D1556&lt;=B:B),0)),0)</f>
        <v>#REF!</v>
      </c>
      <c r="F1556">
        <f t="shared" si="24"/>
        <v>1</v>
      </c>
    </row>
    <row r="1557" spans="4:6" x14ac:dyDescent="0.2">
      <c r="D1557" s="2">
        <v>44438</v>
      </c>
      <c r="E1557" t="e" cm="1">
        <f t="array" ref="E1557">_xlfn.IFNA(INDEX(A:B,MATCH(1,(D1557&gt;=A:A)*(D1557&lt;=B:B),0)),0)</f>
        <v>#REF!</v>
      </c>
      <c r="F1557">
        <f t="shared" si="24"/>
        <v>1</v>
      </c>
    </row>
    <row r="1558" spans="4:6" x14ac:dyDescent="0.2">
      <c r="D1558" s="2">
        <v>44439</v>
      </c>
      <c r="E1558" t="e" cm="1">
        <f t="array" ref="E1558">_xlfn.IFNA(INDEX(A:B,MATCH(1,(D1558&gt;=A:A)*(D1558&lt;=B:B),0)),0)</f>
        <v>#REF!</v>
      </c>
      <c r="F1558">
        <f t="shared" si="24"/>
        <v>1</v>
      </c>
    </row>
    <row r="1559" spans="4:6" x14ac:dyDescent="0.2">
      <c r="D1559" s="2">
        <v>44440</v>
      </c>
      <c r="E1559" t="e" cm="1">
        <f t="array" ref="E1559">_xlfn.IFNA(INDEX(A:B,MATCH(1,(D1559&gt;=A:A)*(D1559&lt;=B:B),0)),0)</f>
        <v>#REF!</v>
      </c>
      <c r="F1559">
        <f t="shared" si="24"/>
        <v>1</v>
      </c>
    </row>
    <row r="1560" spans="4:6" x14ac:dyDescent="0.2">
      <c r="D1560" s="2">
        <v>44441</v>
      </c>
      <c r="E1560" cm="1">
        <f t="array" ref="E1560">_xlfn.IFNA(INDEX(A:B,MATCH(1,(D1560&gt;=A:A)*(D1560&lt;=B:B),0)),0)</f>
        <v>0</v>
      </c>
      <c r="F1560">
        <f t="shared" si="24"/>
        <v>0</v>
      </c>
    </row>
    <row r="1561" spans="4:6" x14ac:dyDescent="0.2">
      <c r="D1561" s="2">
        <v>44442</v>
      </c>
      <c r="E1561" cm="1">
        <f t="array" ref="E1561">_xlfn.IFNA(INDEX(A:B,MATCH(1,(D1561&gt;=A:A)*(D1561&lt;=B:B),0)),0)</f>
        <v>0</v>
      </c>
      <c r="F1561">
        <f t="shared" si="24"/>
        <v>0</v>
      </c>
    </row>
    <row r="1562" spans="4:6" x14ac:dyDescent="0.2">
      <c r="D1562" s="2">
        <v>44443</v>
      </c>
      <c r="E1562" cm="1">
        <f t="array" ref="E1562">_xlfn.IFNA(INDEX(A:B,MATCH(1,(D1562&gt;=A:A)*(D1562&lt;=B:B),0)),0)</f>
        <v>0</v>
      </c>
      <c r="F1562">
        <f t="shared" si="24"/>
        <v>0</v>
      </c>
    </row>
    <row r="1563" spans="4:6" x14ac:dyDescent="0.2">
      <c r="D1563" s="2">
        <v>44444</v>
      </c>
      <c r="E1563" cm="1">
        <f t="array" ref="E1563">_xlfn.IFNA(INDEX(A:B,MATCH(1,(D1563&gt;=A:A)*(D1563&lt;=B:B),0)),0)</f>
        <v>0</v>
      </c>
      <c r="F1563">
        <f t="shared" si="24"/>
        <v>0</v>
      </c>
    </row>
    <row r="1564" spans="4:6" x14ac:dyDescent="0.2">
      <c r="D1564" s="2">
        <v>44445</v>
      </c>
      <c r="E1564" cm="1">
        <f t="array" ref="E1564">_xlfn.IFNA(INDEX(A:B,MATCH(1,(D1564&gt;=A:A)*(D1564&lt;=B:B),0)),0)</f>
        <v>0</v>
      </c>
      <c r="F1564">
        <f t="shared" si="24"/>
        <v>0</v>
      </c>
    </row>
    <row r="1565" spans="4:6" x14ac:dyDescent="0.2">
      <c r="D1565" s="2">
        <v>44446</v>
      </c>
      <c r="E1565" cm="1">
        <f t="array" ref="E1565">_xlfn.IFNA(INDEX(A:B,MATCH(1,(D1565&gt;=A:A)*(D1565&lt;=B:B),0)),0)</f>
        <v>0</v>
      </c>
      <c r="F1565">
        <f t="shared" si="24"/>
        <v>0</v>
      </c>
    </row>
    <row r="1566" spans="4:6" x14ac:dyDescent="0.2">
      <c r="D1566" s="2">
        <v>44447</v>
      </c>
      <c r="E1566" cm="1">
        <f t="array" ref="E1566">_xlfn.IFNA(INDEX(A:B,MATCH(1,(D1566&gt;=A:A)*(D1566&lt;=B:B),0)),0)</f>
        <v>0</v>
      </c>
      <c r="F1566">
        <f t="shared" si="24"/>
        <v>0</v>
      </c>
    </row>
    <row r="1567" spans="4:6" x14ac:dyDescent="0.2">
      <c r="D1567" s="2">
        <v>44448</v>
      </c>
      <c r="E1567" cm="1">
        <f t="array" ref="E1567">_xlfn.IFNA(INDEX(A:B,MATCH(1,(D1567&gt;=A:A)*(D1567&lt;=B:B),0)),0)</f>
        <v>0</v>
      </c>
      <c r="F1567">
        <f t="shared" si="24"/>
        <v>0</v>
      </c>
    </row>
    <row r="1568" spans="4:6" x14ac:dyDescent="0.2">
      <c r="D1568" s="2">
        <v>44449</v>
      </c>
      <c r="E1568" cm="1">
        <f t="array" ref="E1568">_xlfn.IFNA(INDEX(A:B,MATCH(1,(D1568&gt;=A:A)*(D1568&lt;=B:B),0)),0)</f>
        <v>0</v>
      </c>
      <c r="F1568">
        <f t="shared" si="24"/>
        <v>0</v>
      </c>
    </row>
    <row r="1569" spans="4:6" x14ac:dyDescent="0.2">
      <c r="D1569" s="2">
        <v>44450</v>
      </c>
      <c r="E1569" cm="1">
        <f t="array" ref="E1569">_xlfn.IFNA(INDEX(A:B,MATCH(1,(D1569&gt;=A:A)*(D1569&lt;=B:B),0)),0)</f>
        <v>0</v>
      </c>
      <c r="F1569">
        <f t="shared" si="24"/>
        <v>0</v>
      </c>
    </row>
    <row r="1570" spans="4:6" x14ac:dyDescent="0.2">
      <c r="D1570" s="2">
        <v>44451</v>
      </c>
      <c r="E1570" cm="1">
        <f t="array" ref="E1570">_xlfn.IFNA(INDEX(A:B,MATCH(1,(D1570&gt;=A:A)*(D1570&lt;=B:B),0)),0)</f>
        <v>0</v>
      </c>
      <c r="F1570">
        <f t="shared" si="24"/>
        <v>0</v>
      </c>
    </row>
    <row r="1571" spans="4:6" x14ac:dyDescent="0.2">
      <c r="D1571" s="2">
        <v>44452</v>
      </c>
      <c r="E1571" cm="1">
        <f t="array" ref="E1571">_xlfn.IFNA(INDEX(A:B,MATCH(1,(D1571&gt;=A:A)*(D1571&lt;=B:B),0)),0)</f>
        <v>0</v>
      </c>
      <c r="F1571">
        <f t="shared" si="24"/>
        <v>0</v>
      </c>
    </row>
    <row r="1572" spans="4:6" x14ac:dyDescent="0.2">
      <c r="D1572" s="2">
        <v>44453</v>
      </c>
      <c r="E1572" t="e" cm="1">
        <f t="array" ref="E1572">_xlfn.IFNA(INDEX(A:B,MATCH(1,(D1572&gt;=A:A)*(D1572&lt;=B:B),0)),0)</f>
        <v>#REF!</v>
      </c>
      <c r="F1572">
        <f t="shared" si="24"/>
        <v>1</v>
      </c>
    </row>
    <row r="1573" spans="4:6" x14ac:dyDescent="0.2">
      <c r="D1573" s="2">
        <v>44454</v>
      </c>
      <c r="E1573" t="e" cm="1">
        <f t="array" ref="E1573">_xlfn.IFNA(INDEX(A:B,MATCH(1,(D1573&gt;=A:A)*(D1573&lt;=B:B),0)),0)</f>
        <v>#REF!</v>
      </c>
      <c r="F1573">
        <f t="shared" si="24"/>
        <v>1</v>
      </c>
    </row>
    <row r="1574" spans="4:6" x14ac:dyDescent="0.2">
      <c r="D1574" s="2">
        <v>44455</v>
      </c>
      <c r="E1574" t="e" cm="1">
        <f t="array" ref="E1574">_xlfn.IFNA(INDEX(A:B,MATCH(1,(D1574&gt;=A:A)*(D1574&lt;=B:B),0)),0)</f>
        <v>#REF!</v>
      </c>
      <c r="F1574">
        <f t="shared" si="24"/>
        <v>1</v>
      </c>
    </row>
    <row r="1575" spans="4:6" x14ac:dyDescent="0.2">
      <c r="D1575" s="2">
        <v>44456</v>
      </c>
      <c r="E1575" t="e" cm="1">
        <f t="array" ref="E1575">_xlfn.IFNA(INDEX(A:B,MATCH(1,(D1575&gt;=A:A)*(D1575&lt;=B:B),0)),0)</f>
        <v>#REF!</v>
      </c>
      <c r="F1575">
        <f t="shared" si="24"/>
        <v>1</v>
      </c>
    </row>
    <row r="1576" spans="4:6" x14ac:dyDescent="0.2">
      <c r="D1576" s="2">
        <v>44457</v>
      </c>
      <c r="E1576" t="e" cm="1">
        <f t="array" ref="E1576">_xlfn.IFNA(INDEX(A:B,MATCH(1,(D1576&gt;=A:A)*(D1576&lt;=B:B),0)),0)</f>
        <v>#REF!</v>
      </c>
      <c r="F1576">
        <f t="shared" si="24"/>
        <v>1</v>
      </c>
    </row>
    <row r="1577" spans="4:6" x14ac:dyDescent="0.2">
      <c r="D1577" s="2">
        <v>44458</v>
      </c>
      <c r="E1577" cm="1">
        <f t="array" ref="E1577">_xlfn.IFNA(INDEX(A:B,MATCH(1,(D1577&gt;=A:A)*(D1577&lt;=B:B),0)),0)</f>
        <v>0</v>
      </c>
      <c r="F1577">
        <f t="shared" si="24"/>
        <v>0</v>
      </c>
    </row>
    <row r="1578" spans="4:6" x14ac:dyDescent="0.2">
      <c r="D1578" s="2">
        <v>44459</v>
      </c>
      <c r="E1578" cm="1">
        <f t="array" ref="E1578">_xlfn.IFNA(INDEX(A:B,MATCH(1,(D1578&gt;=A:A)*(D1578&lt;=B:B),0)),0)</f>
        <v>0</v>
      </c>
      <c r="F1578">
        <f t="shared" si="24"/>
        <v>0</v>
      </c>
    </row>
    <row r="1579" spans="4:6" x14ac:dyDescent="0.2">
      <c r="D1579" s="2">
        <v>44460</v>
      </c>
      <c r="E1579" cm="1">
        <f t="array" ref="E1579">_xlfn.IFNA(INDEX(A:B,MATCH(1,(D1579&gt;=A:A)*(D1579&lt;=B:B),0)),0)</f>
        <v>0</v>
      </c>
      <c r="F1579">
        <f t="shared" si="24"/>
        <v>0</v>
      </c>
    </row>
    <row r="1580" spans="4:6" x14ac:dyDescent="0.2">
      <c r="D1580" s="2">
        <v>44461</v>
      </c>
      <c r="E1580" cm="1">
        <f t="array" ref="E1580">_xlfn.IFNA(INDEX(A:B,MATCH(1,(D1580&gt;=A:A)*(D1580&lt;=B:B),0)),0)</f>
        <v>0</v>
      </c>
      <c r="F1580">
        <f t="shared" si="24"/>
        <v>0</v>
      </c>
    </row>
    <row r="1581" spans="4:6" x14ac:dyDescent="0.2">
      <c r="D1581" s="2">
        <v>44462</v>
      </c>
      <c r="E1581" cm="1">
        <f t="array" ref="E1581">_xlfn.IFNA(INDEX(A:B,MATCH(1,(D1581&gt;=A:A)*(D1581&lt;=B:B),0)),0)</f>
        <v>0</v>
      </c>
      <c r="F1581">
        <f t="shared" si="24"/>
        <v>0</v>
      </c>
    </row>
    <row r="1582" spans="4:6" x14ac:dyDescent="0.2">
      <c r="D1582" s="2">
        <v>44463</v>
      </c>
      <c r="E1582" cm="1">
        <f t="array" ref="E1582">_xlfn.IFNA(INDEX(A:B,MATCH(1,(D1582&gt;=A:A)*(D1582&lt;=B:B),0)),0)</f>
        <v>0</v>
      </c>
      <c r="F1582">
        <f t="shared" si="24"/>
        <v>0</v>
      </c>
    </row>
    <row r="1583" spans="4:6" x14ac:dyDescent="0.2">
      <c r="D1583" s="2">
        <v>44464</v>
      </c>
      <c r="E1583" cm="1">
        <f t="array" ref="E1583">_xlfn.IFNA(INDEX(A:B,MATCH(1,(D1583&gt;=A:A)*(D1583&lt;=B:B),0)),0)</f>
        <v>0</v>
      </c>
      <c r="F1583">
        <f t="shared" si="24"/>
        <v>0</v>
      </c>
    </row>
    <row r="1584" spans="4:6" x14ac:dyDescent="0.2">
      <c r="D1584" s="2">
        <v>44465</v>
      </c>
      <c r="E1584" cm="1">
        <f t="array" ref="E1584">_xlfn.IFNA(INDEX(A:B,MATCH(1,(D1584&gt;=A:A)*(D1584&lt;=B:B),0)),0)</f>
        <v>0</v>
      </c>
      <c r="F1584">
        <f t="shared" si="24"/>
        <v>0</v>
      </c>
    </row>
    <row r="1585" spans="4:6" x14ac:dyDescent="0.2">
      <c r="D1585" s="2">
        <v>44466</v>
      </c>
      <c r="E1585" cm="1">
        <f t="array" ref="E1585">_xlfn.IFNA(INDEX(A:B,MATCH(1,(D1585&gt;=A:A)*(D1585&lt;=B:B),0)),0)</f>
        <v>0</v>
      </c>
      <c r="F1585">
        <f t="shared" si="24"/>
        <v>0</v>
      </c>
    </row>
    <row r="1586" spans="4:6" x14ac:dyDescent="0.2">
      <c r="D1586" s="2">
        <v>44467</v>
      </c>
      <c r="E1586" cm="1">
        <f t="array" ref="E1586">_xlfn.IFNA(INDEX(A:B,MATCH(1,(D1586&gt;=A:A)*(D1586&lt;=B:B),0)),0)</f>
        <v>0</v>
      </c>
      <c r="F1586">
        <f t="shared" si="24"/>
        <v>0</v>
      </c>
    </row>
    <row r="1587" spans="4:6" x14ac:dyDescent="0.2">
      <c r="D1587" s="2">
        <v>44468</v>
      </c>
      <c r="E1587" cm="1">
        <f t="array" ref="E1587">_xlfn.IFNA(INDEX(A:B,MATCH(1,(D1587&gt;=A:A)*(D1587&lt;=B:B),0)),0)</f>
        <v>0</v>
      </c>
      <c r="F1587">
        <f t="shared" si="24"/>
        <v>0</v>
      </c>
    </row>
    <row r="1588" spans="4:6" x14ac:dyDescent="0.2">
      <c r="D1588" s="2">
        <v>44469</v>
      </c>
      <c r="E1588" cm="1">
        <f t="array" ref="E1588">_xlfn.IFNA(INDEX(A:B,MATCH(1,(D1588&gt;=A:A)*(D1588&lt;=B:B),0)),0)</f>
        <v>0</v>
      </c>
      <c r="F1588">
        <f t="shared" si="24"/>
        <v>0</v>
      </c>
    </row>
    <row r="1589" spans="4:6" x14ac:dyDescent="0.2">
      <c r="D1589" s="2">
        <v>44470</v>
      </c>
      <c r="E1589" cm="1">
        <f t="array" ref="E1589">_xlfn.IFNA(INDEX(A:B,MATCH(1,(D1589&gt;=A:A)*(D1589&lt;=B:B),0)),0)</f>
        <v>0</v>
      </c>
      <c r="F1589">
        <f t="shared" si="24"/>
        <v>0</v>
      </c>
    </row>
    <row r="1590" spans="4:6" x14ac:dyDescent="0.2">
      <c r="D1590" s="2">
        <v>44471</v>
      </c>
      <c r="E1590" cm="1">
        <f t="array" ref="E1590">_xlfn.IFNA(INDEX(A:B,MATCH(1,(D1590&gt;=A:A)*(D1590&lt;=B:B),0)),0)</f>
        <v>0</v>
      </c>
      <c r="F1590">
        <f t="shared" si="24"/>
        <v>0</v>
      </c>
    </row>
    <row r="1591" spans="4:6" x14ac:dyDescent="0.2">
      <c r="D1591" s="2">
        <v>44472</v>
      </c>
      <c r="E1591" cm="1">
        <f t="array" ref="E1591">_xlfn.IFNA(INDEX(A:B,MATCH(1,(D1591&gt;=A:A)*(D1591&lt;=B:B),0)),0)</f>
        <v>0</v>
      </c>
      <c r="F1591">
        <f t="shared" si="24"/>
        <v>0</v>
      </c>
    </row>
    <row r="1592" spans="4:6" x14ac:dyDescent="0.2">
      <c r="D1592" s="2">
        <v>44473</v>
      </c>
      <c r="E1592" cm="1">
        <f t="array" ref="E1592">_xlfn.IFNA(INDEX(A:B,MATCH(1,(D1592&gt;=A:A)*(D1592&lt;=B:B),0)),0)</f>
        <v>0</v>
      </c>
      <c r="F1592">
        <f t="shared" si="24"/>
        <v>0</v>
      </c>
    </row>
    <row r="1593" spans="4:6" x14ac:dyDescent="0.2">
      <c r="D1593" s="2">
        <v>44474</v>
      </c>
      <c r="E1593" cm="1">
        <f t="array" ref="E1593">_xlfn.IFNA(INDEX(A:B,MATCH(1,(D1593&gt;=A:A)*(D1593&lt;=B:B),0)),0)</f>
        <v>0</v>
      </c>
      <c r="F1593">
        <f t="shared" si="24"/>
        <v>0</v>
      </c>
    </row>
    <row r="1594" spans="4:6" x14ac:dyDescent="0.2">
      <c r="D1594" s="2">
        <v>44475</v>
      </c>
      <c r="E1594" cm="1">
        <f t="array" ref="E1594">_xlfn.IFNA(INDEX(A:B,MATCH(1,(D1594&gt;=A:A)*(D1594&lt;=B:B),0)),0)</f>
        <v>0</v>
      </c>
      <c r="F1594">
        <f t="shared" si="24"/>
        <v>0</v>
      </c>
    </row>
    <row r="1595" spans="4:6" x14ac:dyDescent="0.2">
      <c r="D1595" s="2">
        <v>44476</v>
      </c>
      <c r="E1595" cm="1">
        <f t="array" ref="E1595">_xlfn.IFNA(INDEX(A:B,MATCH(1,(D1595&gt;=A:A)*(D1595&lt;=B:B),0)),0)</f>
        <v>0</v>
      </c>
      <c r="F1595">
        <f t="shared" si="24"/>
        <v>0</v>
      </c>
    </row>
    <row r="1596" spans="4:6" x14ac:dyDescent="0.2">
      <c r="D1596" s="2">
        <v>44477</v>
      </c>
      <c r="E1596" cm="1">
        <f t="array" ref="E1596">_xlfn.IFNA(INDEX(A:B,MATCH(1,(D1596&gt;=A:A)*(D1596&lt;=B:B),0)),0)</f>
        <v>0</v>
      </c>
      <c r="F1596">
        <f t="shared" si="24"/>
        <v>0</v>
      </c>
    </row>
    <row r="1597" spans="4:6" x14ac:dyDescent="0.2">
      <c r="D1597" s="2">
        <v>44478</v>
      </c>
      <c r="E1597" cm="1">
        <f t="array" ref="E1597">_xlfn.IFNA(INDEX(A:B,MATCH(1,(D1597&gt;=A:A)*(D1597&lt;=B:B),0)),0)</f>
        <v>0</v>
      </c>
      <c r="F1597">
        <f t="shared" si="24"/>
        <v>0</v>
      </c>
    </row>
    <row r="1598" spans="4:6" x14ac:dyDescent="0.2">
      <c r="D1598" s="2">
        <v>44479</v>
      </c>
      <c r="E1598" cm="1">
        <f t="array" ref="E1598">_xlfn.IFNA(INDEX(A:B,MATCH(1,(D1598&gt;=A:A)*(D1598&lt;=B:B),0)),0)</f>
        <v>0</v>
      </c>
      <c r="F1598">
        <f t="shared" si="24"/>
        <v>0</v>
      </c>
    </row>
    <row r="1599" spans="4:6" x14ac:dyDescent="0.2">
      <c r="D1599" s="2">
        <v>44480</v>
      </c>
      <c r="E1599" cm="1">
        <f t="array" ref="E1599">_xlfn.IFNA(INDEX(A:B,MATCH(1,(D1599&gt;=A:A)*(D1599&lt;=B:B),0)),0)</f>
        <v>0</v>
      </c>
      <c r="F1599">
        <f t="shared" si="24"/>
        <v>0</v>
      </c>
    </row>
    <row r="1600" spans="4:6" x14ac:dyDescent="0.2">
      <c r="D1600" s="2">
        <v>44481</v>
      </c>
      <c r="E1600" cm="1">
        <f t="array" ref="E1600">_xlfn.IFNA(INDEX(A:B,MATCH(1,(D1600&gt;=A:A)*(D1600&lt;=B:B),0)),0)</f>
        <v>0</v>
      </c>
      <c r="F1600">
        <f t="shared" si="24"/>
        <v>0</v>
      </c>
    </row>
    <row r="1601" spans="4:6" x14ac:dyDescent="0.2">
      <c r="D1601" s="2">
        <v>44482</v>
      </c>
      <c r="E1601" cm="1">
        <f t="array" ref="E1601">_xlfn.IFNA(INDEX(A:B,MATCH(1,(D1601&gt;=A:A)*(D1601&lt;=B:B),0)),0)</f>
        <v>0</v>
      </c>
      <c r="F1601">
        <f t="shared" si="24"/>
        <v>0</v>
      </c>
    </row>
    <row r="1602" spans="4:6" x14ac:dyDescent="0.2">
      <c r="D1602" s="2">
        <v>44483</v>
      </c>
      <c r="E1602" cm="1">
        <f t="array" ref="E1602">_xlfn.IFNA(INDEX(A:B,MATCH(1,(D1602&gt;=A:A)*(D1602&lt;=B:B),0)),0)</f>
        <v>0</v>
      </c>
      <c r="F1602">
        <f t="shared" si="24"/>
        <v>0</v>
      </c>
    </row>
    <row r="1603" spans="4:6" x14ac:dyDescent="0.2">
      <c r="D1603" s="2">
        <v>44484</v>
      </c>
      <c r="E1603" cm="1">
        <f t="array" ref="E1603">_xlfn.IFNA(INDEX(A:B,MATCH(1,(D1603&gt;=A:A)*(D1603&lt;=B:B),0)),0)</f>
        <v>0</v>
      </c>
      <c r="F1603">
        <f t="shared" ref="F1603:F1666" si="25">IFERROR(E1603*1,1)</f>
        <v>0</v>
      </c>
    </row>
    <row r="1604" spans="4:6" x14ac:dyDescent="0.2">
      <c r="D1604" s="2">
        <v>44485</v>
      </c>
      <c r="E1604" cm="1">
        <f t="array" ref="E1604">_xlfn.IFNA(INDEX(A:B,MATCH(1,(D1604&gt;=A:A)*(D1604&lt;=B:B),0)),0)</f>
        <v>0</v>
      </c>
      <c r="F1604">
        <f t="shared" si="25"/>
        <v>0</v>
      </c>
    </row>
    <row r="1605" spans="4:6" x14ac:dyDescent="0.2">
      <c r="D1605" s="2">
        <v>44486</v>
      </c>
      <c r="E1605" cm="1">
        <f t="array" ref="E1605">_xlfn.IFNA(INDEX(A:B,MATCH(1,(D1605&gt;=A:A)*(D1605&lt;=B:B),0)),0)</f>
        <v>0</v>
      </c>
      <c r="F1605">
        <f t="shared" si="25"/>
        <v>0</v>
      </c>
    </row>
    <row r="1606" spans="4:6" x14ac:dyDescent="0.2">
      <c r="D1606" s="2">
        <v>44487</v>
      </c>
      <c r="E1606" cm="1">
        <f t="array" ref="E1606">_xlfn.IFNA(INDEX(A:B,MATCH(1,(D1606&gt;=A:A)*(D1606&lt;=B:B),0)),0)</f>
        <v>0</v>
      </c>
      <c r="F1606">
        <f t="shared" si="25"/>
        <v>0</v>
      </c>
    </row>
    <row r="1607" spans="4:6" x14ac:dyDescent="0.2">
      <c r="D1607" s="2">
        <v>44488</v>
      </c>
      <c r="E1607" cm="1">
        <f t="array" ref="E1607">_xlfn.IFNA(INDEX(A:B,MATCH(1,(D1607&gt;=A:A)*(D1607&lt;=B:B),0)),0)</f>
        <v>0</v>
      </c>
      <c r="F1607">
        <f t="shared" si="25"/>
        <v>0</v>
      </c>
    </row>
    <row r="1608" spans="4:6" x14ac:dyDescent="0.2">
      <c r="D1608" s="2">
        <v>44489</v>
      </c>
      <c r="E1608" cm="1">
        <f t="array" ref="E1608">_xlfn.IFNA(INDEX(A:B,MATCH(1,(D1608&gt;=A:A)*(D1608&lt;=B:B),0)),0)</f>
        <v>0</v>
      </c>
      <c r="F1608">
        <f t="shared" si="25"/>
        <v>0</v>
      </c>
    </row>
    <row r="1609" spans="4:6" x14ac:dyDescent="0.2">
      <c r="D1609" s="2">
        <v>44490</v>
      </c>
      <c r="E1609" cm="1">
        <f t="array" ref="E1609">_xlfn.IFNA(INDEX(A:B,MATCH(1,(D1609&gt;=A:A)*(D1609&lt;=B:B),0)),0)</f>
        <v>0</v>
      </c>
      <c r="F1609">
        <f t="shared" si="25"/>
        <v>0</v>
      </c>
    </row>
    <row r="1610" spans="4:6" x14ac:dyDescent="0.2">
      <c r="D1610" s="2">
        <v>44491</v>
      </c>
      <c r="E1610" cm="1">
        <f t="array" ref="E1610">_xlfn.IFNA(INDEX(A:B,MATCH(1,(D1610&gt;=A:A)*(D1610&lt;=B:B),0)),0)</f>
        <v>0</v>
      </c>
      <c r="F1610">
        <f t="shared" si="25"/>
        <v>0</v>
      </c>
    </row>
    <row r="1611" spans="4:6" x14ac:dyDescent="0.2">
      <c r="D1611" s="2">
        <v>44492</v>
      </c>
      <c r="E1611" cm="1">
        <f t="array" ref="E1611">_xlfn.IFNA(INDEX(A:B,MATCH(1,(D1611&gt;=A:A)*(D1611&lt;=B:B),0)),0)</f>
        <v>0</v>
      </c>
      <c r="F1611">
        <f t="shared" si="25"/>
        <v>0</v>
      </c>
    </row>
    <row r="1612" spans="4:6" x14ac:dyDescent="0.2">
      <c r="D1612" s="2">
        <v>44493</v>
      </c>
      <c r="E1612" cm="1">
        <f t="array" ref="E1612">_xlfn.IFNA(INDEX(A:B,MATCH(1,(D1612&gt;=A:A)*(D1612&lt;=B:B),0)),0)</f>
        <v>0</v>
      </c>
      <c r="F1612">
        <f t="shared" si="25"/>
        <v>0</v>
      </c>
    </row>
    <row r="1613" spans="4:6" x14ac:dyDescent="0.2">
      <c r="D1613" s="2">
        <v>44494</v>
      </c>
      <c r="E1613" cm="1">
        <f t="array" ref="E1613">_xlfn.IFNA(INDEX(A:B,MATCH(1,(D1613&gt;=A:A)*(D1613&lt;=B:B),0)),0)</f>
        <v>0</v>
      </c>
      <c r="F1613">
        <f t="shared" si="25"/>
        <v>0</v>
      </c>
    </row>
    <row r="1614" spans="4:6" x14ac:dyDescent="0.2">
      <c r="D1614" s="2">
        <v>44495</v>
      </c>
      <c r="E1614" cm="1">
        <f t="array" ref="E1614">_xlfn.IFNA(INDEX(A:B,MATCH(1,(D1614&gt;=A:A)*(D1614&lt;=B:B),0)),0)</f>
        <v>0</v>
      </c>
      <c r="F1614">
        <f t="shared" si="25"/>
        <v>0</v>
      </c>
    </row>
    <row r="1615" spans="4:6" x14ac:dyDescent="0.2">
      <c r="D1615" s="2">
        <v>44496</v>
      </c>
      <c r="E1615" cm="1">
        <f t="array" ref="E1615">_xlfn.IFNA(INDEX(A:B,MATCH(1,(D1615&gt;=A:A)*(D1615&lt;=B:B),0)),0)</f>
        <v>0</v>
      </c>
      <c r="F1615">
        <f t="shared" si="25"/>
        <v>0</v>
      </c>
    </row>
    <row r="1616" spans="4:6" x14ac:dyDescent="0.2">
      <c r="D1616" s="2">
        <v>44497</v>
      </c>
      <c r="E1616" cm="1">
        <f t="array" ref="E1616">_xlfn.IFNA(INDEX(A:B,MATCH(1,(D1616&gt;=A:A)*(D1616&lt;=B:B),0)),0)</f>
        <v>0</v>
      </c>
      <c r="F1616">
        <f t="shared" si="25"/>
        <v>0</v>
      </c>
    </row>
    <row r="1617" spans="4:6" x14ac:dyDescent="0.2">
      <c r="D1617" s="2">
        <v>44498</v>
      </c>
      <c r="E1617" cm="1">
        <f t="array" ref="E1617">_xlfn.IFNA(INDEX(A:B,MATCH(1,(D1617&gt;=A:A)*(D1617&lt;=B:B),0)),0)</f>
        <v>0</v>
      </c>
      <c r="F1617">
        <f t="shared" si="25"/>
        <v>0</v>
      </c>
    </row>
    <row r="1618" spans="4:6" x14ac:dyDescent="0.2">
      <c r="D1618" s="2">
        <v>44499</v>
      </c>
      <c r="E1618" cm="1">
        <f t="array" ref="E1618">_xlfn.IFNA(INDEX(A:B,MATCH(1,(D1618&gt;=A:A)*(D1618&lt;=B:B),0)),0)</f>
        <v>0</v>
      </c>
      <c r="F1618">
        <f t="shared" si="25"/>
        <v>0</v>
      </c>
    </row>
    <row r="1619" spans="4:6" x14ac:dyDescent="0.2">
      <c r="D1619" s="2">
        <v>44500</v>
      </c>
      <c r="E1619" cm="1">
        <f t="array" ref="E1619">_xlfn.IFNA(INDEX(A:B,MATCH(1,(D1619&gt;=A:A)*(D1619&lt;=B:B),0)),0)</f>
        <v>0</v>
      </c>
      <c r="F1619">
        <f t="shared" si="25"/>
        <v>0</v>
      </c>
    </row>
    <row r="1620" spans="4:6" x14ac:dyDescent="0.2">
      <c r="D1620" s="2">
        <v>44501</v>
      </c>
      <c r="E1620" cm="1">
        <f t="array" ref="E1620">_xlfn.IFNA(INDEX(A:B,MATCH(1,(D1620&gt;=A:A)*(D1620&lt;=B:B),0)),0)</f>
        <v>0</v>
      </c>
      <c r="F1620">
        <f t="shared" si="25"/>
        <v>0</v>
      </c>
    </row>
    <row r="1621" spans="4:6" x14ac:dyDescent="0.2">
      <c r="D1621" s="2">
        <v>44502</v>
      </c>
      <c r="E1621" cm="1">
        <f t="array" ref="E1621">_xlfn.IFNA(INDEX(A:B,MATCH(1,(D1621&gt;=A:A)*(D1621&lt;=B:B),0)),0)</f>
        <v>0</v>
      </c>
      <c r="F1621">
        <f t="shared" si="25"/>
        <v>0</v>
      </c>
    </row>
    <row r="1622" spans="4:6" x14ac:dyDescent="0.2">
      <c r="D1622" s="2">
        <v>44503</v>
      </c>
      <c r="E1622" cm="1">
        <f t="array" ref="E1622">_xlfn.IFNA(INDEX(A:B,MATCH(1,(D1622&gt;=A:A)*(D1622&lt;=B:B),0)),0)</f>
        <v>0</v>
      </c>
      <c r="F1622">
        <f t="shared" si="25"/>
        <v>0</v>
      </c>
    </row>
    <row r="1623" spans="4:6" x14ac:dyDescent="0.2">
      <c r="D1623" s="2">
        <v>44504</v>
      </c>
      <c r="E1623" cm="1">
        <f t="array" ref="E1623">_xlfn.IFNA(INDEX(A:B,MATCH(1,(D1623&gt;=A:A)*(D1623&lt;=B:B),0)),0)</f>
        <v>0</v>
      </c>
      <c r="F1623">
        <f t="shared" si="25"/>
        <v>0</v>
      </c>
    </row>
    <row r="1624" spans="4:6" x14ac:dyDescent="0.2">
      <c r="D1624" s="2">
        <v>44505</v>
      </c>
      <c r="E1624" cm="1">
        <f t="array" ref="E1624">_xlfn.IFNA(INDEX(A:B,MATCH(1,(D1624&gt;=A:A)*(D1624&lt;=B:B),0)),0)</f>
        <v>0</v>
      </c>
      <c r="F1624">
        <f t="shared" si="25"/>
        <v>0</v>
      </c>
    </row>
    <row r="1625" spans="4:6" x14ac:dyDescent="0.2">
      <c r="D1625" s="2">
        <v>44506</v>
      </c>
      <c r="E1625" cm="1">
        <f t="array" ref="E1625">_xlfn.IFNA(INDEX(A:B,MATCH(1,(D1625&gt;=A:A)*(D1625&lt;=B:B),0)),0)</f>
        <v>0</v>
      </c>
      <c r="F1625">
        <f t="shared" si="25"/>
        <v>0</v>
      </c>
    </row>
    <row r="1626" spans="4:6" x14ac:dyDescent="0.2">
      <c r="D1626" s="2">
        <v>44507</v>
      </c>
      <c r="E1626" cm="1">
        <f t="array" ref="E1626">_xlfn.IFNA(INDEX(A:B,MATCH(1,(D1626&gt;=A:A)*(D1626&lt;=B:B),0)),0)</f>
        <v>0</v>
      </c>
      <c r="F1626">
        <f t="shared" si="25"/>
        <v>0</v>
      </c>
    </row>
    <row r="1627" spans="4:6" x14ac:dyDescent="0.2">
      <c r="D1627" s="2">
        <v>44508</v>
      </c>
      <c r="E1627" cm="1">
        <f t="array" ref="E1627">_xlfn.IFNA(INDEX(A:B,MATCH(1,(D1627&gt;=A:A)*(D1627&lt;=B:B),0)),0)</f>
        <v>0</v>
      </c>
      <c r="F1627">
        <f t="shared" si="25"/>
        <v>0</v>
      </c>
    </row>
    <row r="1628" spans="4:6" x14ac:dyDescent="0.2">
      <c r="D1628" s="2">
        <v>44509</v>
      </c>
      <c r="E1628" cm="1">
        <f t="array" ref="E1628">_xlfn.IFNA(INDEX(A:B,MATCH(1,(D1628&gt;=A:A)*(D1628&lt;=B:B),0)),0)</f>
        <v>0</v>
      </c>
      <c r="F1628">
        <f t="shared" si="25"/>
        <v>0</v>
      </c>
    </row>
    <row r="1629" spans="4:6" x14ac:dyDescent="0.2">
      <c r="D1629" s="2">
        <v>44510</v>
      </c>
      <c r="E1629" cm="1">
        <f t="array" ref="E1629">_xlfn.IFNA(INDEX(A:B,MATCH(1,(D1629&gt;=A:A)*(D1629&lt;=B:B),0)),0)</f>
        <v>0</v>
      </c>
      <c r="F1629">
        <f t="shared" si="25"/>
        <v>0</v>
      </c>
    </row>
    <row r="1630" spans="4:6" x14ac:dyDescent="0.2">
      <c r="D1630" s="2">
        <v>44511</v>
      </c>
      <c r="E1630" cm="1">
        <f t="array" ref="E1630">_xlfn.IFNA(INDEX(A:B,MATCH(1,(D1630&gt;=A:A)*(D1630&lt;=B:B),0)),0)</f>
        <v>0</v>
      </c>
      <c r="F1630">
        <f t="shared" si="25"/>
        <v>0</v>
      </c>
    </row>
    <row r="1631" spans="4:6" x14ac:dyDescent="0.2">
      <c r="D1631" s="2">
        <v>44512</v>
      </c>
      <c r="E1631" cm="1">
        <f t="array" ref="E1631">_xlfn.IFNA(INDEX(A:B,MATCH(1,(D1631&gt;=A:A)*(D1631&lt;=B:B),0)),0)</f>
        <v>0</v>
      </c>
      <c r="F1631">
        <f t="shared" si="25"/>
        <v>0</v>
      </c>
    </row>
    <row r="1632" spans="4:6" x14ac:dyDescent="0.2">
      <c r="D1632" s="2">
        <v>44513</v>
      </c>
      <c r="E1632" cm="1">
        <f t="array" ref="E1632">_xlfn.IFNA(INDEX(A:B,MATCH(1,(D1632&gt;=A:A)*(D1632&lt;=B:B),0)),0)</f>
        <v>0</v>
      </c>
      <c r="F1632">
        <f t="shared" si="25"/>
        <v>0</v>
      </c>
    </row>
    <row r="1633" spans="4:6" x14ac:dyDescent="0.2">
      <c r="D1633" s="2">
        <v>44514</v>
      </c>
      <c r="E1633" cm="1">
        <f t="array" ref="E1633">_xlfn.IFNA(INDEX(A:B,MATCH(1,(D1633&gt;=A:A)*(D1633&lt;=B:B),0)),0)</f>
        <v>0</v>
      </c>
      <c r="F1633">
        <f t="shared" si="25"/>
        <v>0</v>
      </c>
    </row>
    <row r="1634" spans="4:6" x14ac:dyDescent="0.2">
      <c r="D1634" s="2">
        <v>44515</v>
      </c>
      <c r="E1634" cm="1">
        <f t="array" ref="E1634">_xlfn.IFNA(INDEX(A:B,MATCH(1,(D1634&gt;=A:A)*(D1634&lt;=B:B),0)),0)</f>
        <v>0</v>
      </c>
      <c r="F1634">
        <f t="shared" si="25"/>
        <v>0</v>
      </c>
    </row>
    <row r="1635" spans="4:6" x14ac:dyDescent="0.2">
      <c r="D1635" s="2">
        <v>44516</v>
      </c>
      <c r="E1635" cm="1">
        <f t="array" ref="E1635">_xlfn.IFNA(INDEX(A:B,MATCH(1,(D1635&gt;=A:A)*(D1635&lt;=B:B),0)),0)</f>
        <v>0</v>
      </c>
      <c r="F1635">
        <f t="shared" si="25"/>
        <v>0</v>
      </c>
    </row>
    <row r="1636" spans="4:6" x14ac:dyDescent="0.2">
      <c r="D1636" s="2">
        <v>44517</v>
      </c>
      <c r="E1636" cm="1">
        <f t="array" ref="E1636">_xlfn.IFNA(INDEX(A:B,MATCH(1,(D1636&gt;=A:A)*(D1636&lt;=B:B),0)),0)</f>
        <v>0</v>
      </c>
      <c r="F1636">
        <f t="shared" si="25"/>
        <v>0</v>
      </c>
    </row>
    <row r="1637" spans="4:6" x14ac:dyDescent="0.2">
      <c r="D1637" s="2">
        <v>44518</v>
      </c>
      <c r="E1637" cm="1">
        <f t="array" ref="E1637">_xlfn.IFNA(INDEX(A:B,MATCH(1,(D1637&gt;=A:A)*(D1637&lt;=B:B),0)),0)</f>
        <v>0</v>
      </c>
      <c r="F1637">
        <f t="shared" si="25"/>
        <v>0</v>
      </c>
    </row>
    <row r="1638" spans="4:6" x14ac:dyDescent="0.2">
      <c r="D1638" s="2">
        <v>44519</v>
      </c>
      <c r="E1638" cm="1">
        <f t="array" ref="E1638">_xlfn.IFNA(INDEX(A:B,MATCH(1,(D1638&gt;=A:A)*(D1638&lt;=B:B),0)),0)</f>
        <v>0</v>
      </c>
      <c r="F1638">
        <f t="shared" si="25"/>
        <v>0</v>
      </c>
    </row>
    <row r="1639" spans="4:6" x14ac:dyDescent="0.2">
      <c r="D1639" s="2">
        <v>44520</v>
      </c>
      <c r="E1639" cm="1">
        <f t="array" ref="E1639">_xlfn.IFNA(INDEX(A:B,MATCH(1,(D1639&gt;=A:A)*(D1639&lt;=B:B),0)),0)</f>
        <v>0</v>
      </c>
      <c r="F1639">
        <f t="shared" si="25"/>
        <v>0</v>
      </c>
    </row>
    <row r="1640" spans="4:6" x14ac:dyDescent="0.2">
      <c r="D1640" s="2">
        <v>44521</v>
      </c>
      <c r="E1640" cm="1">
        <f t="array" ref="E1640">_xlfn.IFNA(INDEX(A:B,MATCH(1,(D1640&gt;=A:A)*(D1640&lt;=B:B),0)),0)</f>
        <v>0</v>
      </c>
      <c r="F1640">
        <f t="shared" si="25"/>
        <v>0</v>
      </c>
    </row>
    <row r="1641" spans="4:6" x14ac:dyDescent="0.2">
      <c r="D1641" s="2">
        <v>44522</v>
      </c>
      <c r="E1641" cm="1">
        <f t="array" ref="E1641">_xlfn.IFNA(INDEX(A:B,MATCH(1,(D1641&gt;=A:A)*(D1641&lt;=B:B),0)),0)</f>
        <v>0</v>
      </c>
      <c r="F1641">
        <f t="shared" si="25"/>
        <v>0</v>
      </c>
    </row>
    <row r="1642" spans="4:6" x14ac:dyDescent="0.2">
      <c r="D1642" s="2">
        <v>44523</v>
      </c>
      <c r="E1642" cm="1">
        <f t="array" ref="E1642">_xlfn.IFNA(INDEX(A:B,MATCH(1,(D1642&gt;=A:A)*(D1642&lt;=B:B),0)),0)</f>
        <v>0</v>
      </c>
      <c r="F1642">
        <f t="shared" si="25"/>
        <v>0</v>
      </c>
    </row>
    <row r="1643" spans="4:6" x14ac:dyDescent="0.2">
      <c r="D1643" s="2">
        <v>44524</v>
      </c>
      <c r="E1643" cm="1">
        <f t="array" ref="E1643">_xlfn.IFNA(INDEX(A:B,MATCH(1,(D1643&gt;=A:A)*(D1643&lt;=B:B),0)),0)</f>
        <v>0</v>
      </c>
      <c r="F1643">
        <f t="shared" si="25"/>
        <v>0</v>
      </c>
    </row>
    <row r="1644" spans="4:6" x14ac:dyDescent="0.2">
      <c r="D1644" s="2">
        <v>44525</v>
      </c>
      <c r="E1644" cm="1">
        <f t="array" ref="E1644">_xlfn.IFNA(INDEX(A:B,MATCH(1,(D1644&gt;=A:A)*(D1644&lt;=B:B),0)),0)</f>
        <v>0</v>
      </c>
      <c r="F1644">
        <f t="shared" si="25"/>
        <v>0</v>
      </c>
    </row>
    <row r="1645" spans="4:6" x14ac:dyDescent="0.2">
      <c r="D1645" s="2">
        <v>44526</v>
      </c>
      <c r="E1645" cm="1">
        <f t="array" ref="E1645">_xlfn.IFNA(INDEX(A:B,MATCH(1,(D1645&gt;=A:A)*(D1645&lt;=B:B),0)),0)</f>
        <v>0</v>
      </c>
      <c r="F1645">
        <f t="shared" si="25"/>
        <v>0</v>
      </c>
    </row>
    <row r="1646" spans="4:6" x14ac:dyDescent="0.2">
      <c r="D1646" s="2">
        <v>44527</v>
      </c>
      <c r="E1646" cm="1">
        <f t="array" ref="E1646">_xlfn.IFNA(INDEX(A:B,MATCH(1,(D1646&gt;=A:A)*(D1646&lt;=B:B),0)),0)</f>
        <v>0</v>
      </c>
      <c r="F1646">
        <f t="shared" si="25"/>
        <v>0</v>
      </c>
    </row>
    <row r="1647" spans="4:6" x14ac:dyDescent="0.2">
      <c r="D1647" s="2">
        <v>44528</v>
      </c>
      <c r="E1647" cm="1">
        <f t="array" ref="E1647">_xlfn.IFNA(INDEX(A:B,MATCH(1,(D1647&gt;=A:A)*(D1647&lt;=B:B),0)),0)</f>
        <v>0</v>
      </c>
      <c r="F1647">
        <f t="shared" si="25"/>
        <v>0</v>
      </c>
    </row>
    <row r="1648" spans="4:6" x14ac:dyDescent="0.2">
      <c r="D1648" s="2">
        <v>44529</v>
      </c>
      <c r="E1648" cm="1">
        <f t="array" ref="E1648">_xlfn.IFNA(INDEX(A:B,MATCH(1,(D1648&gt;=A:A)*(D1648&lt;=B:B),0)),0)</f>
        <v>0</v>
      </c>
      <c r="F1648">
        <f t="shared" si="25"/>
        <v>0</v>
      </c>
    </row>
    <row r="1649" spans="4:6" x14ac:dyDescent="0.2">
      <c r="D1649" s="2">
        <v>44530</v>
      </c>
      <c r="E1649" cm="1">
        <f t="array" ref="E1649">_xlfn.IFNA(INDEX(A:B,MATCH(1,(D1649&gt;=A:A)*(D1649&lt;=B:B),0)),0)</f>
        <v>0</v>
      </c>
      <c r="F1649">
        <f t="shared" si="25"/>
        <v>0</v>
      </c>
    </row>
    <row r="1650" spans="4:6" x14ac:dyDescent="0.2">
      <c r="D1650" s="2">
        <v>44531</v>
      </c>
      <c r="E1650" cm="1">
        <f t="array" ref="E1650">_xlfn.IFNA(INDEX(A:B,MATCH(1,(D1650&gt;=A:A)*(D1650&lt;=B:B),0)),0)</f>
        <v>0</v>
      </c>
      <c r="F1650">
        <f t="shared" si="25"/>
        <v>0</v>
      </c>
    </row>
    <row r="1651" spans="4:6" x14ac:dyDescent="0.2">
      <c r="D1651" s="2">
        <v>44532</v>
      </c>
      <c r="E1651" cm="1">
        <f t="array" ref="E1651">_xlfn.IFNA(INDEX(A:B,MATCH(1,(D1651&gt;=A:A)*(D1651&lt;=B:B),0)),0)</f>
        <v>0</v>
      </c>
      <c r="F1651">
        <f t="shared" si="25"/>
        <v>0</v>
      </c>
    </row>
    <row r="1652" spans="4:6" x14ac:dyDescent="0.2">
      <c r="D1652" s="2">
        <v>44533</v>
      </c>
      <c r="E1652" cm="1">
        <f t="array" ref="E1652">_xlfn.IFNA(INDEX(A:B,MATCH(1,(D1652&gt;=A:A)*(D1652&lt;=B:B),0)),0)</f>
        <v>0</v>
      </c>
      <c r="F1652">
        <f t="shared" si="25"/>
        <v>0</v>
      </c>
    </row>
    <row r="1653" spans="4:6" x14ac:dyDescent="0.2">
      <c r="D1653" s="2">
        <v>44534</v>
      </c>
      <c r="E1653" cm="1">
        <f t="array" ref="E1653">_xlfn.IFNA(INDEX(A:B,MATCH(1,(D1653&gt;=A:A)*(D1653&lt;=B:B),0)),0)</f>
        <v>0</v>
      </c>
      <c r="F1653">
        <f t="shared" si="25"/>
        <v>0</v>
      </c>
    </row>
    <row r="1654" spans="4:6" x14ac:dyDescent="0.2">
      <c r="D1654" s="2">
        <v>44535</v>
      </c>
      <c r="E1654" cm="1">
        <f t="array" ref="E1654">_xlfn.IFNA(INDEX(A:B,MATCH(1,(D1654&gt;=A:A)*(D1654&lt;=B:B),0)),0)</f>
        <v>0</v>
      </c>
      <c r="F1654">
        <f t="shared" si="25"/>
        <v>0</v>
      </c>
    </row>
    <row r="1655" spans="4:6" x14ac:dyDescent="0.2">
      <c r="D1655" s="2">
        <v>44536</v>
      </c>
      <c r="E1655" cm="1">
        <f t="array" ref="E1655">_xlfn.IFNA(INDEX(A:B,MATCH(1,(D1655&gt;=A:A)*(D1655&lt;=B:B),0)),0)</f>
        <v>0</v>
      </c>
      <c r="F1655">
        <f t="shared" si="25"/>
        <v>0</v>
      </c>
    </row>
    <row r="1656" spans="4:6" x14ac:dyDescent="0.2">
      <c r="D1656" s="2">
        <v>44537</v>
      </c>
      <c r="E1656" cm="1">
        <f t="array" ref="E1656">_xlfn.IFNA(INDEX(A:B,MATCH(1,(D1656&gt;=A:A)*(D1656&lt;=B:B),0)),0)</f>
        <v>0</v>
      </c>
      <c r="F1656">
        <f t="shared" si="25"/>
        <v>0</v>
      </c>
    </row>
    <row r="1657" spans="4:6" x14ac:dyDescent="0.2">
      <c r="D1657" s="2">
        <v>44538</v>
      </c>
      <c r="E1657" cm="1">
        <f t="array" ref="E1657">_xlfn.IFNA(INDEX(A:B,MATCH(1,(D1657&gt;=A:A)*(D1657&lt;=B:B),0)),0)</f>
        <v>0</v>
      </c>
      <c r="F1657">
        <f t="shared" si="25"/>
        <v>0</v>
      </c>
    </row>
    <row r="1658" spans="4:6" x14ac:dyDescent="0.2">
      <c r="D1658" s="2">
        <v>44539</v>
      </c>
      <c r="E1658" cm="1">
        <f t="array" ref="E1658">_xlfn.IFNA(INDEX(A:B,MATCH(1,(D1658&gt;=A:A)*(D1658&lt;=B:B),0)),0)</f>
        <v>0</v>
      </c>
      <c r="F1658">
        <f t="shared" si="25"/>
        <v>0</v>
      </c>
    </row>
    <row r="1659" spans="4:6" x14ac:dyDescent="0.2">
      <c r="D1659" s="2">
        <v>44540</v>
      </c>
      <c r="E1659" t="e" cm="1">
        <f t="array" ref="E1659">_xlfn.IFNA(INDEX(A:B,MATCH(1,(D1659&gt;=A:A)*(D1659&lt;=B:B),0)),0)</f>
        <v>#REF!</v>
      </c>
      <c r="F1659">
        <f t="shared" si="25"/>
        <v>1</v>
      </c>
    </row>
    <row r="1660" spans="4:6" x14ac:dyDescent="0.2">
      <c r="D1660" s="2">
        <v>44541</v>
      </c>
      <c r="E1660" cm="1">
        <f t="array" ref="E1660">_xlfn.IFNA(INDEX(A:B,MATCH(1,(D1660&gt;=A:A)*(D1660&lt;=B:B),0)),0)</f>
        <v>0</v>
      </c>
      <c r="F1660">
        <f t="shared" si="25"/>
        <v>0</v>
      </c>
    </row>
    <row r="1661" spans="4:6" x14ac:dyDescent="0.2">
      <c r="D1661" s="2">
        <v>44542</v>
      </c>
      <c r="E1661" cm="1">
        <f t="array" ref="E1661">_xlfn.IFNA(INDEX(A:B,MATCH(1,(D1661&gt;=A:A)*(D1661&lt;=B:B),0)),0)</f>
        <v>0</v>
      </c>
      <c r="F1661">
        <f t="shared" si="25"/>
        <v>0</v>
      </c>
    </row>
    <row r="1662" spans="4:6" x14ac:dyDescent="0.2">
      <c r="D1662" s="2">
        <v>44543</v>
      </c>
      <c r="E1662" cm="1">
        <f t="array" ref="E1662">_xlfn.IFNA(INDEX(A:B,MATCH(1,(D1662&gt;=A:A)*(D1662&lt;=B:B),0)),0)</f>
        <v>0</v>
      </c>
      <c r="F1662">
        <f t="shared" si="25"/>
        <v>0</v>
      </c>
    </row>
    <row r="1663" spans="4:6" x14ac:dyDescent="0.2">
      <c r="D1663" s="2">
        <v>44544</v>
      </c>
      <c r="E1663" cm="1">
        <f t="array" ref="E1663">_xlfn.IFNA(INDEX(A:B,MATCH(1,(D1663&gt;=A:A)*(D1663&lt;=B:B),0)),0)</f>
        <v>0</v>
      </c>
      <c r="F1663">
        <f t="shared" si="25"/>
        <v>0</v>
      </c>
    </row>
    <row r="1664" spans="4:6" x14ac:dyDescent="0.2">
      <c r="D1664" s="2">
        <v>44545</v>
      </c>
      <c r="E1664" t="e" cm="1">
        <f t="array" ref="E1664">_xlfn.IFNA(INDEX(A:B,MATCH(1,(D1664&gt;=A:A)*(D1664&lt;=B:B),0)),0)</f>
        <v>#REF!</v>
      </c>
      <c r="F1664">
        <f t="shared" si="25"/>
        <v>1</v>
      </c>
    </row>
    <row r="1665" spans="4:6" x14ac:dyDescent="0.2">
      <c r="D1665" s="2">
        <v>44546</v>
      </c>
      <c r="E1665" cm="1">
        <f t="array" ref="E1665">_xlfn.IFNA(INDEX(A:B,MATCH(1,(D1665&gt;=A:A)*(D1665&lt;=B:B),0)),0)</f>
        <v>0</v>
      </c>
      <c r="F1665">
        <f t="shared" si="25"/>
        <v>0</v>
      </c>
    </row>
    <row r="1666" spans="4:6" x14ac:dyDescent="0.2">
      <c r="D1666" s="2">
        <v>44547</v>
      </c>
      <c r="E1666" cm="1">
        <f t="array" ref="E1666">_xlfn.IFNA(INDEX(A:B,MATCH(1,(D1666&gt;=A:A)*(D1666&lt;=B:B),0)),0)</f>
        <v>0</v>
      </c>
      <c r="F1666">
        <f t="shared" si="25"/>
        <v>0</v>
      </c>
    </row>
    <row r="1667" spans="4:6" x14ac:dyDescent="0.2">
      <c r="D1667" s="2">
        <v>44548</v>
      </c>
      <c r="E1667" cm="1">
        <f t="array" ref="E1667">_xlfn.IFNA(INDEX(A:B,MATCH(1,(D1667&gt;=A:A)*(D1667&lt;=B:B),0)),0)</f>
        <v>0</v>
      </c>
      <c r="F1667">
        <f t="shared" ref="F1667:F1730" si="26">IFERROR(E1667*1,1)</f>
        <v>0</v>
      </c>
    </row>
    <row r="1668" spans="4:6" x14ac:dyDescent="0.2">
      <c r="D1668" s="2">
        <v>44549</v>
      </c>
      <c r="E1668" cm="1">
        <f t="array" ref="E1668">_xlfn.IFNA(INDEX(A:B,MATCH(1,(D1668&gt;=A:A)*(D1668&lt;=B:B),0)),0)</f>
        <v>0</v>
      </c>
      <c r="F1668">
        <f t="shared" si="26"/>
        <v>0</v>
      </c>
    </row>
    <row r="1669" spans="4:6" x14ac:dyDescent="0.2">
      <c r="D1669" s="2">
        <v>44550</v>
      </c>
      <c r="E1669" cm="1">
        <f t="array" ref="E1669">_xlfn.IFNA(INDEX(A:B,MATCH(1,(D1669&gt;=A:A)*(D1669&lt;=B:B),0)),0)</f>
        <v>0</v>
      </c>
      <c r="F1669">
        <f t="shared" si="26"/>
        <v>0</v>
      </c>
    </row>
    <row r="1670" spans="4:6" x14ac:dyDescent="0.2">
      <c r="D1670" s="2">
        <v>44551</v>
      </c>
      <c r="E1670" cm="1">
        <f t="array" ref="E1670">_xlfn.IFNA(INDEX(A:B,MATCH(1,(D1670&gt;=A:A)*(D1670&lt;=B:B),0)),0)</f>
        <v>0</v>
      </c>
      <c r="F1670">
        <f t="shared" si="26"/>
        <v>0</v>
      </c>
    </row>
    <row r="1671" spans="4:6" x14ac:dyDescent="0.2">
      <c r="D1671" s="2">
        <v>44552</v>
      </c>
      <c r="E1671" cm="1">
        <f t="array" ref="E1671">_xlfn.IFNA(INDEX(A:B,MATCH(1,(D1671&gt;=A:A)*(D1671&lt;=B:B),0)),0)</f>
        <v>0</v>
      </c>
      <c r="F1671">
        <f t="shared" si="26"/>
        <v>0</v>
      </c>
    </row>
    <row r="1672" spans="4:6" x14ac:dyDescent="0.2">
      <c r="D1672" s="2">
        <v>44553</v>
      </c>
      <c r="E1672" cm="1">
        <f t="array" ref="E1672">_xlfn.IFNA(INDEX(A:B,MATCH(1,(D1672&gt;=A:A)*(D1672&lt;=B:B),0)),0)</f>
        <v>0</v>
      </c>
      <c r="F1672">
        <f t="shared" si="26"/>
        <v>0</v>
      </c>
    </row>
    <row r="1673" spans="4:6" x14ac:dyDescent="0.2">
      <c r="D1673" s="2">
        <v>44554</v>
      </c>
      <c r="E1673" cm="1">
        <f t="array" ref="E1673">_xlfn.IFNA(INDEX(A:B,MATCH(1,(D1673&gt;=A:A)*(D1673&lt;=B:B),0)),0)</f>
        <v>0</v>
      </c>
      <c r="F1673">
        <f t="shared" si="26"/>
        <v>0</v>
      </c>
    </row>
    <row r="1674" spans="4:6" x14ac:dyDescent="0.2">
      <c r="D1674" s="2">
        <v>44555</v>
      </c>
      <c r="E1674" cm="1">
        <f t="array" ref="E1674">_xlfn.IFNA(INDEX(A:B,MATCH(1,(D1674&gt;=A:A)*(D1674&lt;=B:B),0)),0)</f>
        <v>0</v>
      </c>
      <c r="F1674">
        <f t="shared" si="26"/>
        <v>0</v>
      </c>
    </row>
    <row r="1675" spans="4:6" x14ac:dyDescent="0.2">
      <c r="D1675" s="2">
        <v>44556</v>
      </c>
      <c r="E1675" cm="1">
        <f t="array" ref="E1675">_xlfn.IFNA(INDEX(A:B,MATCH(1,(D1675&gt;=A:A)*(D1675&lt;=B:B),0)),0)</f>
        <v>0</v>
      </c>
      <c r="F1675">
        <f t="shared" si="26"/>
        <v>0</v>
      </c>
    </row>
    <row r="1676" spans="4:6" x14ac:dyDescent="0.2">
      <c r="D1676" s="2">
        <v>44557</v>
      </c>
      <c r="E1676" cm="1">
        <f t="array" ref="E1676">_xlfn.IFNA(INDEX(A:B,MATCH(1,(D1676&gt;=A:A)*(D1676&lt;=B:B),0)),0)</f>
        <v>0</v>
      </c>
      <c r="F1676">
        <f t="shared" si="26"/>
        <v>0</v>
      </c>
    </row>
    <row r="1677" spans="4:6" x14ac:dyDescent="0.2">
      <c r="D1677" s="2">
        <v>44558</v>
      </c>
      <c r="E1677" cm="1">
        <f t="array" ref="E1677">_xlfn.IFNA(INDEX(A:B,MATCH(1,(D1677&gt;=A:A)*(D1677&lt;=B:B),0)),0)</f>
        <v>0</v>
      </c>
      <c r="F1677">
        <f t="shared" si="26"/>
        <v>0</v>
      </c>
    </row>
    <row r="1678" spans="4:6" x14ac:dyDescent="0.2">
      <c r="D1678" s="2">
        <v>44559</v>
      </c>
      <c r="E1678" cm="1">
        <f t="array" ref="E1678">_xlfn.IFNA(INDEX(A:B,MATCH(1,(D1678&gt;=A:A)*(D1678&lt;=B:B),0)),0)</f>
        <v>0</v>
      </c>
      <c r="F1678">
        <f t="shared" si="26"/>
        <v>0</v>
      </c>
    </row>
    <row r="1679" spans="4:6" x14ac:dyDescent="0.2">
      <c r="D1679" s="2">
        <v>44560</v>
      </c>
      <c r="E1679" cm="1">
        <f t="array" ref="E1679">_xlfn.IFNA(INDEX(A:B,MATCH(1,(D1679&gt;=A:A)*(D1679&lt;=B:B),0)),0)</f>
        <v>0</v>
      </c>
      <c r="F1679">
        <f t="shared" si="26"/>
        <v>0</v>
      </c>
    </row>
    <row r="1680" spans="4:6" x14ac:dyDescent="0.2">
      <c r="D1680" s="2">
        <v>44561</v>
      </c>
      <c r="E1680" cm="1">
        <f t="array" ref="E1680">_xlfn.IFNA(INDEX(A:B,MATCH(1,(D1680&gt;=A:A)*(D1680&lt;=B:B),0)),0)</f>
        <v>0</v>
      </c>
      <c r="F1680">
        <f t="shared" si="26"/>
        <v>0</v>
      </c>
    </row>
    <row r="1681" spans="4:6" x14ac:dyDescent="0.2">
      <c r="D1681" s="2">
        <v>44562</v>
      </c>
      <c r="E1681" cm="1">
        <f t="array" ref="E1681">_xlfn.IFNA(INDEX(A:B,MATCH(1,(D1681&gt;=A:A)*(D1681&lt;=B:B),0)),0)</f>
        <v>0</v>
      </c>
      <c r="F1681">
        <f t="shared" si="26"/>
        <v>0</v>
      </c>
    </row>
    <row r="1682" spans="4:6" x14ac:dyDescent="0.2">
      <c r="D1682" s="2">
        <v>44563</v>
      </c>
      <c r="E1682" cm="1">
        <f t="array" ref="E1682">_xlfn.IFNA(INDEX(A:B,MATCH(1,(D1682&gt;=A:A)*(D1682&lt;=B:B),0)),0)</f>
        <v>0</v>
      </c>
      <c r="F1682">
        <f t="shared" si="26"/>
        <v>0</v>
      </c>
    </row>
    <row r="1683" spans="4:6" x14ac:dyDescent="0.2">
      <c r="D1683" s="2">
        <v>44564</v>
      </c>
      <c r="E1683" cm="1">
        <f t="array" ref="E1683">_xlfn.IFNA(INDEX(A:B,MATCH(1,(D1683&gt;=A:A)*(D1683&lt;=B:B),0)),0)</f>
        <v>0</v>
      </c>
      <c r="F1683">
        <f t="shared" si="26"/>
        <v>0</v>
      </c>
    </row>
    <row r="1684" spans="4:6" x14ac:dyDescent="0.2">
      <c r="D1684" s="2">
        <v>44565</v>
      </c>
      <c r="E1684" cm="1">
        <f t="array" ref="E1684">_xlfn.IFNA(INDEX(A:B,MATCH(1,(D1684&gt;=A:A)*(D1684&lt;=B:B),0)),0)</f>
        <v>0</v>
      </c>
      <c r="F1684">
        <f t="shared" si="26"/>
        <v>0</v>
      </c>
    </row>
    <row r="1685" spans="4:6" x14ac:dyDescent="0.2">
      <c r="D1685" s="2">
        <v>44566</v>
      </c>
      <c r="E1685" cm="1">
        <f t="array" ref="E1685">_xlfn.IFNA(INDEX(A:B,MATCH(1,(D1685&gt;=A:A)*(D1685&lt;=B:B),0)),0)</f>
        <v>0</v>
      </c>
      <c r="F1685">
        <f t="shared" si="26"/>
        <v>0</v>
      </c>
    </row>
    <row r="1686" spans="4:6" x14ac:dyDescent="0.2">
      <c r="D1686" s="2">
        <v>44567</v>
      </c>
      <c r="E1686" cm="1">
        <f t="array" ref="E1686">_xlfn.IFNA(INDEX(A:B,MATCH(1,(D1686&gt;=A:A)*(D1686&lt;=B:B),0)),0)</f>
        <v>0</v>
      </c>
      <c r="F1686">
        <f t="shared" si="26"/>
        <v>0</v>
      </c>
    </row>
    <row r="1687" spans="4:6" x14ac:dyDescent="0.2">
      <c r="D1687" s="2">
        <v>44568</v>
      </c>
      <c r="E1687" cm="1">
        <f t="array" ref="E1687">_xlfn.IFNA(INDEX(A:B,MATCH(1,(D1687&gt;=A:A)*(D1687&lt;=B:B),0)),0)</f>
        <v>0</v>
      </c>
      <c r="F1687">
        <f t="shared" si="26"/>
        <v>0</v>
      </c>
    </row>
    <row r="1688" spans="4:6" x14ac:dyDescent="0.2">
      <c r="D1688" s="2">
        <v>44569</v>
      </c>
      <c r="E1688" cm="1">
        <f t="array" ref="E1688">_xlfn.IFNA(INDEX(A:B,MATCH(1,(D1688&gt;=A:A)*(D1688&lt;=B:B),0)),0)</f>
        <v>0</v>
      </c>
      <c r="F1688">
        <f t="shared" si="26"/>
        <v>0</v>
      </c>
    </row>
    <row r="1689" spans="4:6" x14ac:dyDescent="0.2">
      <c r="D1689" s="2">
        <v>44570</v>
      </c>
      <c r="E1689" cm="1">
        <f t="array" ref="E1689">_xlfn.IFNA(INDEX(A:B,MATCH(1,(D1689&gt;=A:A)*(D1689&lt;=B:B),0)),0)</f>
        <v>0</v>
      </c>
      <c r="F1689">
        <f t="shared" si="26"/>
        <v>0</v>
      </c>
    </row>
    <row r="1690" spans="4:6" x14ac:dyDescent="0.2">
      <c r="D1690" s="2">
        <v>44571</v>
      </c>
      <c r="E1690" cm="1">
        <f t="array" ref="E1690">_xlfn.IFNA(INDEX(A:B,MATCH(1,(D1690&gt;=A:A)*(D1690&lt;=B:B),0)),0)</f>
        <v>0</v>
      </c>
      <c r="F1690">
        <f t="shared" si="26"/>
        <v>0</v>
      </c>
    </row>
    <row r="1691" spans="4:6" x14ac:dyDescent="0.2">
      <c r="D1691" s="2">
        <v>44572</v>
      </c>
      <c r="E1691" cm="1">
        <f t="array" ref="E1691">_xlfn.IFNA(INDEX(A:B,MATCH(1,(D1691&gt;=A:A)*(D1691&lt;=B:B),0)),0)</f>
        <v>0</v>
      </c>
      <c r="F1691">
        <f t="shared" si="26"/>
        <v>0</v>
      </c>
    </row>
    <row r="1692" spans="4:6" x14ac:dyDescent="0.2">
      <c r="D1692" s="2">
        <v>44573</v>
      </c>
      <c r="E1692" cm="1">
        <f t="array" ref="E1692">_xlfn.IFNA(INDEX(A:B,MATCH(1,(D1692&gt;=A:A)*(D1692&lt;=B:B),0)),0)</f>
        <v>0</v>
      </c>
      <c r="F1692">
        <f t="shared" si="26"/>
        <v>0</v>
      </c>
    </row>
    <row r="1693" spans="4:6" x14ac:dyDescent="0.2">
      <c r="D1693" s="2">
        <v>44574</v>
      </c>
      <c r="E1693" cm="1">
        <f t="array" ref="E1693">_xlfn.IFNA(INDEX(A:B,MATCH(1,(D1693&gt;=A:A)*(D1693&lt;=B:B),0)),0)</f>
        <v>0</v>
      </c>
      <c r="F1693">
        <f t="shared" si="26"/>
        <v>0</v>
      </c>
    </row>
    <row r="1694" spans="4:6" x14ac:dyDescent="0.2">
      <c r="D1694" s="2">
        <v>44575</v>
      </c>
      <c r="E1694" cm="1">
        <f t="array" ref="E1694">_xlfn.IFNA(INDEX(A:B,MATCH(1,(D1694&gt;=A:A)*(D1694&lt;=B:B),0)),0)</f>
        <v>0</v>
      </c>
      <c r="F1694">
        <f t="shared" si="26"/>
        <v>0</v>
      </c>
    </row>
    <row r="1695" spans="4:6" x14ac:dyDescent="0.2">
      <c r="D1695" s="2">
        <v>44576</v>
      </c>
      <c r="E1695" cm="1">
        <f t="array" ref="E1695">_xlfn.IFNA(INDEX(A:B,MATCH(1,(D1695&gt;=A:A)*(D1695&lt;=B:B),0)),0)</f>
        <v>0</v>
      </c>
      <c r="F1695">
        <f t="shared" si="26"/>
        <v>0</v>
      </c>
    </row>
    <row r="1696" spans="4:6" x14ac:dyDescent="0.2">
      <c r="D1696" s="2">
        <v>44577</v>
      </c>
      <c r="E1696" cm="1">
        <f t="array" ref="E1696">_xlfn.IFNA(INDEX(A:B,MATCH(1,(D1696&gt;=A:A)*(D1696&lt;=B:B),0)),0)</f>
        <v>0</v>
      </c>
      <c r="F1696">
        <f t="shared" si="26"/>
        <v>0</v>
      </c>
    </row>
    <row r="1697" spans="4:6" x14ac:dyDescent="0.2">
      <c r="D1697" s="2">
        <v>44578</v>
      </c>
      <c r="E1697" cm="1">
        <f t="array" ref="E1697">_xlfn.IFNA(INDEX(A:B,MATCH(1,(D1697&gt;=A:A)*(D1697&lt;=B:B),0)),0)</f>
        <v>0</v>
      </c>
      <c r="F1697">
        <f t="shared" si="26"/>
        <v>0</v>
      </c>
    </row>
    <row r="1698" spans="4:6" x14ac:dyDescent="0.2">
      <c r="D1698" s="2">
        <v>44579</v>
      </c>
      <c r="E1698" cm="1">
        <f t="array" ref="E1698">_xlfn.IFNA(INDEX(A:B,MATCH(1,(D1698&gt;=A:A)*(D1698&lt;=B:B),0)),0)</f>
        <v>0</v>
      </c>
      <c r="F1698">
        <f t="shared" si="26"/>
        <v>0</v>
      </c>
    </row>
    <row r="1699" spans="4:6" x14ac:dyDescent="0.2">
      <c r="D1699" s="2">
        <v>44580</v>
      </c>
      <c r="E1699" cm="1">
        <f t="array" ref="E1699">_xlfn.IFNA(INDEX(A:B,MATCH(1,(D1699&gt;=A:A)*(D1699&lt;=B:B),0)),0)</f>
        <v>0</v>
      </c>
      <c r="F1699">
        <f t="shared" si="26"/>
        <v>0</v>
      </c>
    </row>
    <row r="1700" spans="4:6" x14ac:dyDescent="0.2">
      <c r="D1700" s="2">
        <v>44581</v>
      </c>
      <c r="E1700" cm="1">
        <f t="array" ref="E1700">_xlfn.IFNA(INDEX(A:B,MATCH(1,(D1700&gt;=A:A)*(D1700&lt;=B:B),0)),0)</f>
        <v>0</v>
      </c>
      <c r="F1700">
        <f t="shared" si="26"/>
        <v>0</v>
      </c>
    </row>
    <row r="1701" spans="4:6" x14ac:dyDescent="0.2">
      <c r="D1701" s="2">
        <v>44582</v>
      </c>
      <c r="E1701" cm="1">
        <f t="array" ref="E1701">_xlfn.IFNA(INDEX(A:B,MATCH(1,(D1701&gt;=A:A)*(D1701&lt;=B:B),0)),0)</f>
        <v>0</v>
      </c>
      <c r="F1701">
        <f t="shared" si="26"/>
        <v>0</v>
      </c>
    </row>
    <row r="1702" spans="4:6" x14ac:dyDescent="0.2">
      <c r="D1702" s="2">
        <v>44583</v>
      </c>
      <c r="E1702" cm="1">
        <f t="array" ref="E1702">_xlfn.IFNA(INDEX(A:B,MATCH(1,(D1702&gt;=A:A)*(D1702&lt;=B:B),0)),0)</f>
        <v>0</v>
      </c>
      <c r="F1702">
        <f t="shared" si="26"/>
        <v>0</v>
      </c>
    </row>
    <row r="1703" spans="4:6" x14ac:dyDescent="0.2">
      <c r="D1703" s="2">
        <v>44584</v>
      </c>
      <c r="E1703" cm="1">
        <f t="array" ref="E1703">_xlfn.IFNA(INDEX(A:B,MATCH(1,(D1703&gt;=A:A)*(D1703&lt;=B:B),0)),0)</f>
        <v>0</v>
      </c>
      <c r="F1703">
        <f t="shared" si="26"/>
        <v>0</v>
      </c>
    </row>
    <row r="1704" spans="4:6" x14ac:dyDescent="0.2">
      <c r="D1704" s="2">
        <v>44585</v>
      </c>
      <c r="E1704" cm="1">
        <f t="array" ref="E1704">_xlfn.IFNA(INDEX(A:B,MATCH(1,(D1704&gt;=A:A)*(D1704&lt;=B:B),0)),0)</f>
        <v>0</v>
      </c>
      <c r="F1704">
        <f t="shared" si="26"/>
        <v>0</v>
      </c>
    </row>
    <row r="1705" spans="4:6" x14ac:dyDescent="0.2">
      <c r="D1705" s="2">
        <v>44586</v>
      </c>
      <c r="E1705" cm="1">
        <f t="array" ref="E1705">_xlfn.IFNA(INDEX(A:B,MATCH(1,(D1705&gt;=A:A)*(D1705&lt;=B:B),0)),0)</f>
        <v>0</v>
      </c>
      <c r="F1705">
        <f t="shared" si="26"/>
        <v>0</v>
      </c>
    </row>
    <row r="1706" spans="4:6" x14ac:dyDescent="0.2">
      <c r="D1706" s="2">
        <v>44587</v>
      </c>
      <c r="E1706" cm="1">
        <f t="array" ref="E1706">_xlfn.IFNA(INDEX(A:B,MATCH(1,(D1706&gt;=A:A)*(D1706&lt;=B:B),0)),0)</f>
        <v>0</v>
      </c>
      <c r="F1706">
        <f t="shared" si="26"/>
        <v>0</v>
      </c>
    </row>
    <row r="1707" spans="4:6" x14ac:dyDescent="0.2">
      <c r="D1707" s="2">
        <v>44588</v>
      </c>
      <c r="E1707" cm="1">
        <f t="array" ref="E1707">_xlfn.IFNA(INDEX(A:B,MATCH(1,(D1707&gt;=A:A)*(D1707&lt;=B:B),0)),0)</f>
        <v>0</v>
      </c>
      <c r="F1707">
        <f t="shared" si="26"/>
        <v>0</v>
      </c>
    </row>
    <row r="1708" spans="4:6" x14ac:dyDescent="0.2">
      <c r="D1708" s="2">
        <v>44589</v>
      </c>
      <c r="E1708" cm="1">
        <f t="array" ref="E1708">_xlfn.IFNA(INDEX(A:B,MATCH(1,(D1708&gt;=A:A)*(D1708&lt;=B:B),0)),0)</f>
        <v>0</v>
      </c>
      <c r="F1708">
        <f t="shared" si="26"/>
        <v>0</v>
      </c>
    </row>
    <row r="1709" spans="4:6" x14ac:dyDescent="0.2">
      <c r="D1709" s="2">
        <v>44590</v>
      </c>
      <c r="E1709" cm="1">
        <f t="array" ref="E1709">_xlfn.IFNA(INDEX(A:B,MATCH(1,(D1709&gt;=A:A)*(D1709&lt;=B:B),0)),0)</f>
        <v>0</v>
      </c>
      <c r="F1709">
        <f t="shared" si="26"/>
        <v>0</v>
      </c>
    </row>
    <row r="1710" spans="4:6" x14ac:dyDescent="0.2">
      <c r="D1710" s="2">
        <v>44591</v>
      </c>
      <c r="E1710" cm="1">
        <f t="array" ref="E1710">_xlfn.IFNA(INDEX(A:B,MATCH(1,(D1710&gt;=A:A)*(D1710&lt;=B:B),0)),0)</f>
        <v>0</v>
      </c>
      <c r="F1710">
        <f t="shared" si="26"/>
        <v>0</v>
      </c>
    </row>
    <row r="1711" spans="4:6" x14ac:dyDescent="0.2">
      <c r="D1711" s="2">
        <v>44592</v>
      </c>
      <c r="E1711" cm="1">
        <f t="array" ref="E1711">_xlfn.IFNA(INDEX(A:B,MATCH(1,(D1711&gt;=A:A)*(D1711&lt;=B:B),0)),0)</f>
        <v>0</v>
      </c>
      <c r="F1711">
        <f t="shared" si="26"/>
        <v>0</v>
      </c>
    </row>
    <row r="1712" spans="4:6" x14ac:dyDescent="0.2">
      <c r="D1712" s="2">
        <v>44593</v>
      </c>
      <c r="E1712" cm="1">
        <f t="array" ref="E1712">_xlfn.IFNA(INDEX(A:B,MATCH(1,(D1712&gt;=A:A)*(D1712&lt;=B:B),0)),0)</f>
        <v>0</v>
      </c>
      <c r="F1712">
        <f t="shared" si="26"/>
        <v>0</v>
      </c>
    </row>
    <row r="1713" spans="4:6" x14ac:dyDescent="0.2">
      <c r="D1713" s="2">
        <v>44594</v>
      </c>
      <c r="E1713" cm="1">
        <f t="array" ref="E1713">_xlfn.IFNA(INDEX(A:B,MATCH(1,(D1713&gt;=A:A)*(D1713&lt;=B:B),0)),0)</f>
        <v>0</v>
      </c>
      <c r="F1713">
        <f t="shared" si="26"/>
        <v>0</v>
      </c>
    </row>
    <row r="1714" spans="4:6" x14ac:dyDescent="0.2">
      <c r="D1714" s="2">
        <v>44595</v>
      </c>
      <c r="E1714" cm="1">
        <f t="array" ref="E1714">_xlfn.IFNA(INDEX(A:B,MATCH(1,(D1714&gt;=A:A)*(D1714&lt;=B:B),0)),0)</f>
        <v>0</v>
      </c>
      <c r="F1714">
        <f t="shared" si="26"/>
        <v>0</v>
      </c>
    </row>
    <row r="1715" spans="4:6" x14ac:dyDescent="0.2">
      <c r="D1715" s="2">
        <v>44596</v>
      </c>
      <c r="E1715" cm="1">
        <f t="array" ref="E1715">_xlfn.IFNA(INDEX(A:B,MATCH(1,(D1715&gt;=A:A)*(D1715&lt;=B:B),0)),0)</f>
        <v>0</v>
      </c>
      <c r="F1715">
        <f t="shared" si="26"/>
        <v>0</v>
      </c>
    </row>
    <row r="1716" spans="4:6" x14ac:dyDescent="0.2">
      <c r="D1716" s="2">
        <v>44597</v>
      </c>
      <c r="E1716" cm="1">
        <f t="array" ref="E1716">_xlfn.IFNA(INDEX(A:B,MATCH(1,(D1716&gt;=A:A)*(D1716&lt;=B:B),0)),0)</f>
        <v>0</v>
      </c>
      <c r="F1716">
        <f t="shared" si="26"/>
        <v>0</v>
      </c>
    </row>
    <row r="1717" spans="4:6" x14ac:dyDescent="0.2">
      <c r="D1717" s="2">
        <v>44598</v>
      </c>
      <c r="E1717" cm="1">
        <f t="array" ref="E1717">_xlfn.IFNA(INDEX(A:B,MATCH(1,(D1717&gt;=A:A)*(D1717&lt;=B:B),0)),0)</f>
        <v>0</v>
      </c>
      <c r="F1717">
        <f t="shared" si="26"/>
        <v>0</v>
      </c>
    </row>
    <row r="1718" spans="4:6" x14ac:dyDescent="0.2">
      <c r="D1718" s="2">
        <v>44599</v>
      </c>
      <c r="E1718" cm="1">
        <f t="array" ref="E1718">_xlfn.IFNA(INDEX(A:B,MATCH(1,(D1718&gt;=A:A)*(D1718&lt;=B:B),0)),0)</f>
        <v>0</v>
      </c>
      <c r="F1718">
        <f t="shared" si="26"/>
        <v>0</v>
      </c>
    </row>
    <row r="1719" spans="4:6" x14ac:dyDescent="0.2">
      <c r="D1719" s="2">
        <v>44600</v>
      </c>
      <c r="E1719" cm="1">
        <f t="array" ref="E1719">_xlfn.IFNA(INDEX(A:B,MATCH(1,(D1719&gt;=A:A)*(D1719&lt;=B:B),0)),0)</f>
        <v>0</v>
      </c>
      <c r="F1719">
        <f t="shared" si="26"/>
        <v>0</v>
      </c>
    </row>
    <row r="1720" spans="4:6" x14ac:dyDescent="0.2">
      <c r="D1720" s="2">
        <v>44601</v>
      </c>
      <c r="E1720" cm="1">
        <f t="array" ref="E1720">_xlfn.IFNA(INDEX(A:B,MATCH(1,(D1720&gt;=A:A)*(D1720&lt;=B:B),0)),0)</f>
        <v>0</v>
      </c>
      <c r="F1720">
        <f t="shared" si="26"/>
        <v>0</v>
      </c>
    </row>
    <row r="1721" spans="4:6" x14ac:dyDescent="0.2">
      <c r="D1721" s="2">
        <v>44602</v>
      </c>
      <c r="E1721" cm="1">
        <f t="array" ref="E1721">_xlfn.IFNA(INDEX(A:B,MATCH(1,(D1721&gt;=A:A)*(D1721&lt;=B:B),0)),0)</f>
        <v>0</v>
      </c>
      <c r="F1721">
        <f t="shared" si="26"/>
        <v>0</v>
      </c>
    </row>
    <row r="1722" spans="4:6" x14ac:dyDescent="0.2">
      <c r="D1722" s="2">
        <v>44603</v>
      </c>
      <c r="E1722" cm="1">
        <f t="array" ref="E1722">_xlfn.IFNA(INDEX(A:B,MATCH(1,(D1722&gt;=A:A)*(D1722&lt;=B:B),0)),0)</f>
        <v>0</v>
      </c>
      <c r="F1722">
        <f t="shared" si="26"/>
        <v>0</v>
      </c>
    </row>
    <row r="1723" spans="4:6" x14ac:dyDescent="0.2">
      <c r="D1723" s="2">
        <v>44604</v>
      </c>
      <c r="E1723" cm="1">
        <f t="array" ref="E1723">_xlfn.IFNA(INDEX(A:B,MATCH(1,(D1723&gt;=A:A)*(D1723&lt;=B:B),0)),0)</f>
        <v>0</v>
      </c>
      <c r="F1723">
        <f t="shared" si="26"/>
        <v>0</v>
      </c>
    </row>
    <row r="1724" spans="4:6" x14ac:dyDescent="0.2">
      <c r="D1724" s="2">
        <v>44605</v>
      </c>
      <c r="E1724" cm="1">
        <f t="array" ref="E1724">_xlfn.IFNA(INDEX(A:B,MATCH(1,(D1724&gt;=A:A)*(D1724&lt;=B:B),0)),0)</f>
        <v>0</v>
      </c>
      <c r="F1724">
        <f t="shared" si="26"/>
        <v>0</v>
      </c>
    </row>
    <row r="1725" spans="4:6" x14ac:dyDescent="0.2">
      <c r="D1725" s="2">
        <v>44606</v>
      </c>
      <c r="E1725" cm="1">
        <f t="array" ref="E1725">_xlfn.IFNA(INDEX(A:B,MATCH(1,(D1725&gt;=A:A)*(D1725&lt;=B:B),0)),0)</f>
        <v>0</v>
      </c>
      <c r="F1725">
        <f t="shared" si="26"/>
        <v>0</v>
      </c>
    </row>
    <row r="1726" spans="4:6" x14ac:dyDescent="0.2">
      <c r="D1726" s="2">
        <v>44607</v>
      </c>
      <c r="E1726" cm="1">
        <f t="array" ref="E1726">_xlfn.IFNA(INDEX(A:B,MATCH(1,(D1726&gt;=A:A)*(D1726&lt;=B:B),0)),0)</f>
        <v>0</v>
      </c>
      <c r="F1726">
        <f t="shared" si="26"/>
        <v>0</v>
      </c>
    </row>
    <row r="1727" spans="4:6" x14ac:dyDescent="0.2">
      <c r="D1727" s="2">
        <v>44608</v>
      </c>
      <c r="E1727" cm="1">
        <f t="array" ref="E1727">_xlfn.IFNA(INDEX(A:B,MATCH(1,(D1727&gt;=A:A)*(D1727&lt;=B:B),0)),0)</f>
        <v>0</v>
      </c>
      <c r="F1727">
        <f t="shared" si="26"/>
        <v>0</v>
      </c>
    </row>
    <row r="1728" spans="4:6" x14ac:dyDescent="0.2">
      <c r="D1728" s="2">
        <v>44609</v>
      </c>
      <c r="E1728" cm="1">
        <f t="array" ref="E1728">_xlfn.IFNA(INDEX(A:B,MATCH(1,(D1728&gt;=A:A)*(D1728&lt;=B:B),0)),0)</f>
        <v>0</v>
      </c>
      <c r="F1728">
        <f t="shared" si="26"/>
        <v>0</v>
      </c>
    </row>
    <row r="1729" spans="4:6" x14ac:dyDescent="0.2">
      <c r="D1729" s="2">
        <v>44610</v>
      </c>
      <c r="E1729" cm="1">
        <f t="array" ref="E1729">_xlfn.IFNA(INDEX(A:B,MATCH(1,(D1729&gt;=A:A)*(D1729&lt;=B:B),0)),0)</f>
        <v>0</v>
      </c>
      <c r="F1729">
        <f t="shared" si="26"/>
        <v>0</v>
      </c>
    </row>
    <row r="1730" spans="4:6" x14ac:dyDescent="0.2">
      <c r="D1730" s="2">
        <v>44611</v>
      </c>
      <c r="E1730" cm="1">
        <f t="array" ref="E1730">_xlfn.IFNA(INDEX(A:B,MATCH(1,(D1730&gt;=A:A)*(D1730&lt;=B:B),0)),0)</f>
        <v>0</v>
      </c>
      <c r="F1730">
        <f t="shared" si="26"/>
        <v>0</v>
      </c>
    </row>
    <row r="1731" spans="4:6" x14ac:dyDescent="0.2">
      <c r="D1731" s="2">
        <v>44612</v>
      </c>
      <c r="E1731" cm="1">
        <f t="array" ref="E1731">_xlfn.IFNA(INDEX(A:B,MATCH(1,(D1731&gt;=A:A)*(D1731&lt;=B:B),0)),0)</f>
        <v>0</v>
      </c>
      <c r="F1731">
        <f t="shared" ref="F1731:F1794" si="27">IFERROR(E1731*1,1)</f>
        <v>0</v>
      </c>
    </row>
    <row r="1732" spans="4:6" x14ac:dyDescent="0.2">
      <c r="D1732" s="2">
        <v>44613</v>
      </c>
      <c r="E1732" cm="1">
        <f t="array" ref="E1732">_xlfn.IFNA(INDEX(A:B,MATCH(1,(D1732&gt;=A:A)*(D1732&lt;=B:B),0)),0)</f>
        <v>0</v>
      </c>
      <c r="F1732">
        <f t="shared" si="27"/>
        <v>0</v>
      </c>
    </row>
    <row r="1733" spans="4:6" x14ac:dyDescent="0.2">
      <c r="D1733" s="2">
        <v>44614</v>
      </c>
      <c r="E1733" cm="1">
        <f t="array" ref="E1733">_xlfn.IFNA(INDEX(A:B,MATCH(1,(D1733&gt;=A:A)*(D1733&lt;=B:B),0)),0)</f>
        <v>0</v>
      </c>
      <c r="F1733">
        <f t="shared" si="27"/>
        <v>0</v>
      </c>
    </row>
    <row r="1734" spans="4:6" x14ac:dyDescent="0.2">
      <c r="D1734" s="2">
        <v>44615</v>
      </c>
      <c r="E1734" cm="1">
        <f t="array" ref="E1734">_xlfn.IFNA(INDEX(A:B,MATCH(1,(D1734&gt;=A:A)*(D1734&lt;=B:B),0)),0)</f>
        <v>0</v>
      </c>
      <c r="F1734">
        <f t="shared" si="27"/>
        <v>0</v>
      </c>
    </row>
    <row r="1735" spans="4:6" x14ac:dyDescent="0.2">
      <c r="D1735" s="2">
        <v>44616</v>
      </c>
      <c r="E1735" cm="1">
        <f t="array" ref="E1735">_xlfn.IFNA(INDEX(A:B,MATCH(1,(D1735&gt;=A:A)*(D1735&lt;=B:B),0)),0)</f>
        <v>0</v>
      </c>
      <c r="F1735">
        <f t="shared" si="27"/>
        <v>0</v>
      </c>
    </row>
    <row r="1736" spans="4:6" x14ac:dyDescent="0.2">
      <c r="D1736" s="2">
        <v>44617</v>
      </c>
      <c r="E1736" cm="1">
        <f t="array" ref="E1736">_xlfn.IFNA(INDEX(A:B,MATCH(1,(D1736&gt;=A:A)*(D1736&lt;=B:B),0)),0)</f>
        <v>0</v>
      </c>
      <c r="F1736">
        <f t="shared" si="27"/>
        <v>0</v>
      </c>
    </row>
    <row r="1737" spans="4:6" x14ac:dyDescent="0.2">
      <c r="D1737" s="2">
        <v>44618</v>
      </c>
      <c r="E1737" cm="1">
        <f t="array" ref="E1737">_xlfn.IFNA(INDEX(A:B,MATCH(1,(D1737&gt;=A:A)*(D1737&lt;=B:B),0)),0)</f>
        <v>0</v>
      </c>
      <c r="F1737">
        <f t="shared" si="27"/>
        <v>0</v>
      </c>
    </row>
    <row r="1738" spans="4:6" x14ac:dyDescent="0.2">
      <c r="D1738" s="2">
        <v>44619</v>
      </c>
      <c r="E1738" cm="1">
        <f t="array" ref="E1738">_xlfn.IFNA(INDEX(A:B,MATCH(1,(D1738&gt;=A:A)*(D1738&lt;=B:B),0)),0)</f>
        <v>0</v>
      </c>
      <c r="F1738">
        <f t="shared" si="27"/>
        <v>0</v>
      </c>
    </row>
    <row r="1739" spans="4:6" x14ac:dyDescent="0.2">
      <c r="D1739" s="2">
        <v>44620</v>
      </c>
      <c r="E1739" cm="1">
        <f t="array" ref="E1739">_xlfn.IFNA(INDEX(A:B,MATCH(1,(D1739&gt;=A:A)*(D1739&lt;=B:B),0)),0)</f>
        <v>0</v>
      </c>
      <c r="F1739">
        <f t="shared" si="27"/>
        <v>0</v>
      </c>
    </row>
    <row r="1740" spans="4:6" x14ac:dyDescent="0.2">
      <c r="D1740" s="2">
        <v>44621</v>
      </c>
      <c r="E1740" cm="1">
        <f t="array" ref="E1740">_xlfn.IFNA(INDEX(A:B,MATCH(1,(D1740&gt;=A:A)*(D1740&lt;=B:B),0)),0)</f>
        <v>0</v>
      </c>
      <c r="F1740">
        <f t="shared" si="27"/>
        <v>0</v>
      </c>
    </row>
    <row r="1741" spans="4:6" x14ac:dyDescent="0.2">
      <c r="D1741" s="2">
        <v>44622</v>
      </c>
      <c r="E1741" cm="1">
        <f t="array" ref="E1741">_xlfn.IFNA(INDEX(A:B,MATCH(1,(D1741&gt;=A:A)*(D1741&lt;=B:B),0)),0)</f>
        <v>0</v>
      </c>
      <c r="F1741">
        <f t="shared" si="27"/>
        <v>0</v>
      </c>
    </row>
    <row r="1742" spans="4:6" x14ac:dyDescent="0.2">
      <c r="D1742" s="2">
        <v>44623</v>
      </c>
      <c r="E1742" cm="1">
        <f t="array" ref="E1742">_xlfn.IFNA(INDEX(A:B,MATCH(1,(D1742&gt;=A:A)*(D1742&lt;=B:B),0)),0)</f>
        <v>0</v>
      </c>
      <c r="F1742">
        <f t="shared" si="27"/>
        <v>0</v>
      </c>
    </row>
    <row r="1743" spans="4:6" x14ac:dyDescent="0.2">
      <c r="D1743" s="2">
        <v>44624</v>
      </c>
      <c r="E1743" cm="1">
        <f t="array" ref="E1743">_xlfn.IFNA(INDEX(A:B,MATCH(1,(D1743&gt;=A:A)*(D1743&lt;=B:B),0)),0)</f>
        <v>0</v>
      </c>
      <c r="F1743">
        <f t="shared" si="27"/>
        <v>0</v>
      </c>
    </row>
    <row r="1744" spans="4:6" x14ac:dyDescent="0.2">
      <c r="D1744" s="2">
        <v>44625</v>
      </c>
      <c r="E1744" cm="1">
        <f t="array" ref="E1744">_xlfn.IFNA(INDEX(A:B,MATCH(1,(D1744&gt;=A:A)*(D1744&lt;=B:B),0)),0)</f>
        <v>0</v>
      </c>
      <c r="F1744">
        <f t="shared" si="27"/>
        <v>0</v>
      </c>
    </row>
    <row r="1745" spans="4:6" x14ac:dyDescent="0.2">
      <c r="D1745" s="2">
        <v>44626</v>
      </c>
      <c r="E1745" cm="1">
        <f t="array" ref="E1745">_xlfn.IFNA(INDEX(A:B,MATCH(1,(D1745&gt;=A:A)*(D1745&lt;=B:B),0)),0)</f>
        <v>0</v>
      </c>
      <c r="F1745">
        <f t="shared" si="27"/>
        <v>0</v>
      </c>
    </row>
    <row r="1746" spans="4:6" x14ac:dyDescent="0.2">
      <c r="D1746" s="2">
        <v>44627</v>
      </c>
      <c r="E1746" cm="1">
        <f t="array" ref="E1746">_xlfn.IFNA(INDEX(A:B,MATCH(1,(D1746&gt;=A:A)*(D1746&lt;=B:B),0)),0)</f>
        <v>0</v>
      </c>
      <c r="F1746">
        <f t="shared" si="27"/>
        <v>0</v>
      </c>
    </row>
    <row r="1747" spans="4:6" x14ac:dyDescent="0.2">
      <c r="D1747" s="2">
        <v>44628</v>
      </c>
      <c r="E1747" cm="1">
        <f t="array" ref="E1747">_xlfn.IFNA(INDEX(A:B,MATCH(1,(D1747&gt;=A:A)*(D1747&lt;=B:B),0)),0)</f>
        <v>0</v>
      </c>
      <c r="F1747">
        <f t="shared" si="27"/>
        <v>0</v>
      </c>
    </row>
    <row r="1748" spans="4:6" x14ac:dyDescent="0.2">
      <c r="D1748" s="2">
        <v>44629</v>
      </c>
      <c r="E1748" cm="1">
        <f t="array" ref="E1748">_xlfn.IFNA(INDEX(A:B,MATCH(1,(D1748&gt;=A:A)*(D1748&lt;=B:B),0)),0)</f>
        <v>0</v>
      </c>
      <c r="F1748">
        <f t="shared" si="27"/>
        <v>0</v>
      </c>
    </row>
    <row r="1749" spans="4:6" x14ac:dyDescent="0.2">
      <c r="D1749" s="2">
        <v>44630</v>
      </c>
      <c r="E1749" cm="1">
        <f t="array" ref="E1749">_xlfn.IFNA(INDEX(A:B,MATCH(1,(D1749&gt;=A:A)*(D1749&lt;=B:B),0)),0)</f>
        <v>0</v>
      </c>
      <c r="F1749">
        <f t="shared" si="27"/>
        <v>0</v>
      </c>
    </row>
    <row r="1750" spans="4:6" x14ac:dyDescent="0.2">
      <c r="D1750" s="2">
        <v>44631</v>
      </c>
      <c r="E1750" cm="1">
        <f t="array" ref="E1750">_xlfn.IFNA(INDEX(A:B,MATCH(1,(D1750&gt;=A:A)*(D1750&lt;=B:B),0)),0)</f>
        <v>0</v>
      </c>
      <c r="F1750">
        <f t="shared" si="27"/>
        <v>0</v>
      </c>
    </row>
    <row r="1751" spans="4:6" x14ac:dyDescent="0.2">
      <c r="D1751" s="2">
        <v>44632</v>
      </c>
      <c r="E1751" cm="1">
        <f t="array" ref="E1751">_xlfn.IFNA(INDEX(A:B,MATCH(1,(D1751&gt;=A:A)*(D1751&lt;=B:B),0)),0)</f>
        <v>0</v>
      </c>
      <c r="F1751">
        <f t="shared" si="27"/>
        <v>0</v>
      </c>
    </row>
    <row r="1752" spans="4:6" x14ac:dyDescent="0.2">
      <c r="D1752" s="2">
        <v>44633</v>
      </c>
      <c r="E1752" cm="1">
        <f t="array" ref="E1752">_xlfn.IFNA(INDEX(A:B,MATCH(1,(D1752&gt;=A:A)*(D1752&lt;=B:B),0)),0)</f>
        <v>0</v>
      </c>
      <c r="F1752">
        <f t="shared" si="27"/>
        <v>0</v>
      </c>
    </row>
    <row r="1753" spans="4:6" x14ac:dyDescent="0.2">
      <c r="D1753" s="2">
        <v>44634</v>
      </c>
      <c r="E1753" cm="1">
        <f t="array" ref="E1753">_xlfn.IFNA(INDEX(A:B,MATCH(1,(D1753&gt;=A:A)*(D1753&lt;=B:B),0)),0)</f>
        <v>0</v>
      </c>
      <c r="F1753">
        <f t="shared" si="27"/>
        <v>0</v>
      </c>
    </row>
    <row r="1754" spans="4:6" x14ac:dyDescent="0.2">
      <c r="D1754" s="2">
        <v>44635</v>
      </c>
      <c r="E1754" cm="1">
        <f t="array" ref="E1754">_xlfn.IFNA(INDEX(A:B,MATCH(1,(D1754&gt;=A:A)*(D1754&lt;=B:B),0)),0)</f>
        <v>0</v>
      </c>
      <c r="F1754">
        <f t="shared" si="27"/>
        <v>0</v>
      </c>
    </row>
    <row r="1755" spans="4:6" x14ac:dyDescent="0.2">
      <c r="D1755" s="2">
        <v>44636</v>
      </c>
      <c r="E1755" cm="1">
        <f t="array" ref="E1755">_xlfn.IFNA(INDEX(A:B,MATCH(1,(D1755&gt;=A:A)*(D1755&lt;=B:B),0)),0)</f>
        <v>0</v>
      </c>
      <c r="F1755">
        <f t="shared" si="27"/>
        <v>0</v>
      </c>
    </row>
    <row r="1756" spans="4:6" x14ac:dyDescent="0.2">
      <c r="D1756" s="2">
        <v>44637</v>
      </c>
      <c r="E1756" cm="1">
        <f t="array" ref="E1756">_xlfn.IFNA(INDEX(A:B,MATCH(1,(D1756&gt;=A:A)*(D1756&lt;=B:B),0)),0)</f>
        <v>0</v>
      </c>
      <c r="F1756">
        <f t="shared" si="27"/>
        <v>0</v>
      </c>
    </row>
    <row r="1757" spans="4:6" x14ac:dyDescent="0.2">
      <c r="D1757" s="2">
        <v>44638</v>
      </c>
      <c r="E1757" cm="1">
        <f t="array" ref="E1757">_xlfn.IFNA(INDEX(A:B,MATCH(1,(D1757&gt;=A:A)*(D1757&lt;=B:B),0)),0)</f>
        <v>0</v>
      </c>
      <c r="F1757">
        <f t="shared" si="27"/>
        <v>0</v>
      </c>
    </row>
    <row r="1758" spans="4:6" x14ac:dyDescent="0.2">
      <c r="D1758" s="2">
        <v>44639</v>
      </c>
      <c r="E1758" cm="1">
        <f t="array" ref="E1758">_xlfn.IFNA(INDEX(A:B,MATCH(1,(D1758&gt;=A:A)*(D1758&lt;=B:B),0)),0)</f>
        <v>0</v>
      </c>
      <c r="F1758">
        <f t="shared" si="27"/>
        <v>0</v>
      </c>
    </row>
    <row r="1759" spans="4:6" x14ac:dyDescent="0.2">
      <c r="D1759" s="2">
        <v>44640</v>
      </c>
      <c r="E1759" cm="1">
        <f t="array" ref="E1759">_xlfn.IFNA(INDEX(A:B,MATCH(1,(D1759&gt;=A:A)*(D1759&lt;=B:B),0)),0)</f>
        <v>0</v>
      </c>
      <c r="F1759">
        <f t="shared" si="27"/>
        <v>0</v>
      </c>
    </row>
    <row r="1760" spans="4:6" x14ac:dyDescent="0.2">
      <c r="D1760" s="2">
        <v>44641</v>
      </c>
      <c r="E1760" cm="1">
        <f t="array" ref="E1760">_xlfn.IFNA(INDEX(A:B,MATCH(1,(D1760&gt;=A:A)*(D1760&lt;=B:B),0)),0)</f>
        <v>0</v>
      </c>
      <c r="F1760">
        <f t="shared" si="27"/>
        <v>0</v>
      </c>
    </row>
    <row r="1761" spans="4:6" x14ac:dyDescent="0.2">
      <c r="D1761" s="2">
        <v>44642</v>
      </c>
      <c r="E1761" cm="1">
        <f t="array" ref="E1761">_xlfn.IFNA(INDEX(A:B,MATCH(1,(D1761&gt;=A:A)*(D1761&lt;=B:B),0)),0)</f>
        <v>0</v>
      </c>
      <c r="F1761">
        <f t="shared" si="27"/>
        <v>0</v>
      </c>
    </row>
    <row r="1762" spans="4:6" x14ac:dyDescent="0.2">
      <c r="D1762" s="2">
        <v>44643</v>
      </c>
      <c r="E1762" cm="1">
        <f t="array" ref="E1762">_xlfn.IFNA(INDEX(A:B,MATCH(1,(D1762&gt;=A:A)*(D1762&lt;=B:B),0)),0)</f>
        <v>0</v>
      </c>
      <c r="F1762">
        <f t="shared" si="27"/>
        <v>0</v>
      </c>
    </row>
    <row r="1763" spans="4:6" x14ac:dyDescent="0.2">
      <c r="D1763" s="2">
        <v>44644</v>
      </c>
      <c r="E1763" cm="1">
        <f t="array" ref="E1763">_xlfn.IFNA(INDEX(A:B,MATCH(1,(D1763&gt;=A:A)*(D1763&lt;=B:B),0)),0)</f>
        <v>0</v>
      </c>
      <c r="F1763">
        <f t="shared" si="27"/>
        <v>0</v>
      </c>
    </row>
    <row r="1764" spans="4:6" x14ac:dyDescent="0.2">
      <c r="D1764" s="2">
        <v>44645</v>
      </c>
      <c r="E1764" cm="1">
        <f t="array" ref="E1764">_xlfn.IFNA(INDEX(A:B,MATCH(1,(D1764&gt;=A:A)*(D1764&lt;=B:B),0)),0)</f>
        <v>0</v>
      </c>
      <c r="F1764">
        <f t="shared" si="27"/>
        <v>0</v>
      </c>
    </row>
    <row r="1765" spans="4:6" x14ac:dyDescent="0.2">
      <c r="D1765" s="2">
        <v>44646</v>
      </c>
      <c r="E1765" cm="1">
        <f t="array" ref="E1765">_xlfn.IFNA(INDEX(A:B,MATCH(1,(D1765&gt;=A:A)*(D1765&lt;=B:B),0)),0)</f>
        <v>0</v>
      </c>
      <c r="F1765">
        <f t="shared" si="27"/>
        <v>0</v>
      </c>
    </row>
    <row r="1766" spans="4:6" x14ac:dyDescent="0.2">
      <c r="D1766" s="2">
        <v>44647</v>
      </c>
      <c r="E1766" cm="1">
        <f t="array" ref="E1766">_xlfn.IFNA(INDEX(A:B,MATCH(1,(D1766&gt;=A:A)*(D1766&lt;=B:B),0)),0)</f>
        <v>0</v>
      </c>
      <c r="F1766">
        <f t="shared" si="27"/>
        <v>0</v>
      </c>
    </row>
    <row r="1767" spans="4:6" x14ac:dyDescent="0.2">
      <c r="D1767" s="2">
        <v>44648</v>
      </c>
      <c r="E1767" cm="1">
        <f t="array" ref="E1767">_xlfn.IFNA(INDEX(A:B,MATCH(1,(D1767&gt;=A:A)*(D1767&lt;=B:B),0)),0)</f>
        <v>0</v>
      </c>
      <c r="F1767">
        <f t="shared" si="27"/>
        <v>0</v>
      </c>
    </row>
    <row r="1768" spans="4:6" x14ac:dyDescent="0.2">
      <c r="D1768" s="2">
        <v>44649</v>
      </c>
      <c r="E1768" cm="1">
        <f t="array" ref="E1768">_xlfn.IFNA(INDEX(A:B,MATCH(1,(D1768&gt;=A:A)*(D1768&lt;=B:B),0)),0)</f>
        <v>0</v>
      </c>
      <c r="F1768">
        <f t="shared" si="27"/>
        <v>0</v>
      </c>
    </row>
    <row r="1769" spans="4:6" x14ac:dyDescent="0.2">
      <c r="D1769" s="2">
        <v>44650</v>
      </c>
      <c r="E1769" t="e" cm="1">
        <f t="array" ref="E1769">_xlfn.IFNA(INDEX(A:B,MATCH(1,(D1769&gt;=A:A)*(D1769&lt;=B:B),0)),0)</f>
        <v>#REF!</v>
      </c>
      <c r="F1769">
        <f t="shared" si="27"/>
        <v>1</v>
      </c>
    </row>
    <row r="1770" spans="4:6" x14ac:dyDescent="0.2">
      <c r="D1770" s="2">
        <v>44651</v>
      </c>
      <c r="E1770" cm="1">
        <f t="array" ref="E1770">_xlfn.IFNA(INDEX(A:B,MATCH(1,(D1770&gt;=A:A)*(D1770&lt;=B:B),0)),0)</f>
        <v>0</v>
      </c>
      <c r="F1770">
        <f t="shared" si="27"/>
        <v>0</v>
      </c>
    </row>
    <row r="1771" spans="4:6" x14ac:dyDescent="0.2">
      <c r="D1771" s="2">
        <v>44652</v>
      </c>
      <c r="E1771" cm="1">
        <f t="array" ref="E1771">_xlfn.IFNA(INDEX(A:B,MATCH(1,(D1771&gt;=A:A)*(D1771&lt;=B:B),0)),0)</f>
        <v>0</v>
      </c>
      <c r="F1771">
        <f t="shared" si="27"/>
        <v>0</v>
      </c>
    </row>
    <row r="1772" spans="4:6" x14ac:dyDescent="0.2">
      <c r="D1772" s="2">
        <v>44653</v>
      </c>
      <c r="E1772" cm="1">
        <f t="array" ref="E1772">_xlfn.IFNA(INDEX(A:B,MATCH(1,(D1772&gt;=A:A)*(D1772&lt;=B:B),0)),0)</f>
        <v>0</v>
      </c>
      <c r="F1772">
        <f t="shared" si="27"/>
        <v>0</v>
      </c>
    </row>
    <row r="1773" spans="4:6" x14ac:dyDescent="0.2">
      <c r="D1773" s="2">
        <v>44654</v>
      </c>
      <c r="E1773" cm="1">
        <f t="array" ref="E1773">_xlfn.IFNA(INDEX(A:B,MATCH(1,(D1773&gt;=A:A)*(D1773&lt;=B:B),0)),0)</f>
        <v>0</v>
      </c>
      <c r="F1773">
        <f t="shared" si="27"/>
        <v>0</v>
      </c>
    </row>
    <row r="1774" spans="4:6" x14ac:dyDescent="0.2">
      <c r="D1774" s="2">
        <v>44655</v>
      </c>
      <c r="E1774" t="e" cm="1">
        <f t="array" ref="E1774">_xlfn.IFNA(INDEX(A:B,MATCH(1,(D1774&gt;=A:A)*(D1774&lt;=B:B),0)),0)</f>
        <v>#REF!</v>
      </c>
      <c r="F1774">
        <f t="shared" si="27"/>
        <v>1</v>
      </c>
    </row>
    <row r="1775" spans="4:6" x14ac:dyDescent="0.2">
      <c r="D1775" s="2">
        <v>44656</v>
      </c>
      <c r="E1775" t="e" cm="1">
        <f t="array" ref="E1775">_xlfn.IFNA(INDEX(A:B,MATCH(1,(D1775&gt;=A:A)*(D1775&lt;=B:B),0)),0)</f>
        <v>#REF!</v>
      </c>
      <c r="F1775">
        <f t="shared" si="27"/>
        <v>1</v>
      </c>
    </row>
    <row r="1776" spans="4:6" x14ac:dyDescent="0.2">
      <c r="D1776" s="2">
        <v>44657</v>
      </c>
      <c r="E1776" t="e" cm="1">
        <f t="array" ref="E1776">_xlfn.IFNA(INDEX(A:B,MATCH(1,(D1776&gt;=A:A)*(D1776&lt;=B:B),0)),0)</f>
        <v>#REF!</v>
      </c>
      <c r="F1776">
        <f t="shared" si="27"/>
        <v>1</v>
      </c>
    </row>
    <row r="1777" spans="4:6" x14ac:dyDescent="0.2">
      <c r="D1777" s="2">
        <v>44658</v>
      </c>
      <c r="E1777" cm="1">
        <f t="array" ref="E1777">_xlfn.IFNA(INDEX(A:B,MATCH(1,(D1777&gt;=A:A)*(D1777&lt;=B:B),0)),0)</f>
        <v>0</v>
      </c>
      <c r="F1777">
        <f t="shared" si="27"/>
        <v>0</v>
      </c>
    </row>
    <row r="1778" spans="4:6" x14ac:dyDescent="0.2">
      <c r="D1778" s="2">
        <v>44659</v>
      </c>
      <c r="E1778" cm="1">
        <f t="array" ref="E1778">_xlfn.IFNA(INDEX(A:B,MATCH(1,(D1778&gt;=A:A)*(D1778&lt;=B:B),0)),0)</f>
        <v>0</v>
      </c>
      <c r="F1778">
        <f t="shared" si="27"/>
        <v>0</v>
      </c>
    </row>
    <row r="1779" spans="4:6" x14ac:dyDescent="0.2">
      <c r="D1779" s="2">
        <v>44660</v>
      </c>
      <c r="E1779" cm="1">
        <f t="array" ref="E1779">_xlfn.IFNA(INDEX(A:B,MATCH(1,(D1779&gt;=A:A)*(D1779&lt;=B:B),0)),0)</f>
        <v>0</v>
      </c>
      <c r="F1779">
        <f t="shared" si="27"/>
        <v>0</v>
      </c>
    </row>
    <row r="1780" spans="4:6" x14ac:dyDescent="0.2">
      <c r="D1780" s="2">
        <v>44661</v>
      </c>
      <c r="E1780" cm="1">
        <f t="array" ref="E1780">_xlfn.IFNA(INDEX(A:B,MATCH(1,(D1780&gt;=A:A)*(D1780&lt;=B:B),0)),0)</f>
        <v>0</v>
      </c>
      <c r="F1780">
        <f t="shared" si="27"/>
        <v>0</v>
      </c>
    </row>
    <row r="1781" spans="4:6" x14ac:dyDescent="0.2">
      <c r="D1781" s="2">
        <v>44662</v>
      </c>
      <c r="E1781" t="e" cm="1">
        <f t="array" ref="E1781">_xlfn.IFNA(INDEX(A:B,MATCH(1,(D1781&gt;=A:A)*(D1781&lt;=B:B),0)),0)</f>
        <v>#REF!</v>
      </c>
      <c r="F1781">
        <f t="shared" si="27"/>
        <v>1</v>
      </c>
    </row>
    <row r="1782" spans="4:6" x14ac:dyDescent="0.2">
      <c r="D1782" s="2">
        <v>44663</v>
      </c>
      <c r="E1782" t="e" cm="1">
        <f t="array" ref="E1782">_xlfn.IFNA(INDEX(A:B,MATCH(1,(D1782&gt;=A:A)*(D1782&lt;=B:B),0)),0)</f>
        <v>#REF!</v>
      </c>
      <c r="F1782">
        <f t="shared" si="27"/>
        <v>1</v>
      </c>
    </row>
    <row r="1783" spans="4:6" x14ac:dyDescent="0.2">
      <c r="D1783" s="2">
        <v>44664</v>
      </c>
      <c r="E1783" t="e" cm="1">
        <f t="array" ref="E1783">_xlfn.IFNA(INDEX(A:B,MATCH(1,(D1783&gt;=A:A)*(D1783&lt;=B:B),0)),0)</f>
        <v>#REF!</v>
      </c>
      <c r="F1783">
        <f t="shared" si="27"/>
        <v>1</v>
      </c>
    </row>
    <row r="1784" spans="4:6" x14ac:dyDescent="0.2">
      <c r="D1784" s="2">
        <v>44665</v>
      </c>
      <c r="E1784" cm="1">
        <f t="array" ref="E1784">_xlfn.IFNA(INDEX(A:B,MATCH(1,(D1784&gt;=A:A)*(D1784&lt;=B:B),0)),0)</f>
        <v>0</v>
      </c>
      <c r="F1784">
        <f t="shared" si="27"/>
        <v>0</v>
      </c>
    </row>
    <row r="1785" spans="4:6" x14ac:dyDescent="0.2">
      <c r="D1785" s="2">
        <v>44666</v>
      </c>
      <c r="E1785" cm="1">
        <f t="array" ref="E1785">_xlfn.IFNA(INDEX(A:B,MATCH(1,(D1785&gt;=A:A)*(D1785&lt;=B:B),0)),0)</f>
        <v>0</v>
      </c>
      <c r="F1785">
        <f t="shared" si="27"/>
        <v>0</v>
      </c>
    </row>
    <row r="1786" spans="4:6" x14ac:dyDescent="0.2">
      <c r="D1786" s="2">
        <v>44667</v>
      </c>
      <c r="E1786" cm="1">
        <f t="array" ref="E1786">_xlfn.IFNA(INDEX(A:B,MATCH(1,(D1786&gt;=A:A)*(D1786&lt;=B:B),0)),0)</f>
        <v>0</v>
      </c>
      <c r="F1786">
        <f t="shared" si="27"/>
        <v>0</v>
      </c>
    </row>
    <row r="1787" spans="4:6" x14ac:dyDescent="0.2">
      <c r="D1787" s="2">
        <v>44668</v>
      </c>
      <c r="E1787" cm="1">
        <f t="array" ref="E1787">_xlfn.IFNA(INDEX(A:B,MATCH(1,(D1787&gt;=A:A)*(D1787&lt;=B:B),0)),0)</f>
        <v>0</v>
      </c>
      <c r="F1787">
        <f t="shared" si="27"/>
        <v>0</v>
      </c>
    </row>
    <row r="1788" spans="4:6" x14ac:dyDescent="0.2">
      <c r="D1788" s="2">
        <v>44669</v>
      </c>
      <c r="E1788" cm="1">
        <f t="array" ref="E1788">_xlfn.IFNA(INDEX(A:B,MATCH(1,(D1788&gt;=A:A)*(D1788&lt;=B:B),0)),0)</f>
        <v>0</v>
      </c>
      <c r="F1788">
        <f t="shared" si="27"/>
        <v>0</v>
      </c>
    </row>
    <row r="1789" spans="4:6" x14ac:dyDescent="0.2">
      <c r="D1789" s="2">
        <v>44670</v>
      </c>
      <c r="E1789" cm="1">
        <f t="array" ref="E1789">_xlfn.IFNA(INDEX(A:B,MATCH(1,(D1789&gt;=A:A)*(D1789&lt;=B:B),0)),0)</f>
        <v>0</v>
      </c>
      <c r="F1789">
        <f t="shared" si="27"/>
        <v>0</v>
      </c>
    </row>
    <row r="1790" spans="4:6" x14ac:dyDescent="0.2">
      <c r="D1790" s="2">
        <v>44671</v>
      </c>
      <c r="E1790" cm="1">
        <f t="array" ref="E1790">_xlfn.IFNA(INDEX(A:B,MATCH(1,(D1790&gt;=A:A)*(D1790&lt;=B:B),0)),0)</f>
        <v>0</v>
      </c>
      <c r="F1790">
        <f t="shared" si="27"/>
        <v>0</v>
      </c>
    </row>
    <row r="1791" spans="4:6" x14ac:dyDescent="0.2">
      <c r="D1791" s="2">
        <v>44672</v>
      </c>
      <c r="E1791" cm="1">
        <f t="array" ref="E1791">_xlfn.IFNA(INDEX(A:B,MATCH(1,(D1791&gt;=A:A)*(D1791&lt;=B:B),0)),0)</f>
        <v>0</v>
      </c>
      <c r="F1791">
        <f t="shared" si="27"/>
        <v>0</v>
      </c>
    </row>
    <row r="1792" spans="4:6" x14ac:dyDescent="0.2">
      <c r="D1792" s="2">
        <v>44673</v>
      </c>
      <c r="E1792" cm="1">
        <f t="array" ref="E1792">_xlfn.IFNA(INDEX(A:B,MATCH(1,(D1792&gt;=A:A)*(D1792&lt;=B:B),0)),0)</f>
        <v>0</v>
      </c>
      <c r="F1792">
        <f t="shared" si="27"/>
        <v>0</v>
      </c>
    </row>
    <row r="1793" spans="4:6" x14ac:dyDescent="0.2">
      <c r="D1793" s="2">
        <v>44674</v>
      </c>
      <c r="E1793" cm="1">
        <f t="array" ref="E1793">_xlfn.IFNA(INDEX(A:B,MATCH(1,(D1793&gt;=A:A)*(D1793&lt;=B:B),0)),0)</f>
        <v>0</v>
      </c>
      <c r="F1793">
        <f t="shared" si="27"/>
        <v>0</v>
      </c>
    </row>
    <row r="1794" spans="4:6" x14ac:dyDescent="0.2">
      <c r="D1794" s="2">
        <v>44675</v>
      </c>
      <c r="E1794" cm="1">
        <f t="array" ref="E1794">_xlfn.IFNA(INDEX(A:B,MATCH(1,(D1794&gt;=A:A)*(D1794&lt;=B:B),0)),0)</f>
        <v>0</v>
      </c>
      <c r="F1794">
        <f t="shared" si="27"/>
        <v>0</v>
      </c>
    </row>
    <row r="1795" spans="4:6" x14ac:dyDescent="0.2">
      <c r="D1795" s="2">
        <v>44676</v>
      </c>
      <c r="E1795" cm="1">
        <f t="array" ref="E1795">_xlfn.IFNA(INDEX(A:B,MATCH(1,(D1795&gt;=A:A)*(D1795&lt;=B:B),0)),0)</f>
        <v>0</v>
      </c>
      <c r="F1795">
        <f t="shared" ref="F1795:F1858" si="28">IFERROR(E1795*1,1)</f>
        <v>0</v>
      </c>
    </row>
    <row r="1796" spans="4:6" x14ac:dyDescent="0.2">
      <c r="D1796" s="2">
        <v>44677</v>
      </c>
      <c r="E1796" cm="1">
        <f t="array" ref="E1796">_xlfn.IFNA(INDEX(A:B,MATCH(1,(D1796&gt;=A:A)*(D1796&lt;=B:B),0)),0)</f>
        <v>0</v>
      </c>
      <c r="F1796">
        <f t="shared" si="28"/>
        <v>0</v>
      </c>
    </row>
    <row r="1797" spans="4:6" x14ac:dyDescent="0.2">
      <c r="D1797" s="2">
        <v>44678</v>
      </c>
      <c r="E1797" cm="1">
        <f t="array" ref="E1797">_xlfn.IFNA(INDEX(A:B,MATCH(1,(D1797&gt;=A:A)*(D1797&lt;=B:B),0)),0)</f>
        <v>0</v>
      </c>
      <c r="F1797">
        <f t="shared" si="28"/>
        <v>0</v>
      </c>
    </row>
    <row r="1798" spans="4:6" x14ac:dyDescent="0.2">
      <c r="D1798" s="2">
        <v>44679</v>
      </c>
      <c r="E1798" cm="1">
        <f t="array" ref="E1798">_xlfn.IFNA(INDEX(A:B,MATCH(1,(D1798&gt;=A:A)*(D1798&lt;=B:B),0)),0)</f>
        <v>0</v>
      </c>
      <c r="F1798">
        <f t="shared" si="28"/>
        <v>0</v>
      </c>
    </row>
    <row r="1799" spans="4:6" x14ac:dyDescent="0.2">
      <c r="D1799" s="2">
        <v>44680</v>
      </c>
      <c r="E1799" cm="1">
        <f t="array" ref="E1799">_xlfn.IFNA(INDEX(A:B,MATCH(1,(D1799&gt;=A:A)*(D1799&lt;=B:B),0)),0)</f>
        <v>0</v>
      </c>
      <c r="F1799">
        <f t="shared" si="28"/>
        <v>0</v>
      </c>
    </row>
    <row r="1800" spans="4:6" x14ac:dyDescent="0.2">
      <c r="D1800" s="2">
        <v>44681</v>
      </c>
      <c r="E1800" cm="1">
        <f t="array" ref="E1800">_xlfn.IFNA(INDEX(A:B,MATCH(1,(D1800&gt;=A:A)*(D1800&lt;=B:B),0)),0)</f>
        <v>0</v>
      </c>
      <c r="F1800">
        <f t="shared" si="28"/>
        <v>0</v>
      </c>
    </row>
    <row r="1801" spans="4:6" x14ac:dyDescent="0.2">
      <c r="D1801" s="2">
        <v>44682</v>
      </c>
      <c r="E1801" t="e" cm="1">
        <f t="array" ref="E1801">_xlfn.IFNA(INDEX(A:B,MATCH(1,(D1801&gt;=A:A)*(D1801&lt;=B:B),0)),0)</f>
        <v>#REF!</v>
      </c>
      <c r="F1801">
        <f t="shared" si="28"/>
        <v>1</v>
      </c>
    </row>
    <row r="1802" spans="4:6" x14ac:dyDescent="0.2">
      <c r="D1802" s="2">
        <v>44683</v>
      </c>
      <c r="E1802" t="e" cm="1">
        <f t="array" ref="E1802">_xlfn.IFNA(INDEX(A:B,MATCH(1,(D1802&gt;=A:A)*(D1802&lt;=B:B),0)),0)</f>
        <v>#REF!</v>
      </c>
      <c r="F1802">
        <f t="shared" si="28"/>
        <v>1</v>
      </c>
    </row>
    <row r="1803" spans="4:6" x14ac:dyDescent="0.2">
      <c r="D1803" s="2">
        <v>44684</v>
      </c>
      <c r="E1803" t="e" cm="1">
        <f t="array" ref="E1803">_xlfn.IFNA(INDEX(A:B,MATCH(1,(D1803&gt;=A:A)*(D1803&lt;=B:B),0)),0)</f>
        <v>#REF!</v>
      </c>
      <c r="F1803">
        <f t="shared" si="28"/>
        <v>1</v>
      </c>
    </row>
    <row r="1804" spans="4:6" x14ac:dyDescent="0.2">
      <c r="D1804" s="2">
        <v>44685</v>
      </c>
      <c r="E1804" cm="1">
        <f t="array" ref="E1804">_xlfn.IFNA(INDEX(A:B,MATCH(1,(D1804&gt;=A:A)*(D1804&lt;=B:B),0)),0)</f>
        <v>0</v>
      </c>
      <c r="F1804">
        <f t="shared" si="28"/>
        <v>0</v>
      </c>
    </row>
    <row r="1805" spans="4:6" x14ac:dyDescent="0.2">
      <c r="D1805" s="2">
        <v>44686</v>
      </c>
      <c r="E1805" cm="1">
        <f t="array" ref="E1805">_xlfn.IFNA(INDEX(A:B,MATCH(1,(D1805&gt;=A:A)*(D1805&lt;=B:B),0)),0)</f>
        <v>0</v>
      </c>
      <c r="F1805">
        <f t="shared" si="28"/>
        <v>0</v>
      </c>
    </row>
    <row r="1806" spans="4:6" x14ac:dyDescent="0.2">
      <c r="D1806" s="2">
        <v>44687</v>
      </c>
      <c r="E1806" cm="1">
        <f t="array" ref="E1806">_xlfn.IFNA(INDEX(A:B,MATCH(1,(D1806&gt;=A:A)*(D1806&lt;=B:B),0)),0)</f>
        <v>0</v>
      </c>
      <c r="F1806">
        <f t="shared" si="28"/>
        <v>0</v>
      </c>
    </row>
    <row r="1807" spans="4:6" x14ac:dyDescent="0.2">
      <c r="D1807" s="2">
        <v>44688</v>
      </c>
      <c r="E1807" cm="1">
        <f t="array" ref="E1807">_xlfn.IFNA(INDEX(A:B,MATCH(1,(D1807&gt;=A:A)*(D1807&lt;=B:B),0)),0)</f>
        <v>0</v>
      </c>
      <c r="F1807">
        <f t="shared" si="28"/>
        <v>0</v>
      </c>
    </row>
    <row r="1808" spans="4:6" x14ac:dyDescent="0.2">
      <c r="D1808" s="2">
        <v>44689</v>
      </c>
      <c r="E1808" cm="1">
        <f t="array" ref="E1808">_xlfn.IFNA(INDEX(A:B,MATCH(1,(D1808&gt;=A:A)*(D1808&lt;=B:B),0)),0)</f>
        <v>0</v>
      </c>
      <c r="F1808">
        <f t="shared" si="28"/>
        <v>0</v>
      </c>
    </row>
    <row r="1809" spans="4:6" x14ac:dyDescent="0.2">
      <c r="D1809" s="2">
        <v>44690</v>
      </c>
      <c r="E1809" t="e" cm="1">
        <f t="array" ref="E1809">_xlfn.IFNA(INDEX(A:B,MATCH(1,(D1809&gt;=A:A)*(D1809&lt;=B:B),0)),0)</f>
        <v>#REF!</v>
      </c>
      <c r="F1809">
        <f t="shared" si="28"/>
        <v>1</v>
      </c>
    </row>
    <row r="1810" spans="4:6" x14ac:dyDescent="0.2">
      <c r="D1810" s="2">
        <v>44691</v>
      </c>
      <c r="E1810" cm="1">
        <f t="array" ref="E1810">_xlfn.IFNA(INDEX(A:B,MATCH(1,(D1810&gt;=A:A)*(D1810&lt;=B:B),0)),0)</f>
        <v>0</v>
      </c>
      <c r="F1810">
        <f t="shared" si="28"/>
        <v>0</v>
      </c>
    </row>
    <row r="1811" spans="4:6" x14ac:dyDescent="0.2">
      <c r="D1811" s="2">
        <v>44692</v>
      </c>
      <c r="E1811" t="e" cm="1">
        <f t="array" ref="E1811">_xlfn.IFNA(INDEX(A:B,MATCH(1,(D1811&gt;=A:A)*(D1811&lt;=B:B),0)),0)</f>
        <v>#REF!</v>
      </c>
      <c r="F1811">
        <f t="shared" si="28"/>
        <v>1</v>
      </c>
    </row>
    <row r="1812" spans="4:6" x14ac:dyDescent="0.2">
      <c r="D1812" s="2">
        <v>44693</v>
      </c>
      <c r="E1812" t="e" cm="1">
        <f t="array" ref="E1812">_xlfn.IFNA(INDEX(A:B,MATCH(1,(D1812&gt;=A:A)*(D1812&lt;=B:B),0)),0)</f>
        <v>#REF!</v>
      </c>
      <c r="F1812">
        <f t="shared" si="28"/>
        <v>1</v>
      </c>
    </row>
    <row r="1813" spans="4:6" x14ac:dyDescent="0.2">
      <c r="D1813" s="2">
        <v>44694</v>
      </c>
      <c r="E1813" cm="1">
        <f t="array" ref="E1813">_xlfn.IFNA(INDEX(A:B,MATCH(1,(D1813&gt;=A:A)*(D1813&lt;=B:B),0)),0)</f>
        <v>0</v>
      </c>
      <c r="F1813">
        <f t="shared" si="28"/>
        <v>0</v>
      </c>
    </row>
    <row r="1814" spans="4:6" x14ac:dyDescent="0.2">
      <c r="D1814" s="2">
        <v>44695</v>
      </c>
      <c r="E1814" cm="1">
        <f t="array" ref="E1814">_xlfn.IFNA(INDEX(A:B,MATCH(1,(D1814&gt;=A:A)*(D1814&lt;=B:B),0)),0)</f>
        <v>0</v>
      </c>
      <c r="F1814">
        <f t="shared" si="28"/>
        <v>0</v>
      </c>
    </row>
    <row r="1815" spans="4:6" x14ac:dyDescent="0.2">
      <c r="D1815" s="2">
        <v>44696</v>
      </c>
      <c r="E1815" cm="1">
        <f t="array" ref="E1815">_xlfn.IFNA(INDEX(A:B,MATCH(1,(D1815&gt;=A:A)*(D1815&lt;=B:B),0)),0)</f>
        <v>0</v>
      </c>
      <c r="F1815">
        <f t="shared" si="28"/>
        <v>0</v>
      </c>
    </row>
    <row r="1816" spans="4:6" x14ac:dyDescent="0.2">
      <c r="D1816" s="2">
        <v>44697</v>
      </c>
      <c r="E1816" cm="1">
        <f t="array" ref="E1816">_xlfn.IFNA(INDEX(A:B,MATCH(1,(D1816&gt;=A:A)*(D1816&lt;=B:B),0)),0)</f>
        <v>0</v>
      </c>
      <c r="F1816">
        <f t="shared" si="28"/>
        <v>0</v>
      </c>
    </row>
    <row r="1817" spans="4:6" x14ac:dyDescent="0.2">
      <c r="D1817" s="2">
        <v>44698</v>
      </c>
      <c r="E1817" cm="1">
        <f t="array" ref="E1817">_xlfn.IFNA(INDEX(A:B,MATCH(1,(D1817&gt;=A:A)*(D1817&lt;=B:B),0)),0)</f>
        <v>0</v>
      </c>
      <c r="F1817">
        <f t="shared" si="28"/>
        <v>0</v>
      </c>
    </row>
    <row r="1818" spans="4:6" x14ac:dyDescent="0.2">
      <c r="D1818" s="2">
        <v>44699</v>
      </c>
      <c r="E1818" cm="1">
        <f t="array" ref="E1818">_xlfn.IFNA(INDEX(A:B,MATCH(1,(D1818&gt;=A:A)*(D1818&lt;=B:B),0)),0)</f>
        <v>0</v>
      </c>
      <c r="F1818">
        <f t="shared" si="28"/>
        <v>0</v>
      </c>
    </row>
    <row r="1819" spans="4:6" x14ac:dyDescent="0.2">
      <c r="D1819" s="2">
        <v>44700</v>
      </c>
      <c r="E1819" t="e" cm="1">
        <f t="array" ref="E1819">_xlfn.IFNA(INDEX(A:B,MATCH(1,(D1819&gt;=A:A)*(D1819&lt;=B:B),0)),0)</f>
        <v>#REF!</v>
      </c>
      <c r="F1819">
        <f t="shared" si="28"/>
        <v>1</v>
      </c>
    </row>
    <row r="1820" spans="4:6" x14ac:dyDescent="0.2">
      <c r="D1820" s="2">
        <v>44701</v>
      </c>
      <c r="E1820" cm="1">
        <f t="array" ref="E1820">_xlfn.IFNA(INDEX(A:B,MATCH(1,(D1820&gt;=A:A)*(D1820&lt;=B:B),0)),0)</f>
        <v>0</v>
      </c>
      <c r="F1820">
        <f t="shared" si="28"/>
        <v>0</v>
      </c>
    </row>
    <row r="1821" spans="4:6" x14ac:dyDescent="0.2">
      <c r="D1821" s="2">
        <v>44702</v>
      </c>
      <c r="E1821" cm="1">
        <f t="array" ref="E1821">_xlfn.IFNA(INDEX(A:B,MATCH(1,(D1821&gt;=A:A)*(D1821&lt;=B:B),0)),0)</f>
        <v>0</v>
      </c>
      <c r="F1821">
        <f t="shared" si="28"/>
        <v>0</v>
      </c>
    </row>
    <row r="1822" spans="4:6" x14ac:dyDescent="0.2">
      <c r="D1822" s="2">
        <v>44703</v>
      </c>
      <c r="E1822" cm="1">
        <f t="array" ref="E1822">_xlfn.IFNA(INDEX(A:B,MATCH(1,(D1822&gt;=A:A)*(D1822&lt;=B:B),0)),0)</f>
        <v>0</v>
      </c>
      <c r="F1822">
        <f t="shared" si="28"/>
        <v>0</v>
      </c>
    </row>
    <row r="1823" spans="4:6" x14ac:dyDescent="0.2">
      <c r="D1823" s="2">
        <v>44704</v>
      </c>
      <c r="E1823" cm="1">
        <f t="array" ref="E1823">_xlfn.IFNA(INDEX(A:B,MATCH(1,(D1823&gt;=A:A)*(D1823&lt;=B:B),0)),0)</f>
        <v>0</v>
      </c>
      <c r="F1823">
        <f t="shared" si="28"/>
        <v>0</v>
      </c>
    </row>
    <row r="1824" spans="4:6" x14ac:dyDescent="0.2">
      <c r="D1824" s="2">
        <v>44705</v>
      </c>
      <c r="E1824" cm="1">
        <f t="array" ref="E1824">_xlfn.IFNA(INDEX(A:B,MATCH(1,(D1824&gt;=A:A)*(D1824&lt;=B:B),0)),0)</f>
        <v>0</v>
      </c>
      <c r="F1824">
        <f t="shared" si="28"/>
        <v>0</v>
      </c>
    </row>
    <row r="1825" spans="4:6" x14ac:dyDescent="0.2">
      <c r="D1825" s="2">
        <v>44706</v>
      </c>
      <c r="E1825" cm="1">
        <f t="array" ref="E1825">_xlfn.IFNA(INDEX(A:B,MATCH(1,(D1825&gt;=A:A)*(D1825&lt;=B:B),0)),0)</f>
        <v>0</v>
      </c>
      <c r="F1825">
        <f t="shared" si="28"/>
        <v>0</v>
      </c>
    </row>
    <row r="1826" spans="4:6" x14ac:dyDescent="0.2">
      <c r="D1826" s="2">
        <v>44707</v>
      </c>
      <c r="E1826" cm="1">
        <f t="array" ref="E1826">_xlfn.IFNA(INDEX(A:B,MATCH(1,(D1826&gt;=A:A)*(D1826&lt;=B:B),0)),0)</f>
        <v>0</v>
      </c>
      <c r="F1826">
        <f t="shared" si="28"/>
        <v>0</v>
      </c>
    </row>
    <row r="1827" spans="4:6" x14ac:dyDescent="0.2">
      <c r="D1827" s="2">
        <v>44708</v>
      </c>
      <c r="E1827" cm="1">
        <f t="array" ref="E1827">_xlfn.IFNA(INDEX(A:B,MATCH(1,(D1827&gt;=A:A)*(D1827&lt;=B:B),0)),0)</f>
        <v>0</v>
      </c>
      <c r="F1827">
        <f t="shared" si="28"/>
        <v>0</v>
      </c>
    </row>
    <row r="1828" spans="4:6" x14ac:dyDescent="0.2">
      <c r="D1828" s="2">
        <v>44709</v>
      </c>
      <c r="E1828" cm="1">
        <f t="array" ref="E1828">_xlfn.IFNA(INDEX(A:B,MATCH(1,(D1828&gt;=A:A)*(D1828&lt;=B:B),0)),0)</f>
        <v>0</v>
      </c>
      <c r="F1828">
        <f t="shared" si="28"/>
        <v>0</v>
      </c>
    </row>
    <row r="1829" spans="4:6" x14ac:dyDescent="0.2">
      <c r="D1829" s="2">
        <v>44710</v>
      </c>
      <c r="E1829" cm="1">
        <f t="array" ref="E1829">_xlfn.IFNA(INDEX(A:B,MATCH(1,(D1829&gt;=A:A)*(D1829&lt;=B:B),0)),0)</f>
        <v>0</v>
      </c>
      <c r="F1829">
        <f t="shared" si="28"/>
        <v>0</v>
      </c>
    </row>
    <row r="1830" spans="4:6" x14ac:dyDescent="0.2">
      <c r="D1830" s="2">
        <v>44711</v>
      </c>
      <c r="E1830" cm="1">
        <f t="array" ref="E1830">_xlfn.IFNA(INDEX(A:B,MATCH(1,(D1830&gt;=A:A)*(D1830&lt;=B:B),0)),0)</f>
        <v>0</v>
      </c>
      <c r="F1830">
        <f t="shared" si="28"/>
        <v>0</v>
      </c>
    </row>
    <row r="1831" spans="4:6" x14ac:dyDescent="0.2">
      <c r="D1831" s="2">
        <v>44712</v>
      </c>
      <c r="E1831" cm="1">
        <f t="array" ref="E1831">_xlfn.IFNA(INDEX(A:B,MATCH(1,(D1831&gt;=A:A)*(D1831&lt;=B:B),0)),0)</f>
        <v>0</v>
      </c>
      <c r="F1831">
        <f t="shared" si="28"/>
        <v>0</v>
      </c>
    </row>
    <row r="1832" spans="4:6" x14ac:dyDescent="0.2">
      <c r="D1832" s="2">
        <v>44713</v>
      </c>
      <c r="E1832" cm="1">
        <f t="array" ref="E1832">_xlfn.IFNA(INDEX(A:B,MATCH(1,(D1832&gt;=A:A)*(D1832&lt;=B:B),0)),0)</f>
        <v>0</v>
      </c>
      <c r="F1832">
        <f t="shared" si="28"/>
        <v>0</v>
      </c>
    </row>
    <row r="1833" spans="4:6" x14ac:dyDescent="0.2">
      <c r="D1833" s="2">
        <v>44714</v>
      </c>
      <c r="E1833" cm="1">
        <f t="array" ref="E1833">_xlfn.IFNA(INDEX(A:B,MATCH(1,(D1833&gt;=A:A)*(D1833&lt;=B:B),0)),0)</f>
        <v>0</v>
      </c>
      <c r="F1833">
        <f t="shared" si="28"/>
        <v>0</v>
      </c>
    </row>
    <row r="1834" spans="4:6" x14ac:dyDescent="0.2">
      <c r="D1834" s="2">
        <v>44715</v>
      </c>
      <c r="E1834" cm="1">
        <f t="array" ref="E1834">_xlfn.IFNA(INDEX(A:B,MATCH(1,(D1834&gt;=A:A)*(D1834&lt;=B:B),0)),0)</f>
        <v>0</v>
      </c>
      <c r="F1834">
        <f t="shared" si="28"/>
        <v>0</v>
      </c>
    </row>
    <row r="1835" spans="4:6" x14ac:dyDescent="0.2">
      <c r="D1835" s="2">
        <v>44716</v>
      </c>
      <c r="E1835" cm="1">
        <f t="array" ref="E1835">_xlfn.IFNA(INDEX(A:B,MATCH(1,(D1835&gt;=A:A)*(D1835&lt;=B:B),0)),0)</f>
        <v>0</v>
      </c>
      <c r="F1835">
        <f t="shared" si="28"/>
        <v>0</v>
      </c>
    </row>
    <row r="1836" spans="4:6" x14ac:dyDescent="0.2">
      <c r="D1836" s="2">
        <v>44717</v>
      </c>
      <c r="E1836" cm="1">
        <f t="array" ref="E1836">_xlfn.IFNA(INDEX(A:B,MATCH(1,(D1836&gt;=A:A)*(D1836&lt;=B:B),0)),0)</f>
        <v>0</v>
      </c>
      <c r="F1836">
        <f t="shared" si="28"/>
        <v>0</v>
      </c>
    </row>
    <row r="1837" spans="4:6" x14ac:dyDescent="0.2">
      <c r="D1837" s="2">
        <v>44718</v>
      </c>
      <c r="E1837" cm="1">
        <f t="array" ref="E1837">_xlfn.IFNA(INDEX(A:B,MATCH(1,(D1837&gt;=A:A)*(D1837&lt;=B:B),0)),0)</f>
        <v>0</v>
      </c>
      <c r="F1837">
        <f t="shared" si="28"/>
        <v>0</v>
      </c>
    </row>
    <row r="1838" spans="4:6" x14ac:dyDescent="0.2">
      <c r="D1838" s="2">
        <v>44719</v>
      </c>
      <c r="E1838" t="e" cm="1">
        <f t="array" ref="E1838">_xlfn.IFNA(INDEX(A:B,MATCH(1,(D1838&gt;=A:A)*(D1838&lt;=B:B),0)),0)</f>
        <v>#REF!</v>
      </c>
      <c r="F1838">
        <f t="shared" si="28"/>
        <v>1</v>
      </c>
    </row>
    <row r="1839" spans="4:6" x14ac:dyDescent="0.2">
      <c r="D1839" s="2">
        <v>44720</v>
      </c>
      <c r="E1839" t="e" cm="1">
        <f t="array" ref="E1839">_xlfn.IFNA(INDEX(A:B,MATCH(1,(D1839&gt;=A:A)*(D1839&lt;=B:B),0)),0)</f>
        <v>#REF!</v>
      </c>
      <c r="F1839">
        <f t="shared" si="28"/>
        <v>1</v>
      </c>
    </row>
    <row r="1840" spans="4:6" x14ac:dyDescent="0.2">
      <c r="D1840" s="2">
        <v>44721</v>
      </c>
      <c r="E1840" cm="1">
        <f t="array" ref="E1840">_xlfn.IFNA(INDEX(A:B,MATCH(1,(D1840&gt;=A:A)*(D1840&lt;=B:B),0)),0)</f>
        <v>0</v>
      </c>
      <c r="F1840">
        <f t="shared" si="28"/>
        <v>0</v>
      </c>
    </row>
    <row r="1841" spans="4:6" x14ac:dyDescent="0.2">
      <c r="D1841" s="2">
        <v>44722</v>
      </c>
      <c r="E1841" cm="1">
        <f t="array" ref="E1841">_xlfn.IFNA(INDEX(A:B,MATCH(1,(D1841&gt;=A:A)*(D1841&lt;=B:B),0)),0)</f>
        <v>0</v>
      </c>
      <c r="F1841">
        <f t="shared" si="28"/>
        <v>0</v>
      </c>
    </row>
    <row r="1842" spans="4:6" x14ac:dyDescent="0.2">
      <c r="D1842" s="2">
        <v>44723</v>
      </c>
      <c r="E1842" cm="1">
        <f t="array" ref="E1842">_xlfn.IFNA(INDEX(A:B,MATCH(1,(D1842&gt;=A:A)*(D1842&lt;=B:B),0)),0)</f>
        <v>0</v>
      </c>
      <c r="F1842">
        <f t="shared" si="28"/>
        <v>0</v>
      </c>
    </row>
    <row r="1843" spans="4:6" x14ac:dyDescent="0.2">
      <c r="D1843" s="2">
        <v>44724</v>
      </c>
      <c r="E1843" cm="1">
        <f t="array" ref="E1843">_xlfn.IFNA(INDEX(A:B,MATCH(1,(D1843&gt;=A:A)*(D1843&lt;=B:B),0)),0)</f>
        <v>0</v>
      </c>
      <c r="F1843">
        <f t="shared" si="28"/>
        <v>0</v>
      </c>
    </row>
    <row r="1844" spans="4:6" x14ac:dyDescent="0.2">
      <c r="D1844" s="2">
        <v>44725</v>
      </c>
      <c r="E1844" t="e" cm="1">
        <f t="array" ref="E1844">_xlfn.IFNA(INDEX(A:B,MATCH(1,(D1844&gt;=A:A)*(D1844&lt;=B:B),0)),0)</f>
        <v>#REF!</v>
      </c>
      <c r="F1844">
        <f t="shared" si="28"/>
        <v>1</v>
      </c>
    </row>
    <row r="1845" spans="4:6" x14ac:dyDescent="0.2">
      <c r="D1845" s="2">
        <v>44726</v>
      </c>
      <c r="E1845" cm="1">
        <f t="array" ref="E1845">_xlfn.IFNA(INDEX(A:B,MATCH(1,(D1845&gt;=A:A)*(D1845&lt;=B:B),0)),0)</f>
        <v>0</v>
      </c>
      <c r="F1845">
        <f t="shared" si="28"/>
        <v>0</v>
      </c>
    </row>
    <row r="1846" spans="4:6" x14ac:dyDescent="0.2">
      <c r="D1846" s="2">
        <v>44727</v>
      </c>
      <c r="E1846" cm="1">
        <f t="array" ref="E1846">_xlfn.IFNA(INDEX(A:B,MATCH(1,(D1846&gt;=A:A)*(D1846&lt;=B:B),0)),0)</f>
        <v>0</v>
      </c>
      <c r="F1846">
        <f t="shared" si="28"/>
        <v>0</v>
      </c>
    </row>
    <row r="1847" spans="4:6" x14ac:dyDescent="0.2">
      <c r="D1847" s="2">
        <v>44728</v>
      </c>
      <c r="E1847" cm="1">
        <f t="array" ref="E1847">_xlfn.IFNA(INDEX(A:B,MATCH(1,(D1847&gt;=A:A)*(D1847&lt;=B:B),0)),0)</f>
        <v>0</v>
      </c>
      <c r="F1847">
        <f t="shared" si="28"/>
        <v>0</v>
      </c>
    </row>
    <row r="1848" spans="4:6" x14ac:dyDescent="0.2">
      <c r="D1848" s="2">
        <v>44729</v>
      </c>
      <c r="E1848" cm="1">
        <f t="array" ref="E1848">_xlfn.IFNA(INDEX(A:B,MATCH(1,(D1848&gt;=A:A)*(D1848&lt;=B:B),0)),0)</f>
        <v>0</v>
      </c>
      <c r="F1848">
        <f t="shared" si="28"/>
        <v>0</v>
      </c>
    </row>
    <row r="1849" spans="4:6" x14ac:dyDescent="0.2">
      <c r="D1849" s="2">
        <v>44730</v>
      </c>
      <c r="E1849" cm="1">
        <f t="array" ref="E1849">_xlfn.IFNA(INDEX(A:B,MATCH(1,(D1849&gt;=A:A)*(D1849&lt;=B:B),0)),0)</f>
        <v>0</v>
      </c>
      <c r="F1849">
        <f t="shared" si="28"/>
        <v>0</v>
      </c>
    </row>
    <row r="1850" spans="4:6" x14ac:dyDescent="0.2">
      <c r="D1850" s="2">
        <v>44731</v>
      </c>
      <c r="E1850" cm="1">
        <f t="array" ref="E1850">_xlfn.IFNA(INDEX(A:B,MATCH(1,(D1850&gt;=A:A)*(D1850&lt;=B:B),0)),0)</f>
        <v>0</v>
      </c>
      <c r="F1850">
        <f t="shared" si="28"/>
        <v>0</v>
      </c>
    </row>
    <row r="1851" spans="4:6" x14ac:dyDescent="0.2">
      <c r="D1851" s="2">
        <v>44732</v>
      </c>
      <c r="E1851" cm="1">
        <f t="array" ref="E1851">_xlfn.IFNA(INDEX(A:B,MATCH(1,(D1851&gt;=A:A)*(D1851&lt;=B:B),0)),0)</f>
        <v>0</v>
      </c>
      <c r="F1851">
        <f t="shared" si="28"/>
        <v>0</v>
      </c>
    </row>
    <row r="1852" spans="4:6" x14ac:dyDescent="0.2">
      <c r="D1852" s="2">
        <v>44733</v>
      </c>
      <c r="E1852" cm="1">
        <f t="array" ref="E1852">_xlfn.IFNA(INDEX(A:B,MATCH(1,(D1852&gt;=A:A)*(D1852&lt;=B:B),0)),0)</f>
        <v>0</v>
      </c>
      <c r="F1852">
        <f t="shared" si="28"/>
        <v>0</v>
      </c>
    </row>
    <row r="1853" spans="4:6" x14ac:dyDescent="0.2">
      <c r="D1853" s="2">
        <v>44734</v>
      </c>
      <c r="E1853" cm="1">
        <f t="array" ref="E1853">_xlfn.IFNA(INDEX(A:B,MATCH(1,(D1853&gt;=A:A)*(D1853&lt;=B:B),0)),0)</f>
        <v>0</v>
      </c>
      <c r="F1853">
        <f t="shared" si="28"/>
        <v>0</v>
      </c>
    </row>
    <row r="1854" spans="4:6" x14ac:dyDescent="0.2">
      <c r="D1854" s="2">
        <v>44735</v>
      </c>
      <c r="E1854" cm="1">
        <f t="array" ref="E1854">_xlfn.IFNA(INDEX(A:B,MATCH(1,(D1854&gt;=A:A)*(D1854&lt;=B:B),0)),0)</f>
        <v>0</v>
      </c>
      <c r="F1854">
        <f t="shared" si="28"/>
        <v>0</v>
      </c>
    </row>
    <row r="1855" spans="4:6" x14ac:dyDescent="0.2">
      <c r="D1855" s="2">
        <v>44736</v>
      </c>
      <c r="E1855" cm="1">
        <f t="array" ref="E1855">_xlfn.IFNA(INDEX(A:B,MATCH(1,(D1855&gt;=A:A)*(D1855&lt;=B:B),0)),0)</f>
        <v>0</v>
      </c>
      <c r="F1855">
        <f t="shared" si="28"/>
        <v>0</v>
      </c>
    </row>
    <row r="1856" spans="4:6" x14ac:dyDescent="0.2">
      <c r="D1856" s="2">
        <v>44737</v>
      </c>
      <c r="E1856" cm="1">
        <f t="array" ref="E1856">_xlfn.IFNA(INDEX(A:B,MATCH(1,(D1856&gt;=A:A)*(D1856&lt;=B:B),0)),0)</f>
        <v>0</v>
      </c>
      <c r="F1856">
        <f t="shared" si="28"/>
        <v>0</v>
      </c>
    </row>
    <row r="1857" spans="4:6" x14ac:dyDescent="0.2">
      <c r="D1857" s="2">
        <v>44738</v>
      </c>
      <c r="E1857" cm="1">
        <f t="array" ref="E1857">_xlfn.IFNA(INDEX(A:B,MATCH(1,(D1857&gt;=A:A)*(D1857&lt;=B:B),0)),0)</f>
        <v>0</v>
      </c>
      <c r="F1857">
        <f t="shared" si="28"/>
        <v>0</v>
      </c>
    </row>
    <row r="1858" spans="4:6" x14ac:dyDescent="0.2">
      <c r="D1858" s="2">
        <v>44739</v>
      </c>
      <c r="E1858" cm="1">
        <f t="array" ref="E1858">_xlfn.IFNA(INDEX(A:B,MATCH(1,(D1858&gt;=A:A)*(D1858&lt;=B:B),0)),0)</f>
        <v>0</v>
      </c>
      <c r="F1858">
        <f t="shared" si="28"/>
        <v>0</v>
      </c>
    </row>
    <row r="1859" spans="4:6" x14ac:dyDescent="0.2">
      <c r="D1859" s="2">
        <v>44740</v>
      </c>
      <c r="E1859" cm="1">
        <f t="array" ref="E1859">_xlfn.IFNA(INDEX(A:B,MATCH(1,(D1859&gt;=A:A)*(D1859&lt;=B:B),0)),0)</f>
        <v>0</v>
      </c>
      <c r="F1859">
        <f t="shared" ref="F1859:F1892" si="29">IFERROR(E1859*1,1)</f>
        <v>0</v>
      </c>
    </row>
    <row r="1860" spans="4:6" x14ac:dyDescent="0.2">
      <c r="D1860" s="2">
        <v>44741</v>
      </c>
      <c r="E1860" cm="1">
        <f t="array" ref="E1860">_xlfn.IFNA(INDEX(A:B,MATCH(1,(D1860&gt;=A:A)*(D1860&lt;=B:B),0)),0)</f>
        <v>0</v>
      </c>
      <c r="F1860">
        <f t="shared" si="29"/>
        <v>0</v>
      </c>
    </row>
    <row r="1861" spans="4:6" x14ac:dyDescent="0.2">
      <c r="D1861" s="2">
        <v>44742</v>
      </c>
      <c r="E1861" cm="1">
        <f t="array" ref="E1861">_xlfn.IFNA(INDEX(A:B,MATCH(1,(D1861&gt;=A:A)*(D1861&lt;=B:B),0)),0)</f>
        <v>0</v>
      </c>
      <c r="F1861">
        <f t="shared" si="29"/>
        <v>0</v>
      </c>
    </row>
    <row r="1862" spans="4:6" x14ac:dyDescent="0.2">
      <c r="D1862" s="2">
        <v>44743</v>
      </c>
      <c r="E1862" cm="1">
        <f t="array" ref="E1862">_xlfn.IFNA(INDEX(A:B,MATCH(1,(D1862&gt;=A:A)*(D1862&lt;=B:B),0)),0)</f>
        <v>0</v>
      </c>
      <c r="F1862">
        <f t="shared" si="29"/>
        <v>0</v>
      </c>
    </row>
    <row r="1863" spans="4:6" x14ac:dyDescent="0.2">
      <c r="D1863" s="2">
        <v>44744</v>
      </c>
      <c r="E1863" cm="1">
        <f t="array" ref="E1863">_xlfn.IFNA(INDEX(A:B,MATCH(1,(D1863&gt;=A:A)*(D1863&lt;=B:B),0)),0)</f>
        <v>0</v>
      </c>
      <c r="F1863">
        <f t="shared" si="29"/>
        <v>0</v>
      </c>
    </row>
    <row r="1864" spans="4:6" x14ac:dyDescent="0.2">
      <c r="D1864" s="2">
        <v>44745</v>
      </c>
      <c r="E1864" cm="1">
        <f t="array" ref="E1864">_xlfn.IFNA(INDEX(A:B,MATCH(1,(D1864&gt;=A:A)*(D1864&lt;=B:B),0)),0)</f>
        <v>0</v>
      </c>
      <c r="F1864">
        <f t="shared" si="29"/>
        <v>0</v>
      </c>
    </row>
    <row r="1865" spans="4:6" x14ac:dyDescent="0.2">
      <c r="D1865" s="2">
        <v>44746</v>
      </c>
      <c r="E1865" cm="1">
        <f t="array" ref="E1865">_xlfn.IFNA(INDEX(A:B,MATCH(1,(D1865&gt;=A:A)*(D1865&lt;=B:B),0)),0)</f>
        <v>0</v>
      </c>
      <c r="F1865">
        <f t="shared" si="29"/>
        <v>0</v>
      </c>
    </row>
    <row r="1866" spans="4:6" x14ac:dyDescent="0.2">
      <c r="D1866" s="2">
        <v>44747</v>
      </c>
      <c r="E1866" cm="1">
        <f t="array" ref="E1866">_xlfn.IFNA(INDEX(A:B,MATCH(1,(D1866&gt;=A:A)*(D1866&lt;=B:B),0)),0)</f>
        <v>0</v>
      </c>
      <c r="F1866">
        <f t="shared" si="29"/>
        <v>0</v>
      </c>
    </row>
    <row r="1867" spans="4:6" x14ac:dyDescent="0.2">
      <c r="D1867" s="2">
        <v>44748</v>
      </c>
      <c r="E1867" cm="1">
        <f t="array" ref="E1867">_xlfn.IFNA(INDEX(A:B,MATCH(1,(D1867&gt;=A:A)*(D1867&lt;=B:B),0)),0)</f>
        <v>0</v>
      </c>
      <c r="F1867">
        <f t="shared" si="29"/>
        <v>0</v>
      </c>
    </row>
    <row r="1868" spans="4:6" x14ac:dyDescent="0.2">
      <c r="D1868" s="2">
        <v>44749</v>
      </c>
      <c r="E1868" cm="1">
        <f t="array" ref="E1868">_xlfn.IFNA(INDEX(A:B,MATCH(1,(D1868&gt;=A:A)*(D1868&lt;=B:B),0)),0)</f>
        <v>0</v>
      </c>
      <c r="F1868">
        <f t="shared" si="29"/>
        <v>0</v>
      </c>
    </row>
    <row r="1869" spans="4:6" x14ac:dyDescent="0.2">
      <c r="D1869" s="2">
        <v>44750</v>
      </c>
      <c r="E1869" cm="1">
        <f t="array" ref="E1869">_xlfn.IFNA(INDEX(A:B,MATCH(1,(D1869&gt;=A:A)*(D1869&lt;=B:B),0)),0)</f>
        <v>0</v>
      </c>
      <c r="F1869">
        <f t="shared" si="29"/>
        <v>0</v>
      </c>
    </row>
    <row r="1870" spans="4:6" x14ac:dyDescent="0.2">
      <c r="D1870" s="2">
        <v>44751</v>
      </c>
      <c r="E1870" cm="1">
        <f t="array" ref="E1870">_xlfn.IFNA(INDEX(A:B,MATCH(1,(D1870&gt;=A:A)*(D1870&lt;=B:B),0)),0)</f>
        <v>0</v>
      </c>
      <c r="F1870">
        <f t="shared" si="29"/>
        <v>0</v>
      </c>
    </row>
    <row r="1871" spans="4:6" x14ac:dyDescent="0.2">
      <c r="D1871" s="2">
        <v>44752</v>
      </c>
      <c r="E1871" cm="1">
        <f t="array" ref="E1871">_xlfn.IFNA(INDEX(A:B,MATCH(1,(D1871&gt;=A:A)*(D1871&lt;=B:B),0)),0)</f>
        <v>0</v>
      </c>
      <c r="F1871">
        <f t="shared" si="29"/>
        <v>0</v>
      </c>
    </row>
    <row r="1872" spans="4:6" x14ac:dyDescent="0.2">
      <c r="D1872" s="2">
        <v>44753</v>
      </c>
      <c r="E1872" cm="1">
        <f t="array" ref="E1872">_xlfn.IFNA(INDEX(A:B,MATCH(1,(D1872&gt;=A:A)*(D1872&lt;=B:B),0)),0)</f>
        <v>0</v>
      </c>
      <c r="F1872">
        <f t="shared" si="29"/>
        <v>0</v>
      </c>
    </row>
    <row r="1873" spans="4:6" x14ac:dyDescent="0.2">
      <c r="D1873" s="2">
        <v>44754</v>
      </c>
      <c r="E1873" cm="1">
        <f t="array" ref="E1873">_xlfn.IFNA(INDEX(A:B,MATCH(1,(D1873&gt;=A:A)*(D1873&lt;=B:B),0)),0)</f>
        <v>0</v>
      </c>
      <c r="F1873">
        <f t="shared" si="29"/>
        <v>0</v>
      </c>
    </row>
    <row r="1874" spans="4:6" x14ac:dyDescent="0.2">
      <c r="D1874" s="2">
        <v>44755</v>
      </c>
      <c r="E1874" cm="1">
        <f t="array" ref="E1874">_xlfn.IFNA(INDEX(A:B,MATCH(1,(D1874&gt;=A:A)*(D1874&lt;=B:B),0)),0)</f>
        <v>0</v>
      </c>
      <c r="F1874">
        <f t="shared" si="29"/>
        <v>0</v>
      </c>
    </row>
    <row r="1875" spans="4:6" x14ac:dyDescent="0.2">
      <c r="D1875" s="2">
        <v>44756</v>
      </c>
      <c r="E1875" cm="1">
        <f t="array" ref="E1875">_xlfn.IFNA(INDEX(A:B,MATCH(1,(D1875&gt;=A:A)*(D1875&lt;=B:B),0)),0)</f>
        <v>0</v>
      </c>
      <c r="F1875">
        <f t="shared" si="29"/>
        <v>0</v>
      </c>
    </row>
    <row r="1876" spans="4:6" x14ac:dyDescent="0.2">
      <c r="D1876" s="2">
        <v>44757</v>
      </c>
      <c r="E1876" cm="1">
        <f t="array" ref="E1876">_xlfn.IFNA(INDEX(A:B,MATCH(1,(D1876&gt;=A:A)*(D1876&lt;=B:B),0)),0)</f>
        <v>0</v>
      </c>
      <c r="F1876">
        <f t="shared" si="29"/>
        <v>0</v>
      </c>
    </row>
    <row r="1877" spans="4:6" x14ac:dyDescent="0.2">
      <c r="D1877" s="2">
        <v>44758</v>
      </c>
      <c r="E1877" cm="1">
        <f t="array" ref="E1877">_xlfn.IFNA(INDEX(A:B,MATCH(1,(D1877&gt;=A:A)*(D1877&lt;=B:B),0)),0)</f>
        <v>0</v>
      </c>
      <c r="F1877">
        <f t="shared" si="29"/>
        <v>0</v>
      </c>
    </row>
    <row r="1878" spans="4:6" x14ac:dyDescent="0.2">
      <c r="D1878" s="2">
        <v>44759</v>
      </c>
      <c r="E1878" cm="1">
        <f t="array" ref="E1878">_xlfn.IFNA(INDEX(A:B,MATCH(1,(D1878&gt;=A:A)*(D1878&lt;=B:B),0)),0)</f>
        <v>0</v>
      </c>
      <c r="F1878">
        <f t="shared" si="29"/>
        <v>0</v>
      </c>
    </row>
    <row r="1879" spans="4:6" x14ac:dyDescent="0.2">
      <c r="D1879" s="2">
        <v>44760</v>
      </c>
      <c r="E1879" cm="1">
        <f t="array" ref="E1879">_xlfn.IFNA(INDEX(A:B,MATCH(1,(D1879&gt;=A:A)*(D1879&lt;=B:B),0)),0)</f>
        <v>0</v>
      </c>
      <c r="F1879">
        <f t="shared" si="29"/>
        <v>0</v>
      </c>
    </row>
    <row r="1880" spans="4:6" x14ac:dyDescent="0.2">
      <c r="D1880" s="2">
        <v>44761</v>
      </c>
      <c r="E1880" cm="1">
        <f t="array" ref="E1880">_xlfn.IFNA(INDEX(A:B,MATCH(1,(D1880&gt;=A:A)*(D1880&lt;=B:B),0)),0)</f>
        <v>0</v>
      </c>
      <c r="F1880">
        <f t="shared" si="29"/>
        <v>0</v>
      </c>
    </row>
    <row r="1881" spans="4:6" x14ac:dyDescent="0.2">
      <c r="D1881" s="2">
        <v>44762</v>
      </c>
      <c r="E1881" cm="1">
        <f t="array" ref="E1881">_xlfn.IFNA(INDEX(A:B,MATCH(1,(D1881&gt;=A:A)*(D1881&lt;=B:B),0)),0)</f>
        <v>0</v>
      </c>
      <c r="F1881">
        <f t="shared" si="29"/>
        <v>0</v>
      </c>
    </row>
    <row r="1882" spans="4:6" x14ac:dyDescent="0.2">
      <c r="D1882" s="2">
        <v>44763</v>
      </c>
      <c r="E1882" cm="1">
        <f t="array" ref="E1882">_xlfn.IFNA(INDEX(A:B,MATCH(1,(D1882&gt;=A:A)*(D1882&lt;=B:B),0)),0)</f>
        <v>0</v>
      </c>
      <c r="F1882">
        <f t="shared" si="29"/>
        <v>0</v>
      </c>
    </row>
    <row r="1883" spans="4:6" x14ac:dyDescent="0.2">
      <c r="D1883" s="2">
        <v>44764</v>
      </c>
      <c r="E1883" t="e" cm="1">
        <f t="array" ref="E1883">_xlfn.IFNA(INDEX(A:B,MATCH(1,(D1883&gt;=A:A)*(D1883&lt;=B:B),0)),0)</f>
        <v>#REF!</v>
      </c>
      <c r="F1883">
        <f t="shared" si="29"/>
        <v>1</v>
      </c>
    </row>
    <row r="1884" spans="4:6" x14ac:dyDescent="0.2">
      <c r="D1884" s="2">
        <v>44765</v>
      </c>
      <c r="E1884" t="e" cm="1">
        <f t="array" ref="E1884">_xlfn.IFNA(INDEX(A:B,MATCH(1,(D1884&gt;=A:A)*(D1884&lt;=B:B),0)),0)</f>
        <v>#REF!</v>
      </c>
      <c r="F1884">
        <f t="shared" si="29"/>
        <v>1</v>
      </c>
    </row>
    <row r="1885" spans="4:6" x14ac:dyDescent="0.2">
      <c r="D1885" s="2">
        <v>44766</v>
      </c>
      <c r="E1885" t="e" cm="1">
        <f t="array" ref="E1885">_xlfn.IFNA(INDEX(A:B,MATCH(1,(D1885&gt;=A:A)*(D1885&lt;=B:B),0)),0)</f>
        <v>#REF!</v>
      </c>
      <c r="F1885">
        <f t="shared" si="29"/>
        <v>1</v>
      </c>
    </row>
    <row r="1886" spans="4:6" x14ac:dyDescent="0.2">
      <c r="D1886" s="2">
        <v>44767</v>
      </c>
      <c r="E1886" cm="1">
        <f t="array" ref="E1886">_xlfn.IFNA(INDEX(A:B,MATCH(1,(D1886&gt;=A:A)*(D1886&lt;=B:B),0)),0)</f>
        <v>0</v>
      </c>
      <c r="F1886">
        <f t="shared" si="29"/>
        <v>0</v>
      </c>
    </row>
    <row r="1887" spans="4:6" x14ac:dyDescent="0.2">
      <c r="D1887" s="2">
        <v>44768</v>
      </c>
      <c r="E1887" t="e" cm="1">
        <f t="array" ref="E1887">_xlfn.IFNA(INDEX(A:B,MATCH(1,(D1887&gt;=A:A)*(D1887&lt;=B:B),0)),0)</f>
        <v>#REF!</v>
      </c>
      <c r="F1887">
        <f t="shared" si="29"/>
        <v>1</v>
      </c>
    </row>
    <row r="1888" spans="4:6" x14ac:dyDescent="0.2">
      <c r="D1888" s="2">
        <v>44769</v>
      </c>
      <c r="E1888" t="e" cm="1">
        <f t="array" ref="E1888">_xlfn.IFNA(INDEX(A:B,MATCH(1,(D1888&gt;=A:A)*(D1888&lt;=B:B),0)),0)</f>
        <v>#REF!</v>
      </c>
      <c r="F1888">
        <f t="shared" si="29"/>
        <v>1</v>
      </c>
    </row>
    <row r="1889" spans="4:6" x14ac:dyDescent="0.2">
      <c r="D1889" s="2">
        <v>44770</v>
      </c>
      <c r="E1889" t="e" cm="1">
        <f t="array" ref="E1889">_xlfn.IFNA(INDEX(A:B,MATCH(1,(D1889&gt;=A:A)*(D1889&lt;=B:B),0)),0)</f>
        <v>#REF!</v>
      </c>
      <c r="F1889">
        <f t="shared" si="29"/>
        <v>1</v>
      </c>
    </row>
    <row r="1890" spans="4:6" x14ac:dyDescent="0.2">
      <c r="D1890" s="2">
        <v>44771</v>
      </c>
      <c r="E1890" cm="1">
        <f t="array" ref="E1890">_xlfn.IFNA(INDEX(A:B,MATCH(1,(D1890&gt;=A:A)*(D1890&lt;=B:B),0)),0)</f>
        <v>0</v>
      </c>
      <c r="F1890">
        <f t="shared" si="29"/>
        <v>0</v>
      </c>
    </row>
    <row r="1891" spans="4:6" x14ac:dyDescent="0.2">
      <c r="D1891" s="2">
        <v>44772</v>
      </c>
      <c r="E1891" cm="1">
        <f t="array" ref="E1891">_xlfn.IFNA(INDEX(A:B,MATCH(1,(D1891&gt;=A:A)*(D1891&lt;=B:B),0)),0)</f>
        <v>0</v>
      </c>
      <c r="F1891">
        <f t="shared" si="29"/>
        <v>0</v>
      </c>
    </row>
    <row r="1892" spans="4:6" x14ac:dyDescent="0.2">
      <c r="D1892" s="2">
        <v>44773</v>
      </c>
      <c r="E1892" cm="1">
        <f t="array" ref="E1892">_xlfn.IFNA(INDEX(A:B,MATCH(1,(D1892&gt;=A:A)*(D1892&lt;=B:B),0)),0)</f>
        <v>0</v>
      </c>
      <c r="F1892">
        <f t="shared" si="29"/>
        <v>0</v>
      </c>
    </row>
    <row r="1893" spans="4:6" x14ac:dyDescent="0.2">
      <c r="D1893" s="2">
        <v>44774</v>
      </c>
      <c r="E1893" cm="1">
        <f t="array" ref="E1893">_xlfn.IFNA(INDEX(A:B,MATCH(1,(D1893&gt;=A:A)*(D1893&lt;=B:B),0)),0)</f>
        <v>0</v>
      </c>
      <c r="F1893">
        <f t="shared" ref="F1893:F1897" si="30">IFERROR(E1893*1,1)</f>
        <v>0</v>
      </c>
    </row>
    <row r="1894" spans="4:6" x14ac:dyDescent="0.2">
      <c r="D1894" s="2">
        <v>44775</v>
      </c>
      <c r="E1894" cm="1">
        <f t="array" ref="E1894">_xlfn.IFNA(INDEX(A:B,MATCH(1,(D1894&gt;=A:A)*(D1894&lt;=B:B),0)),0)</f>
        <v>0</v>
      </c>
      <c r="F1894">
        <f t="shared" si="30"/>
        <v>0</v>
      </c>
    </row>
    <row r="1895" spans="4:6" x14ac:dyDescent="0.2">
      <c r="D1895" s="2">
        <v>44776</v>
      </c>
      <c r="E1895" cm="1">
        <f t="array" ref="E1895">_xlfn.IFNA(INDEX(A:B,MATCH(1,(D1895&gt;=A:A)*(D1895&lt;=B:B),0)),0)</f>
        <v>0</v>
      </c>
      <c r="F1895">
        <f t="shared" si="30"/>
        <v>0</v>
      </c>
    </row>
    <row r="1896" spans="4:6" x14ac:dyDescent="0.2">
      <c r="D1896" s="2">
        <v>44777</v>
      </c>
      <c r="E1896" cm="1">
        <f t="array" ref="E1896">_xlfn.IFNA(INDEX(A:B,MATCH(1,(D1896&gt;=A:A)*(D1896&lt;=B:B),0)),0)</f>
        <v>0</v>
      </c>
      <c r="F1896">
        <f t="shared" si="30"/>
        <v>0</v>
      </c>
    </row>
    <row r="1897" spans="4:6" x14ac:dyDescent="0.2">
      <c r="D1897" s="2">
        <v>44778</v>
      </c>
      <c r="E1897" cm="1">
        <f t="array" ref="E1897">_xlfn.IFNA(INDEX(A:B,MATCH(1,(D1897&gt;=A:A)*(D1897&lt;=B:B),0)),0)</f>
        <v>0</v>
      </c>
      <c r="F1897">
        <f t="shared" si="30"/>
        <v>0</v>
      </c>
    </row>
    <row r="1898" spans="4:6" x14ac:dyDescent="0.2">
      <c r="D1898" s="2">
        <v>44779</v>
      </c>
      <c r="E1898" cm="1">
        <f t="array" ref="E1898">_xlfn.IFNA(INDEX(A:B,MATCH(1,(D1898&gt;=A:A)*(D1898&lt;=B:B),0)),0)</f>
        <v>0</v>
      </c>
      <c r="F1898">
        <f t="shared" ref="F1898:F1899" si="31">IFERROR(E1898*1,1)</f>
        <v>0</v>
      </c>
    </row>
    <row r="1899" spans="4:6" x14ac:dyDescent="0.2">
      <c r="D1899" s="2">
        <v>44780</v>
      </c>
      <c r="E1899" cm="1">
        <f t="array" ref="E1899">_xlfn.IFNA(INDEX(A:B,MATCH(1,(D1899&gt;=A:A)*(D1899&lt;=B:B),0)),0)</f>
        <v>0</v>
      </c>
      <c r="F1899">
        <f t="shared" si="31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E156B-4F4B-9F4C-AC3C-CD0592063743}">
  <dimension ref="A1:B2192"/>
  <sheetViews>
    <sheetView topLeftCell="A1908" workbookViewId="0">
      <selection activeCell="B1929" sqref="B1929"/>
    </sheetView>
  </sheetViews>
  <sheetFormatPr baseColWidth="10" defaultRowHeight="16" x14ac:dyDescent="0.2"/>
  <sheetData>
    <row r="1" spans="1:2" x14ac:dyDescent="0.2">
      <c r="A1" t="s">
        <v>6</v>
      </c>
      <c r="B1" t="s">
        <v>134</v>
      </c>
    </row>
    <row r="2" spans="1:2" x14ac:dyDescent="0.2">
      <c r="A2" s="1">
        <v>42736</v>
      </c>
      <c r="B2">
        <v>1</v>
      </c>
    </row>
    <row r="3" spans="1:2" x14ac:dyDescent="0.2">
      <c r="A3" s="1">
        <v>42737</v>
      </c>
      <c r="B3">
        <v>1</v>
      </c>
    </row>
    <row r="4" spans="1:2" x14ac:dyDescent="0.2">
      <c r="A4" s="1">
        <v>42738</v>
      </c>
      <c r="B4">
        <v>1</v>
      </c>
    </row>
    <row r="5" spans="1:2" x14ac:dyDescent="0.2">
      <c r="A5" s="1">
        <v>42739</v>
      </c>
      <c r="B5">
        <v>1</v>
      </c>
    </row>
    <row r="6" spans="1:2" x14ac:dyDescent="0.2">
      <c r="A6" s="1">
        <v>42740</v>
      </c>
      <c r="B6">
        <v>1</v>
      </c>
    </row>
    <row r="7" spans="1:2" x14ac:dyDescent="0.2">
      <c r="A7" s="1">
        <v>42741</v>
      </c>
      <c r="B7">
        <v>0</v>
      </c>
    </row>
    <row r="8" spans="1:2" x14ac:dyDescent="0.2">
      <c r="A8" s="1">
        <v>42742</v>
      </c>
      <c r="B8">
        <v>0</v>
      </c>
    </row>
    <row r="9" spans="1:2" x14ac:dyDescent="0.2">
      <c r="A9" s="1">
        <v>42743</v>
      </c>
      <c r="B9">
        <v>0</v>
      </c>
    </row>
    <row r="10" spans="1:2" x14ac:dyDescent="0.2">
      <c r="A10" s="1">
        <v>42744</v>
      </c>
      <c r="B10">
        <v>0</v>
      </c>
    </row>
    <row r="11" spans="1:2" x14ac:dyDescent="0.2">
      <c r="A11" s="1">
        <v>42745</v>
      </c>
      <c r="B11">
        <v>0</v>
      </c>
    </row>
    <row r="12" spans="1:2" x14ac:dyDescent="0.2">
      <c r="A12" s="1">
        <v>42746</v>
      </c>
      <c r="B12">
        <v>0</v>
      </c>
    </row>
    <row r="13" spans="1:2" x14ac:dyDescent="0.2">
      <c r="A13" s="1">
        <v>42747</v>
      </c>
      <c r="B13">
        <v>0</v>
      </c>
    </row>
    <row r="14" spans="1:2" x14ac:dyDescent="0.2">
      <c r="A14" s="1">
        <v>42748</v>
      </c>
      <c r="B14">
        <v>0</v>
      </c>
    </row>
    <row r="15" spans="1:2" x14ac:dyDescent="0.2">
      <c r="A15" s="1">
        <v>42749</v>
      </c>
      <c r="B15">
        <v>0</v>
      </c>
    </row>
    <row r="16" spans="1:2" x14ac:dyDescent="0.2">
      <c r="A16" s="1">
        <v>42750</v>
      </c>
      <c r="B16">
        <v>0</v>
      </c>
    </row>
    <row r="17" spans="1:2" x14ac:dyDescent="0.2">
      <c r="A17" s="1">
        <v>42751</v>
      </c>
      <c r="B17">
        <v>0</v>
      </c>
    </row>
    <row r="18" spans="1:2" x14ac:dyDescent="0.2">
      <c r="A18" s="1">
        <v>42752</v>
      </c>
      <c r="B18">
        <v>0</v>
      </c>
    </row>
    <row r="19" spans="1:2" x14ac:dyDescent="0.2">
      <c r="A19" s="1">
        <v>42753</v>
      </c>
      <c r="B19">
        <v>0</v>
      </c>
    </row>
    <row r="20" spans="1:2" x14ac:dyDescent="0.2">
      <c r="A20" s="1">
        <v>42754</v>
      </c>
      <c r="B20">
        <v>0</v>
      </c>
    </row>
    <row r="21" spans="1:2" x14ac:dyDescent="0.2">
      <c r="A21" s="1">
        <v>42755</v>
      </c>
      <c r="B21">
        <v>0</v>
      </c>
    </row>
    <row r="22" spans="1:2" x14ac:dyDescent="0.2">
      <c r="A22" s="1">
        <v>42756</v>
      </c>
      <c r="B22">
        <v>0</v>
      </c>
    </row>
    <row r="23" spans="1:2" x14ac:dyDescent="0.2">
      <c r="A23" s="1">
        <v>42757</v>
      </c>
      <c r="B23">
        <v>0</v>
      </c>
    </row>
    <row r="24" spans="1:2" x14ac:dyDescent="0.2">
      <c r="A24" s="1">
        <v>42758</v>
      </c>
      <c r="B24">
        <v>0</v>
      </c>
    </row>
    <row r="25" spans="1:2" x14ac:dyDescent="0.2">
      <c r="A25" s="1">
        <v>42759</v>
      </c>
      <c r="B25">
        <v>0</v>
      </c>
    </row>
    <row r="26" spans="1:2" x14ac:dyDescent="0.2">
      <c r="A26" s="1">
        <v>42760</v>
      </c>
      <c r="B26">
        <v>0</v>
      </c>
    </row>
    <row r="27" spans="1:2" x14ac:dyDescent="0.2">
      <c r="A27" s="1">
        <v>42761</v>
      </c>
      <c r="B27">
        <v>0</v>
      </c>
    </row>
    <row r="28" spans="1:2" x14ac:dyDescent="0.2">
      <c r="A28" s="1">
        <v>42762</v>
      </c>
      <c r="B28">
        <v>0</v>
      </c>
    </row>
    <row r="29" spans="1:2" x14ac:dyDescent="0.2">
      <c r="A29" s="1">
        <v>42763</v>
      </c>
      <c r="B29">
        <v>0</v>
      </c>
    </row>
    <row r="30" spans="1:2" x14ac:dyDescent="0.2">
      <c r="A30" s="1">
        <v>42764</v>
      </c>
      <c r="B30">
        <v>0</v>
      </c>
    </row>
    <row r="31" spans="1:2" x14ac:dyDescent="0.2">
      <c r="A31" s="1">
        <v>42765</v>
      </c>
      <c r="B31">
        <v>0</v>
      </c>
    </row>
    <row r="32" spans="1:2" x14ac:dyDescent="0.2">
      <c r="A32" s="1">
        <v>42766</v>
      </c>
      <c r="B32">
        <v>0</v>
      </c>
    </row>
    <row r="33" spans="1:2" x14ac:dyDescent="0.2">
      <c r="A33" s="1">
        <v>42767</v>
      </c>
      <c r="B33">
        <v>0</v>
      </c>
    </row>
    <row r="34" spans="1:2" x14ac:dyDescent="0.2">
      <c r="A34" s="1">
        <v>42768</v>
      </c>
      <c r="B34">
        <v>0</v>
      </c>
    </row>
    <row r="35" spans="1:2" x14ac:dyDescent="0.2">
      <c r="A35" s="1">
        <v>42769</v>
      </c>
      <c r="B35">
        <v>0</v>
      </c>
    </row>
    <row r="36" spans="1:2" x14ac:dyDescent="0.2">
      <c r="A36" s="1">
        <v>42770</v>
      </c>
      <c r="B36">
        <v>0</v>
      </c>
    </row>
    <row r="37" spans="1:2" x14ac:dyDescent="0.2">
      <c r="A37" s="1">
        <v>42771</v>
      </c>
      <c r="B37">
        <v>0</v>
      </c>
    </row>
    <row r="38" spans="1:2" x14ac:dyDescent="0.2">
      <c r="A38" s="1">
        <v>42772</v>
      </c>
      <c r="B38">
        <v>0</v>
      </c>
    </row>
    <row r="39" spans="1:2" x14ac:dyDescent="0.2">
      <c r="A39" s="1">
        <v>42773</v>
      </c>
      <c r="B39">
        <v>0</v>
      </c>
    </row>
    <row r="40" spans="1:2" x14ac:dyDescent="0.2">
      <c r="A40" s="1">
        <v>42774</v>
      </c>
      <c r="B40">
        <v>0</v>
      </c>
    </row>
    <row r="41" spans="1:2" x14ac:dyDescent="0.2">
      <c r="A41" s="1">
        <v>42775</v>
      </c>
      <c r="B41">
        <v>0</v>
      </c>
    </row>
    <row r="42" spans="1:2" x14ac:dyDescent="0.2">
      <c r="A42" s="1">
        <v>42776</v>
      </c>
      <c r="B42">
        <v>1</v>
      </c>
    </row>
    <row r="43" spans="1:2" x14ac:dyDescent="0.2">
      <c r="A43" s="1">
        <v>42777</v>
      </c>
      <c r="B43">
        <v>1</v>
      </c>
    </row>
    <row r="44" spans="1:2" x14ac:dyDescent="0.2">
      <c r="A44" s="1">
        <v>42778</v>
      </c>
      <c r="B44">
        <v>1</v>
      </c>
    </row>
    <row r="45" spans="1:2" x14ac:dyDescent="0.2">
      <c r="A45" s="1">
        <v>42779</v>
      </c>
      <c r="B45">
        <v>1</v>
      </c>
    </row>
    <row r="46" spans="1:2" x14ac:dyDescent="0.2">
      <c r="A46" s="1">
        <v>42780</v>
      </c>
      <c r="B46">
        <v>1</v>
      </c>
    </row>
    <row r="47" spans="1:2" x14ac:dyDescent="0.2">
      <c r="A47" s="1">
        <v>42781</v>
      </c>
      <c r="B47">
        <v>0</v>
      </c>
    </row>
    <row r="48" spans="1:2" x14ac:dyDescent="0.2">
      <c r="A48" s="1">
        <v>42782</v>
      </c>
      <c r="B48">
        <v>0</v>
      </c>
    </row>
    <row r="49" spans="1:2" x14ac:dyDescent="0.2">
      <c r="A49" s="1">
        <v>42783</v>
      </c>
      <c r="B49">
        <v>0</v>
      </c>
    </row>
    <row r="50" spans="1:2" x14ac:dyDescent="0.2">
      <c r="A50" s="1">
        <v>42784</v>
      </c>
      <c r="B50">
        <v>0</v>
      </c>
    </row>
    <row r="51" spans="1:2" x14ac:dyDescent="0.2">
      <c r="A51" s="1">
        <v>42785</v>
      </c>
      <c r="B51">
        <v>0</v>
      </c>
    </row>
    <row r="52" spans="1:2" x14ac:dyDescent="0.2">
      <c r="A52" s="1">
        <v>42786</v>
      </c>
      <c r="B52">
        <v>0</v>
      </c>
    </row>
    <row r="53" spans="1:2" x14ac:dyDescent="0.2">
      <c r="A53" s="1">
        <v>42787</v>
      </c>
      <c r="B53">
        <v>0</v>
      </c>
    </row>
    <row r="54" spans="1:2" x14ac:dyDescent="0.2">
      <c r="A54" s="1">
        <v>42788</v>
      </c>
      <c r="B54">
        <v>0</v>
      </c>
    </row>
    <row r="55" spans="1:2" x14ac:dyDescent="0.2">
      <c r="A55" s="1">
        <v>42789</v>
      </c>
      <c r="B55">
        <v>0</v>
      </c>
    </row>
    <row r="56" spans="1:2" x14ac:dyDescent="0.2">
      <c r="A56" s="1">
        <v>42790</v>
      </c>
      <c r="B56">
        <v>0</v>
      </c>
    </row>
    <row r="57" spans="1:2" x14ac:dyDescent="0.2">
      <c r="A57" s="1">
        <v>42791</v>
      </c>
      <c r="B57">
        <v>0</v>
      </c>
    </row>
    <row r="58" spans="1:2" x14ac:dyDescent="0.2">
      <c r="A58" s="1">
        <v>42792</v>
      </c>
      <c r="B58">
        <v>0</v>
      </c>
    </row>
    <row r="59" spans="1:2" x14ac:dyDescent="0.2">
      <c r="A59" s="1">
        <v>42793</v>
      </c>
      <c r="B59">
        <v>0</v>
      </c>
    </row>
    <row r="60" spans="1:2" x14ac:dyDescent="0.2">
      <c r="A60" s="1">
        <v>42794</v>
      </c>
      <c r="B60">
        <v>0</v>
      </c>
    </row>
    <row r="61" spans="1:2" x14ac:dyDescent="0.2">
      <c r="A61" s="1">
        <v>42795</v>
      </c>
      <c r="B61">
        <v>0</v>
      </c>
    </row>
    <row r="62" spans="1:2" x14ac:dyDescent="0.2">
      <c r="A62" s="1">
        <v>42796</v>
      </c>
      <c r="B62">
        <v>0</v>
      </c>
    </row>
    <row r="63" spans="1:2" x14ac:dyDescent="0.2">
      <c r="A63" s="1">
        <v>42797</v>
      </c>
      <c r="B63">
        <v>0</v>
      </c>
    </row>
    <row r="64" spans="1:2" x14ac:dyDescent="0.2">
      <c r="A64" s="1">
        <v>42798</v>
      </c>
      <c r="B64">
        <v>0</v>
      </c>
    </row>
    <row r="65" spans="1:2" x14ac:dyDescent="0.2">
      <c r="A65" s="1">
        <v>42799</v>
      </c>
      <c r="B65">
        <v>0</v>
      </c>
    </row>
    <row r="66" spans="1:2" x14ac:dyDescent="0.2">
      <c r="A66" s="1">
        <v>42800</v>
      </c>
      <c r="B66">
        <v>0</v>
      </c>
    </row>
    <row r="67" spans="1:2" x14ac:dyDescent="0.2">
      <c r="A67" s="1">
        <v>42801</v>
      </c>
      <c r="B67">
        <v>0</v>
      </c>
    </row>
    <row r="68" spans="1:2" x14ac:dyDescent="0.2">
      <c r="A68" s="1">
        <v>42802</v>
      </c>
      <c r="B68">
        <v>0</v>
      </c>
    </row>
    <row r="69" spans="1:2" x14ac:dyDescent="0.2">
      <c r="A69" s="1">
        <v>42803</v>
      </c>
      <c r="B69">
        <v>0</v>
      </c>
    </row>
    <row r="70" spans="1:2" x14ac:dyDescent="0.2">
      <c r="A70" s="1">
        <v>42804</v>
      </c>
      <c r="B70">
        <v>0</v>
      </c>
    </row>
    <row r="71" spans="1:2" x14ac:dyDescent="0.2">
      <c r="A71" s="1">
        <v>42805</v>
      </c>
      <c r="B71">
        <v>0</v>
      </c>
    </row>
    <row r="72" spans="1:2" x14ac:dyDescent="0.2">
      <c r="A72" s="1">
        <v>42806</v>
      </c>
      <c r="B72">
        <v>0</v>
      </c>
    </row>
    <row r="73" spans="1:2" x14ac:dyDescent="0.2">
      <c r="A73" s="1">
        <v>42807</v>
      </c>
      <c r="B73">
        <v>0</v>
      </c>
    </row>
    <row r="74" spans="1:2" x14ac:dyDescent="0.2">
      <c r="A74" s="1">
        <v>42808</v>
      </c>
      <c r="B74">
        <v>0</v>
      </c>
    </row>
    <row r="75" spans="1:2" x14ac:dyDescent="0.2">
      <c r="A75" s="1">
        <v>42809</v>
      </c>
      <c r="B75">
        <v>0</v>
      </c>
    </row>
    <row r="76" spans="1:2" x14ac:dyDescent="0.2">
      <c r="A76" s="1">
        <v>42810</v>
      </c>
      <c r="B76">
        <v>0</v>
      </c>
    </row>
    <row r="77" spans="1:2" x14ac:dyDescent="0.2">
      <c r="A77" s="1">
        <v>42811</v>
      </c>
      <c r="B77">
        <v>0</v>
      </c>
    </row>
    <row r="78" spans="1:2" x14ac:dyDescent="0.2">
      <c r="A78" s="1">
        <v>42812</v>
      </c>
      <c r="B78">
        <v>0</v>
      </c>
    </row>
    <row r="79" spans="1:2" x14ac:dyDescent="0.2">
      <c r="A79" s="1">
        <v>42813</v>
      </c>
      <c r="B79">
        <v>0</v>
      </c>
    </row>
    <row r="80" spans="1:2" x14ac:dyDescent="0.2">
      <c r="A80" s="1">
        <v>42814</v>
      </c>
      <c r="B80">
        <v>0</v>
      </c>
    </row>
    <row r="81" spans="1:2" x14ac:dyDescent="0.2">
      <c r="A81" s="1">
        <v>42815</v>
      </c>
      <c r="B81">
        <v>0</v>
      </c>
    </row>
    <row r="82" spans="1:2" x14ac:dyDescent="0.2">
      <c r="A82" s="1">
        <v>42816</v>
      </c>
      <c r="B82">
        <v>0</v>
      </c>
    </row>
    <row r="83" spans="1:2" x14ac:dyDescent="0.2">
      <c r="A83" s="1">
        <v>42817</v>
      </c>
      <c r="B83">
        <v>0</v>
      </c>
    </row>
    <row r="84" spans="1:2" x14ac:dyDescent="0.2">
      <c r="A84" s="1">
        <v>42818</v>
      </c>
      <c r="B84">
        <v>0</v>
      </c>
    </row>
    <row r="85" spans="1:2" x14ac:dyDescent="0.2">
      <c r="A85" s="1">
        <v>42819</v>
      </c>
      <c r="B85">
        <v>0</v>
      </c>
    </row>
    <row r="86" spans="1:2" x14ac:dyDescent="0.2">
      <c r="A86" s="1">
        <v>42820</v>
      </c>
      <c r="B86">
        <v>0</v>
      </c>
    </row>
    <row r="87" spans="1:2" x14ac:dyDescent="0.2">
      <c r="A87" s="1">
        <v>42821</v>
      </c>
      <c r="B87">
        <v>0</v>
      </c>
    </row>
    <row r="88" spans="1:2" x14ac:dyDescent="0.2">
      <c r="A88" s="1">
        <v>42822</v>
      </c>
      <c r="B88">
        <v>0</v>
      </c>
    </row>
    <row r="89" spans="1:2" x14ac:dyDescent="0.2">
      <c r="A89" s="1">
        <v>42823</v>
      </c>
      <c r="B89">
        <v>0</v>
      </c>
    </row>
    <row r="90" spans="1:2" x14ac:dyDescent="0.2">
      <c r="A90" s="1">
        <v>42824</v>
      </c>
      <c r="B90">
        <v>0</v>
      </c>
    </row>
    <row r="91" spans="1:2" x14ac:dyDescent="0.2">
      <c r="A91" s="1">
        <v>42825</v>
      </c>
      <c r="B91">
        <v>0</v>
      </c>
    </row>
    <row r="92" spans="1:2" x14ac:dyDescent="0.2">
      <c r="A92" s="1">
        <v>42826</v>
      </c>
      <c r="B92">
        <v>0</v>
      </c>
    </row>
    <row r="93" spans="1:2" x14ac:dyDescent="0.2">
      <c r="A93" s="1">
        <v>42827</v>
      </c>
      <c r="B93">
        <v>0</v>
      </c>
    </row>
    <row r="94" spans="1:2" x14ac:dyDescent="0.2">
      <c r="A94" s="1">
        <v>42828</v>
      </c>
      <c r="B94">
        <v>0</v>
      </c>
    </row>
    <row r="95" spans="1:2" x14ac:dyDescent="0.2">
      <c r="A95" s="1">
        <v>42829</v>
      </c>
      <c r="B95">
        <v>0</v>
      </c>
    </row>
    <row r="96" spans="1:2" x14ac:dyDescent="0.2">
      <c r="A96" s="1">
        <v>42830</v>
      </c>
      <c r="B96">
        <v>0</v>
      </c>
    </row>
    <row r="97" spans="1:2" x14ac:dyDescent="0.2">
      <c r="A97" s="1">
        <v>42831</v>
      </c>
      <c r="B97">
        <v>0</v>
      </c>
    </row>
    <row r="98" spans="1:2" x14ac:dyDescent="0.2">
      <c r="A98" s="1">
        <v>42832</v>
      </c>
      <c r="B98">
        <v>0</v>
      </c>
    </row>
    <row r="99" spans="1:2" x14ac:dyDescent="0.2">
      <c r="A99" s="1">
        <v>42833</v>
      </c>
      <c r="B99">
        <v>0</v>
      </c>
    </row>
    <row r="100" spans="1:2" x14ac:dyDescent="0.2">
      <c r="A100" s="1">
        <v>42834</v>
      </c>
      <c r="B100">
        <v>0</v>
      </c>
    </row>
    <row r="101" spans="1:2" x14ac:dyDescent="0.2">
      <c r="A101" s="1">
        <v>42835</v>
      </c>
      <c r="B101">
        <v>0</v>
      </c>
    </row>
    <row r="102" spans="1:2" x14ac:dyDescent="0.2">
      <c r="A102" s="1">
        <v>42836</v>
      </c>
      <c r="B102">
        <v>0</v>
      </c>
    </row>
    <row r="103" spans="1:2" x14ac:dyDescent="0.2">
      <c r="A103" s="1">
        <v>42837</v>
      </c>
      <c r="B103">
        <v>1</v>
      </c>
    </row>
    <row r="104" spans="1:2" x14ac:dyDescent="0.2">
      <c r="A104" s="1">
        <v>42838</v>
      </c>
      <c r="B104">
        <v>1</v>
      </c>
    </row>
    <row r="105" spans="1:2" x14ac:dyDescent="0.2">
      <c r="A105" s="1">
        <v>42839</v>
      </c>
      <c r="B105">
        <v>1</v>
      </c>
    </row>
    <row r="106" spans="1:2" x14ac:dyDescent="0.2">
      <c r="A106" s="1">
        <v>42840</v>
      </c>
      <c r="B106">
        <v>1</v>
      </c>
    </row>
    <row r="107" spans="1:2" x14ac:dyDescent="0.2">
      <c r="A107" s="1">
        <v>42841</v>
      </c>
      <c r="B107">
        <v>1</v>
      </c>
    </row>
    <row r="108" spans="1:2" x14ac:dyDescent="0.2">
      <c r="A108" s="1">
        <v>42842</v>
      </c>
      <c r="B108">
        <v>0</v>
      </c>
    </row>
    <row r="109" spans="1:2" x14ac:dyDescent="0.2">
      <c r="A109" s="1">
        <v>42843</v>
      </c>
      <c r="B109">
        <v>0</v>
      </c>
    </row>
    <row r="110" spans="1:2" x14ac:dyDescent="0.2">
      <c r="A110" s="1">
        <v>42844</v>
      </c>
      <c r="B110">
        <v>0</v>
      </c>
    </row>
    <row r="111" spans="1:2" x14ac:dyDescent="0.2">
      <c r="A111" s="1">
        <v>42845</v>
      </c>
      <c r="B111">
        <v>0</v>
      </c>
    </row>
    <row r="112" spans="1:2" x14ac:dyDescent="0.2">
      <c r="A112" s="1">
        <v>42846</v>
      </c>
      <c r="B112">
        <v>0</v>
      </c>
    </row>
    <row r="113" spans="1:2" x14ac:dyDescent="0.2">
      <c r="A113" s="1">
        <v>42847</v>
      </c>
      <c r="B113">
        <v>0</v>
      </c>
    </row>
    <row r="114" spans="1:2" x14ac:dyDescent="0.2">
      <c r="A114" s="1">
        <v>42848</v>
      </c>
      <c r="B114">
        <v>0</v>
      </c>
    </row>
    <row r="115" spans="1:2" x14ac:dyDescent="0.2">
      <c r="A115" s="1">
        <v>42849</v>
      </c>
      <c r="B115">
        <v>0</v>
      </c>
    </row>
    <row r="116" spans="1:2" x14ac:dyDescent="0.2">
      <c r="A116" s="1">
        <v>42850</v>
      </c>
      <c r="B116">
        <v>0</v>
      </c>
    </row>
    <row r="117" spans="1:2" x14ac:dyDescent="0.2">
      <c r="A117" s="1">
        <v>42851</v>
      </c>
      <c r="B117">
        <v>0</v>
      </c>
    </row>
    <row r="118" spans="1:2" x14ac:dyDescent="0.2">
      <c r="A118" s="1">
        <v>42852</v>
      </c>
      <c r="B118">
        <v>0</v>
      </c>
    </row>
    <row r="119" spans="1:2" x14ac:dyDescent="0.2">
      <c r="A119" s="1">
        <v>42853</v>
      </c>
      <c r="B119">
        <v>0</v>
      </c>
    </row>
    <row r="120" spans="1:2" x14ac:dyDescent="0.2">
      <c r="A120" s="1">
        <v>42854</v>
      </c>
      <c r="B120">
        <v>0</v>
      </c>
    </row>
    <row r="121" spans="1:2" x14ac:dyDescent="0.2">
      <c r="A121" s="1">
        <v>42855</v>
      </c>
      <c r="B121">
        <v>0</v>
      </c>
    </row>
    <row r="122" spans="1:2" x14ac:dyDescent="0.2">
      <c r="A122" s="1">
        <v>42856</v>
      </c>
      <c r="B122">
        <v>0</v>
      </c>
    </row>
    <row r="123" spans="1:2" x14ac:dyDescent="0.2">
      <c r="A123" s="1">
        <v>42857</v>
      </c>
      <c r="B123">
        <v>0</v>
      </c>
    </row>
    <row r="124" spans="1:2" x14ac:dyDescent="0.2">
      <c r="A124" s="1">
        <v>42858</v>
      </c>
      <c r="B124">
        <v>0</v>
      </c>
    </row>
    <row r="125" spans="1:2" x14ac:dyDescent="0.2">
      <c r="A125" s="1">
        <v>42859</v>
      </c>
      <c r="B125">
        <v>0</v>
      </c>
    </row>
    <row r="126" spans="1:2" x14ac:dyDescent="0.2">
      <c r="A126" s="1">
        <v>42860</v>
      </c>
      <c r="B126">
        <v>0</v>
      </c>
    </row>
    <row r="127" spans="1:2" x14ac:dyDescent="0.2">
      <c r="A127" s="1">
        <v>42861</v>
      </c>
      <c r="B127">
        <v>0</v>
      </c>
    </row>
    <row r="128" spans="1:2" x14ac:dyDescent="0.2">
      <c r="A128" s="1">
        <v>42862</v>
      </c>
      <c r="B128">
        <v>0</v>
      </c>
    </row>
    <row r="129" spans="1:2" x14ac:dyDescent="0.2">
      <c r="A129" s="1">
        <v>42863</v>
      </c>
      <c r="B129">
        <v>0</v>
      </c>
    </row>
    <row r="130" spans="1:2" x14ac:dyDescent="0.2">
      <c r="A130" s="1">
        <v>42864</v>
      </c>
      <c r="B130">
        <v>0</v>
      </c>
    </row>
    <row r="131" spans="1:2" x14ac:dyDescent="0.2">
      <c r="A131" s="1">
        <v>42865</v>
      </c>
      <c r="B131">
        <v>0</v>
      </c>
    </row>
    <row r="132" spans="1:2" x14ac:dyDescent="0.2">
      <c r="A132" s="1">
        <v>42866</v>
      </c>
      <c r="B132">
        <v>0</v>
      </c>
    </row>
    <row r="133" spans="1:2" x14ac:dyDescent="0.2">
      <c r="A133" s="1">
        <v>42867</v>
      </c>
      <c r="B133">
        <v>0</v>
      </c>
    </row>
    <row r="134" spans="1:2" x14ac:dyDescent="0.2">
      <c r="A134" s="1">
        <v>42868</v>
      </c>
      <c r="B134">
        <v>0</v>
      </c>
    </row>
    <row r="135" spans="1:2" x14ac:dyDescent="0.2">
      <c r="A135" s="1">
        <v>42869</v>
      </c>
      <c r="B135">
        <v>0</v>
      </c>
    </row>
    <row r="136" spans="1:2" x14ac:dyDescent="0.2">
      <c r="A136" s="1">
        <v>42870</v>
      </c>
      <c r="B136">
        <v>0</v>
      </c>
    </row>
    <row r="137" spans="1:2" x14ac:dyDescent="0.2">
      <c r="A137" s="1">
        <v>42871</v>
      </c>
      <c r="B137">
        <v>0</v>
      </c>
    </row>
    <row r="138" spans="1:2" x14ac:dyDescent="0.2">
      <c r="A138" s="1">
        <v>42872</v>
      </c>
      <c r="B138">
        <v>0</v>
      </c>
    </row>
    <row r="139" spans="1:2" x14ac:dyDescent="0.2">
      <c r="A139" s="1">
        <v>42873</v>
      </c>
      <c r="B139">
        <v>0</v>
      </c>
    </row>
    <row r="140" spans="1:2" x14ac:dyDescent="0.2">
      <c r="A140" s="1">
        <v>42874</v>
      </c>
      <c r="B140">
        <v>0</v>
      </c>
    </row>
    <row r="141" spans="1:2" x14ac:dyDescent="0.2">
      <c r="A141" s="1">
        <v>42875</v>
      </c>
      <c r="B141">
        <v>0</v>
      </c>
    </row>
    <row r="142" spans="1:2" x14ac:dyDescent="0.2">
      <c r="A142" s="1">
        <v>42876</v>
      </c>
      <c r="B142">
        <v>0</v>
      </c>
    </row>
    <row r="143" spans="1:2" x14ac:dyDescent="0.2">
      <c r="A143" s="1">
        <v>42877</v>
      </c>
      <c r="B143">
        <v>0</v>
      </c>
    </row>
    <row r="144" spans="1:2" x14ac:dyDescent="0.2">
      <c r="A144" s="1">
        <v>42878</v>
      </c>
      <c r="B144">
        <v>0</v>
      </c>
    </row>
    <row r="145" spans="1:2" x14ac:dyDescent="0.2">
      <c r="A145" s="1">
        <v>42879</v>
      </c>
      <c r="B145">
        <v>0</v>
      </c>
    </row>
    <row r="146" spans="1:2" x14ac:dyDescent="0.2">
      <c r="A146" s="1">
        <v>42880</v>
      </c>
      <c r="B146">
        <v>0</v>
      </c>
    </row>
    <row r="147" spans="1:2" x14ac:dyDescent="0.2">
      <c r="A147" s="1">
        <v>42881</v>
      </c>
      <c r="B147">
        <v>0</v>
      </c>
    </row>
    <row r="148" spans="1:2" x14ac:dyDescent="0.2">
      <c r="A148" s="1">
        <v>42882</v>
      </c>
      <c r="B148">
        <v>0</v>
      </c>
    </row>
    <row r="149" spans="1:2" x14ac:dyDescent="0.2">
      <c r="A149" s="1">
        <v>42883</v>
      </c>
      <c r="B149">
        <v>0</v>
      </c>
    </row>
    <row r="150" spans="1:2" x14ac:dyDescent="0.2">
      <c r="A150" s="1">
        <v>42884</v>
      </c>
      <c r="B150">
        <v>0</v>
      </c>
    </row>
    <row r="151" spans="1:2" x14ac:dyDescent="0.2">
      <c r="A151" s="1">
        <v>42885</v>
      </c>
      <c r="B151">
        <v>0</v>
      </c>
    </row>
    <row r="152" spans="1:2" x14ac:dyDescent="0.2">
      <c r="A152" s="1">
        <v>42886</v>
      </c>
      <c r="B152">
        <v>0</v>
      </c>
    </row>
    <row r="153" spans="1:2" x14ac:dyDescent="0.2">
      <c r="A153" s="1">
        <v>42887</v>
      </c>
      <c r="B153">
        <v>0</v>
      </c>
    </row>
    <row r="154" spans="1:2" x14ac:dyDescent="0.2">
      <c r="A154" s="1">
        <v>42888</v>
      </c>
      <c r="B154">
        <v>0</v>
      </c>
    </row>
    <row r="155" spans="1:2" x14ac:dyDescent="0.2">
      <c r="A155" s="1">
        <v>42889</v>
      </c>
      <c r="B155">
        <v>0</v>
      </c>
    </row>
    <row r="156" spans="1:2" x14ac:dyDescent="0.2">
      <c r="A156" s="1">
        <v>42890</v>
      </c>
      <c r="B156">
        <v>0</v>
      </c>
    </row>
    <row r="157" spans="1:2" x14ac:dyDescent="0.2">
      <c r="A157" s="1">
        <v>42891</v>
      </c>
      <c r="B157">
        <v>0</v>
      </c>
    </row>
    <row r="158" spans="1:2" x14ac:dyDescent="0.2">
      <c r="A158" s="1">
        <v>42892</v>
      </c>
      <c r="B158">
        <v>0</v>
      </c>
    </row>
    <row r="159" spans="1:2" x14ac:dyDescent="0.2">
      <c r="A159" s="1">
        <v>42893</v>
      </c>
      <c r="B159">
        <v>0</v>
      </c>
    </row>
    <row r="160" spans="1:2" x14ac:dyDescent="0.2">
      <c r="A160" s="1">
        <v>42894</v>
      </c>
      <c r="B160">
        <v>0</v>
      </c>
    </row>
    <row r="161" spans="1:2" x14ac:dyDescent="0.2">
      <c r="A161" s="1">
        <v>42895</v>
      </c>
      <c r="B161">
        <v>0</v>
      </c>
    </row>
    <row r="162" spans="1:2" x14ac:dyDescent="0.2">
      <c r="A162" s="1">
        <v>42896</v>
      </c>
      <c r="B162">
        <v>0</v>
      </c>
    </row>
    <row r="163" spans="1:2" x14ac:dyDescent="0.2">
      <c r="A163" s="1">
        <v>42897</v>
      </c>
      <c r="B163">
        <v>0</v>
      </c>
    </row>
    <row r="164" spans="1:2" x14ac:dyDescent="0.2">
      <c r="A164" s="1">
        <v>42898</v>
      </c>
      <c r="B164">
        <v>0</v>
      </c>
    </row>
    <row r="165" spans="1:2" x14ac:dyDescent="0.2">
      <c r="A165" s="1">
        <v>42899</v>
      </c>
      <c r="B165">
        <v>0</v>
      </c>
    </row>
    <row r="166" spans="1:2" x14ac:dyDescent="0.2">
      <c r="A166" s="1">
        <v>42900</v>
      </c>
      <c r="B166">
        <v>0</v>
      </c>
    </row>
    <row r="167" spans="1:2" x14ac:dyDescent="0.2">
      <c r="A167" s="1">
        <v>42901</v>
      </c>
      <c r="B167">
        <v>0</v>
      </c>
    </row>
    <row r="168" spans="1:2" x14ac:dyDescent="0.2">
      <c r="A168" s="1">
        <v>42902</v>
      </c>
      <c r="B168">
        <v>0</v>
      </c>
    </row>
    <row r="169" spans="1:2" x14ac:dyDescent="0.2">
      <c r="A169" s="1">
        <v>42903</v>
      </c>
      <c r="B169">
        <v>0</v>
      </c>
    </row>
    <row r="170" spans="1:2" x14ac:dyDescent="0.2">
      <c r="A170" s="1">
        <v>42904</v>
      </c>
      <c r="B170">
        <v>0</v>
      </c>
    </row>
    <row r="171" spans="1:2" x14ac:dyDescent="0.2">
      <c r="A171" s="1">
        <v>42905</v>
      </c>
      <c r="B171">
        <v>0</v>
      </c>
    </row>
    <row r="172" spans="1:2" x14ac:dyDescent="0.2">
      <c r="A172" s="1">
        <v>42906</v>
      </c>
      <c r="B172">
        <v>0</v>
      </c>
    </row>
    <row r="173" spans="1:2" x14ac:dyDescent="0.2">
      <c r="A173" s="1">
        <v>42907</v>
      </c>
      <c r="B173">
        <v>0</v>
      </c>
    </row>
    <row r="174" spans="1:2" x14ac:dyDescent="0.2">
      <c r="A174" s="1">
        <v>42908</v>
      </c>
      <c r="B174">
        <v>0</v>
      </c>
    </row>
    <row r="175" spans="1:2" x14ac:dyDescent="0.2">
      <c r="A175" s="1">
        <v>42909</v>
      </c>
      <c r="B175">
        <v>0</v>
      </c>
    </row>
    <row r="176" spans="1:2" x14ac:dyDescent="0.2">
      <c r="A176" s="1">
        <v>42910</v>
      </c>
      <c r="B176">
        <v>0</v>
      </c>
    </row>
    <row r="177" spans="1:2" x14ac:dyDescent="0.2">
      <c r="A177" s="1">
        <v>42911</v>
      </c>
      <c r="B177">
        <v>0</v>
      </c>
    </row>
    <row r="178" spans="1:2" x14ac:dyDescent="0.2">
      <c r="A178" s="1">
        <v>42912</v>
      </c>
      <c r="B178">
        <v>0</v>
      </c>
    </row>
    <row r="179" spans="1:2" x14ac:dyDescent="0.2">
      <c r="A179" s="1">
        <v>42913</v>
      </c>
      <c r="B179">
        <v>0</v>
      </c>
    </row>
    <row r="180" spans="1:2" x14ac:dyDescent="0.2">
      <c r="A180" s="1">
        <v>42914</v>
      </c>
      <c r="B180">
        <v>0</v>
      </c>
    </row>
    <row r="181" spans="1:2" x14ac:dyDescent="0.2">
      <c r="A181" s="1">
        <v>42915</v>
      </c>
      <c r="B181">
        <v>0</v>
      </c>
    </row>
    <row r="182" spans="1:2" x14ac:dyDescent="0.2">
      <c r="A182" s="1">
        <v>42916</v>
      </c>
      <c r="B182">
        <v>0</v>
      </c>
    </row>
    <row r="183" spans="1:2" x14ac:dyDescent="0.2">
      <c r="A183" s="1">
        <v>42917</v>
      </c>
      <c r="B183">
        <v>0</v>
      </c>
    </row>
    <row r="184" spans="1:2" x14ac:dyDescent="0.2">
      <c r="A184" s="1">
        <v>42918</v>
      </c>
      <c r="B184">
        <v>0</v>
      </c>
    </row>
    <row r="185" spans="1:2" x14ac:dyDescent="0.2">
      <c r="A185" s="1">
        <v>42919</v>
      </c>
      <c r="B185">
        <v>0</v>
      </c>
    </row>
    <row r="186" spans="1:2" x14ac:dyDescent="0.2">
      <c r="A186" s="1">
        <v>42920</v>
      </c>
      <c r="B186">
        <v>0</v>
      </c>
    </row>
    <row r="187" spans="1:2" x14ac:dyDescent="0.2">
      <c r="A187" s="1">
        <v>42921</v>
      </c>
      <c r="B187">
        <v>0</v>
      </c>
    </row>
    <row r="188" spans="1:2" x14ac:dyDescent="0.2">
      <c r="A188" s="1">
        <v>42922</v>
      </c>
      <c r="B188">
        <v>0</v>
      </c>
    </row>
    <row r="189" spans="1:2" x14ac:dyDescent="0.2">
      <c r="A189" s="1">
        <v>42923</v>
      </c>
      <c r="B189">
        <v>0</v>
      </c>
    </row>
    <row r="190" spans="1:2" x14ac:dyDescent="0.2">
      <c r="A190" s="1">
        <v>42924</v>
      </c>
      <c r="B190">
        <v>0</v>
      </c>
    </row>
    <row r="191" spans="1:2" x14ac:dyDescent="0.2">
      <c r="A191" s="1">
        <v>42925</v>
      </c>
      <c r="B191">
        <v>0</v>
      </c>
    </row>
    <row r="192" spans="1:2" x14ac:dyDescent="0.2">
      <c r="A192" s="1">
        <v>42926</v>
      </c>
      <c r="B192">
        <v>0</v>
      </c>
    </row>
    <row r="193" spans="1:2" x14ac:dyDescent="0.2">
      <c r="A193" s="1">
        <v>42927</v>
      </c>
      <c r="B193">
        <v>0</v>
      </c>
    </row>
    <row r="194" spans="1:2" x14ac:dyDescent="0.2">
      <c r="A194" s="1">
        <v>42928</v>
      </c>
      <c r="B194">
        <v>0</v>
      </c>
    </row>
    <row r="195" spans="1:2" x14ac:dyDescent="0.2">
      <c r="A195" s="1">
        <v>42929</v>
      </c>
      <c r="B195">
        <v>0</v>
      </c>
    </row>
    <row r="196" spans="1:2" x14ac:dyDescent="0.2">
      <c r="A196" s="1">
        <v>42930</v>
      </c>
      <c r="B196">
        <v>0</v>
      </c>
    </row>
    <row r="197" spans="1:2" x14ac:dyDescent="0.2">
      <c r="A197" s="1">
        <v>42931</v>
      </c>
      <c r="B197">
        <v>0</v>
      </c>
    </row>
    <row r="198" spans="1:2" x14ac:dyDescent="0.2">
      <c r="A198" s="1">
        <v>42932</v>
      </c>
      <c r="B198">
        <v>0</v>
      </c>
    </row>
    <row r="199" spans="1:2" x14ac:dyDescent="0.2">
      <c r="A199" s="1">
        <v>42933</v>
      </c>
      <c r="B199">
        <v>0</v>
      </c>
    </row>
    <row r="200" spans="1:2" x14ac:dyDescent="0.2">
      <c r="A200" s="1">
        <v>42934</v>
      </c>
      <c r="B200">
        <v>0</v>
      </c>
    </row>
    <row r="201" spans="1:2" x14ac:dyDescent="0.2">
      <c r="A201" s="1">
        <v>42935</v>
      </c>
      <c r="B201">
        <v>0</v>
      </c>
    </row>
    <row r="202" spans="1:2" x14ac:dyDescent="0.2">
      <c r="A202" s="1">
        <v>42936</v>
      </c>
      <c r="B202">
        <v>0</v>
      </c>
    </row>
    <row r="203" spans="1:2" x14ac:dyDescent="0.2">
      <c r="A203" s="1">
        <v>42937</v>
      </c>
      <c r="B203">
        <v>0</v>
      </c>
    </row>
    <row r="204" spans="1:2" x14ac:dyDescent="0.2">
      <c r="A204" s="1">
        <v>42938</v>
      </c>
      <c r="B204">
        <v>0</v>
      </c>
    </row>
    <row r="205" spans="1:2" x14ac:dyDescent="0.2">
      <c r="A205" s="1">
        <v>42939</v>
      </c>
      <c r="B205">
        <v>0</v>
      </c>
    </row>
    <row r="206" spans="1:2" x14ac:dyDescent="0.2">
      <c r="A206" s="1">
        <v>42940</v>
      </c>
      <c r="B206">
        <v>0</v>
      </c>
    </row>
    <row r="207" spans="1:2" x14ac:dyDescent="0.2">
      <c r="A207" s="1">
        <v>42941</v>
      </c>
      <c r="B207">
        <v>0</v>
      </c>
    </row>
    <row r="208" spans="1:2" x14ac:dyDescent="0.2">
      <c r="A208" s="1">
        <v>42942</v>
      </c>
      <c r="B208">
        <v>0</v>
      </c>
    </row>
    <row r="209" spans="1:2" x14ac:dyDescent="0.2">
      <c r="A209" s="1">
        <v>42943</v>
      </c>
      <c r="B209">
        <v>0</v>
      </c>
    </row>
    <row r="210" spans="1:2" x14ac:dyDescent="0.2">
      <c r="A210" s="1">
        <v>42944</v>
      </c>
      <c r="B210">
        <v>0</v>
      </c>
    </row>
    <row r="211" spans="1:2" x14ac:dyDescent="0.2">
      <c r="A211" s="1">
        <v>42945</v>
      </c>
      <c r="B211">
        <v>0</v>
      </c>
    </row>
    <row r="212" spans="1:2" x14ac:dyDescent="0.2">
      <c r="A212" s="1">
        <v>42946</v>
      </c>
      <c r="B212">
        <v>0</v>
      </c>
    </row>
    <row r="213" spans="1:2" x14ac:dyDescent="0.2">
      <c r="A213" s="1">
        <v>42947</v>
      </c>
      <c r="B213">
        <v>0</v>
      </c>
    </row>
    <row r="214" spans="1:2" x14ac:dyDescent="0.2">
      <c r="A214" s="1">
        <v>42948</v>
      </c>
      <c r="B214">
        <v>0</v>
      </c>
    </row>
    <row r="215" spans="1:2" x14ac:dyDescent="0.2">
      <c r="A215" s="1">
        <v>42949</v>
      </c>
      <c r="B215">
        <v>0</v>
      </c>
    </row>
    <row r="216" spans="1:2" x14ac:dyDescent="0.2">
      <c r="A216" s="1">
        <v>42950</v>
      </c>
      <c r="B216">
        <v>0</v>
      </c>
    </row>
    <row r="217" spans="1:2" x14ac:dyDescent="0.2">
      <c r="A217" s="1">
        <v>42951</v>
      </c>
      <c r="B217">
        <v>0</v>
      </c>
    </row>
    <row r="218" spans="1:2" x14ac:dyDescent="0.2">
      <c r="A218" s="1">
        <v>42952</v>
      </c>
      <c r="B218">
        <v>0</v>
      </c>
    </row>
    <row r="219" spans="1:2" x14ac:dyDescent="0.2">
      <c r="A219" s="1">
        <v>42953</v>
      </c>
      <c r="B219">
        <v>0</v>
      </c>
    </row>
    <row r="220" spans="1:2" x14ac:dyDescent="0.2">
      <c r="A220" s="1">
        <v>42954</v>
      </c>
      <c r="B220">
        <v>0</v>
      </c>
    </row>
    <row r="221" spans="1:2" x14ac:dyDescent="0.2">
      <c r="A221" s="1">
        <v>42955</v>
      </c>
      <c r="B221">
        <v>0</v>
      </c>
    </row>
    <row r="222" spans="1:2" x14ac:dyDescent="0.2">
      <c r="A222" s="1">
        <v>42956</v>
      </c>
      <c r="B222">
        <v>0</v>
      </c>
    </row>
    <row r="223" spans="1:2" x14ac:dyDescent="0.2">
      <c r="A223" s="1">
        <v>42957</v>
      </c>
      <c r="B223">
        <v>0</v>
      </c>
    </row>
    <row r="224" spans="1:2" x14ac:dyDescent="0.2">
      <c r="A224" s="1">
        <v>42958</v>
      </c>
      <c r="B224">
        <v>0</v>
      </c>
    </row>
    <row r="225" spans="1:2" x14ac:dyDescent="0.2">
      <c r="A225" s="1">
        <v>42959</v>
      </c>
      <c r="B225">
        <v>0</v>
      </c>
    </row>
    <row r="226" spans="1:2" x14ac:dyDescent="0.2">
      <c r="A226" s="1">
        <v>42960</v>
      </c>
      <c r="B226">
        <v>0</v>
      </c>
    </row>
    <row r="227" spans="1:2" x14ac:dyDescent="0.2">
      <c r="A227" s="1">
        <v>42961</v>
      </c>
      <c r="B227">
        <v>0</v>
      </c>
    </row>
    <row r="228" spans="1:2" x14ac:dyDescent="0.2">
      <c r="A228" s="1">
        <v>42962</v>
      </c>
      <c r="B228">
        <v>0</v>
      </c>
    </row>
    <row r="229" spans="1:2" x14ac:dyDescent="0.2">
      <c r="A229" s="1">
        <v>42963</v>
      </c>
      <c r="B229">
        <v>0</v>
      </c>
    </row>
    <row r="230" spans="1:2" x14ac:dyDescent="0.2">
      <c r="A230" s="1">
        <v>42964</v>
      </c>
      <c r="B230">
        <v>0</v>
      </c>
    </row>
    <row r="231" spans="1:2" x14ac:dyDescent="0.2">
      <c r="A231" s="1">
        <v>42965</v>
      </c>
      <c r="B231">
        <v>0</v>
      </c>
    </row>
    <row r="232" spans="1:2" x14ac:dyDescent="0.2">
      <c r="A232" s="1">
        <v>42966</v>
      </c>
      <c r="B232">
        <v>0</v>
      </c>
    </row>
    <row r="233" spans="1:2" x14ac:dyDescent="0.2">
      <c r="A233" s="1">
        <v>42967</v>
      </c>
      <c r="B233">
        <v>0</v>
      </c>
    </row>
    <row r="234" spans="1:2" x14ac:dyDescent="0.2">
      <c r="A234" s="1">
        <v>42968</v>
      </c>
      <c r="B234">
        <v>0</v>
      </c>
    </row>
    <row r="235" spans="1:2" x14ac:dyDescent="0.2">
      <c r="A235" s="1">
        <v>42969</v>
      </c>
      <c r="B235">
        <v>0</v>
      </c>
    </row>
    <row r="236" spans="1:2" x14ac:dyDescent="0.2">
      <c r="A236" s="1">
        <v>42970</v>
      </c>
      <c r="B236">
        <v>0</v>
      </c>
    </row>
    <row r="237" spans="1:2" x14ac:dyDescent="0.2">
      <c r="A237" s="1">
        <v>42971</v>
      </c>
      <c r="B237">
        <v>0</v>
      </c>
    </row>
    <row r="238" spans="1:2" x14ac:dyDescent="0.2">
      <c r="A238" s="1">
        <v>42972</v>
      </c>
      <c r="B238">
        <v>0</v>
      </c>
    </row>
    <row r="239" spans="1:2" x14ac:dyDescent="0.2">
      <c r="A239" s="1">
        <v>42973</v>
      </c>
      <c r="B239">
        <v>0</v>
      </c>
    </row>
    <row r="240" spans="1:2" x14ac:dyDescent="0.2">
      <c r="A240" s="1">
        <v>42974</v>
      </c>
      <c r="B240">
        <v>0</v>
      </c>
    </row>
    <row r="241" spans="1:2" x14ac:dyDescent="0.2">
      <c r="A241" s="1">
        <v>42975</v>
      </c>
      <c r="B241">
        <v>0</v>
      </c>
    </row>
    <row r="242" spans="1:2" x14ac:dyDescent="0.2">
      <c r="A242" s="1">
        <v>42976</v>
      </c>
      <c r="B242">
        <v>0</v>
      </c>
    </row>
    <row r="243" spans="1:2" x14ac:dyDescent="0.2">
      <c r="A243" s="1">
        <v>42977</v>
      </c>
      <c r="B243">
        <v>0</v>
      </c>
    </row>
    <row r="244" spans="1:2" x14ac:dyDescent="0.2">
      <c r="A244" s="1">
        <v>42978</v>
      </c>
      <c r="B244">
        <v>0</v>
      </c>
    </row>
    <row r="245" spans="1:2" x14ac:dyDescent="0.2">
      <c r="A245" s="1">
        <v>42979</v>
      </c>
      <c r="B245">
        <v>0</v>
      </c>
    </row>
    <row r="246" spans="1:2" x14ac:dyDescent="0.2">
      <c r="A246" s="1">
        <v>42980</v>
      </c>
      <c r="B246">
        <v>0</v>
      </c>
    </row>
    <row r="247" spans="1:2" x14ac:dyDescent="0.2">
      <c r="A247" s="1">
        <v>42981</v>
      </c>
      <c r="B247">
        <v>0</v>
      </c>
    </row>
    <row r="248" spans="1:2" x14ac:dyDescent="0.2">
      <c r="A248" s="1">
        <v>42982</v>
      </c>
      <c r="B248">
        <v>0</v>
      </c>
    </row>
    <row r="249" spans="1:2" x14ac:dyDescent="0.2">
      <c r="A249" s="1">
        <v>42983</v>
      </c>
      <c r="B249">
        <v>0</v>
      </c>
    </row>
    <row r="250" spans="1:2" x14ac:dyDescent="0.2">
      <c r="A250" s="1">
        <v>42984</v>
      </c>
      <c r="B250">
        <v>0</v>
      </c>
    </row>
    <row r="251" spans="1:2" x14ac:dyDescent="0.2">
      <c r="A251" s="1">
        <v>42985</v>
      </c>
      <c r="B251">
        <v>0</v>
      </c>
    </row>
    <row r="252" spans="1:2" x14ac:dyDescent="0.2">
      <c r="A252" s="1">
        <v>42986</v>
      </c>
      <c r="B252">
        <v>0</v>
      </c>
    </row>
    <row r="253" spans="1:2" x14ac:dyDescent="0.2">
      <c r="A253" s="1">
        <v>42987</v>
      </c>
      <c r="B253">
        <v>0</v>
      </c>
    </row>
    <row r="254" spans="1:2" x14ac:dyDescent="0.2">
      <c r="A254" s="1">
        <v>42988</v>
      </c>
      <c r="B254">
        <v>0</v>
      </c>
    </row>
    <row r="255" spans="1:2" x14ac:dyDescent="0.2">
      <c r="A255" s="1">
        <v>42989</v>
      </c>
      <c r="B255">
        <v>0</v>
      </c>
    </row>
    <row r="256" spans="1:2" x14ac:dyDescent="0.2">
      <c r="A256" s="1">
        <v>42990</v>
      </c>
      <c r="B256">
        <v>0</v>
      </c>
    </row>
    <row r="257" spans="1:2" x14ac:dyDescent="0.2">
      <c r="A257" s="1">
        <v>42991</v>
      </c>
      <c r="B257">
        <v>0</v>
      </c>
    </row>
    <row r="258" spans="1:2" x14ac:dyDescent="0.2">
      <c r="A258" s="1">
        <v>42992</v>
      </c>
      <c r="B258">
        <v>0</v>
      </c>
    </row>
    <row r="259" spans="1:2" x14ac:dyDescent="0.2">
      <c r="A259" s="1">
        <v>42993</v>
      </c>
      <c r="B259">
        <v>0</v>
      </c>
    </row>
    <row r="260" spans="1:2" x14ac:dyDescent="0.2">
      <c r="A260" s="1">
        <v>42994</v>
      </c>
      <c r="B260">
        <v>0</v>
      </c>
    </row>
    <row r="261" spans="1:2" x14ac:dyDescent="0.2">
      <c r="A261" s="1">
        <v>42995</v>
      </c>
      <c r="B261">
        <v>0</v>
      </c>
    </row>
    <row r="262" spans="1:2" x14ac:dyDescent="0.2">
      <c r="A262" s="1">
        <v>42996</v>
      </c>
      <c r="B262">
        <v>0</v>
      </c>
    </row>
    <row r="263" spans="1:2" x14ac:dyDescent="0.2">
      <c r="A263" s="1">
        <v>42997</v>
      </c>
      <c r="B263">
        <v>0</v>
      </c>
    </row>
    <row r="264" spans="1:2" x14ac:dyDescent="0.2">
      <c r="A264" s="1">
        <v>42998</v>
      </c>
      <c r="B264">
        <v>0</v>
      </c>
    </row>
    <row r="265" spans="1:2" x14ac:dyDescent="0.2">
      <c r="A265" s="1">
        <v>42999</v>
      </c>
      <c r="B265">
        <v>0</v>
      </c>
    </row>
    <row r="266" spans="1:2" x14ac:dyDescent="0.2">
      <c r="A266" s="1">
        <v>43000</v>
      </c>
      <c r="B266">
        <v>0</v>
      </c>
    </row>
    <row r="267" spans="1:2" x14ac:dyDescent="0.2">
      <c r="A267" s="1">
        <v>43001</v>
      </c>
      <c r="B267">
        <v>0</v>
      </c>
    </row>
    <row r="268" spans="1:2" x14ac:dyDescent="0.2">
      <c r="A268" s="1">
        <v>43002</v>
      </c>
      <c r="B268">
        <v>0</v>
      </c>
    </row>
    <row r="269" spans="1:2" x14ac:dyDescent="0.2">
      <c r="A269" s="1">
        <v>43003</v>
      </c>
      <c r="B269">
        <v>0</v>
      </c>
    </row>
    <row r="270" spans="1:2" x14ac:dyDescent="0.2">
      <c r="A270" s="1">
        <v>43004</v>
      </c>
      <c r="B270">
        <v>0</v>
      </c>
    </row>
    <row r="271" spans="1:2" x14ac:dyDescent="0.2">
      <c r="A271" s="1">
        <v>43005</v>
      </c>
      <c r="B271">
        <v>0</v>
      </c>
    </row>
    <row r="272" spans="1:2" x14ac:dyDescent="0.2">
      <c r="A272" s="1">
        <v>43006</v>
      </c>
      <c r="B272">
        <v>0</v>
      </c>
    </row>
    <row r="273" spans="1:2" x14ac:dyDescent="0.2">
      <c r="A273" s="1">
        <v>43007</v>
      </c>
      <c r="B273">
        <v>0</v>
      </c>
    </row>
    <row r="274" spans="1:2" x14ac:dyDescent="0.2">
      <c r="A274" s="1">
        <v>43008</v>
      </c>
      <c r="B274">
        <v>0</v>
      </c>
    </row>
    <row r="275" spans="1:2" x14ac:dyDescent="0.2">
      <c r="A275" s="1">
        <v>43009</v>
      </c>
      <c r="B275">
        <v>0</v>
      </c>
    </row>
    <row r="276" spans="1:2" x14ac:dyDescent="0.2">
      <c r="A276" s="1">
        <v>43010</v>
      </c>
      <c r="B276">
        <v>0</v>
      </c>
    </row>
    <row r="277" spans="1:2" x14ac:dyDescent="0.2">
      <c r="A277" s="1">
        <v>43011</v>
      </c>
      <c r="B277">
        <v>0</v>
      </c>
    </row>
    <row r="278" spans="1:2" x14ac:dyDescent="0.2">
      <c r="A278" s="1">
        <v>43012</v>
      </c>
      <c r="B278">
        <v>0</v>
      </c>
    </row>
    <row r="279" spans="1:2" x14ac:dyDescent="0.2">
      <c r="A279" s="1">
        <v>43013</v>
      </c>
      <c r="B279">
        <v>0</v>
      </c>
    </row>
    <row r="280" spans="1:2" x14ac:dyDescent="0.2">
      <c r="A280" s="1">
        <v>43014</v>
      </c>
      <c r="B280">
        <v>0</v>
      </c>
    </row>
    <row r="281" spans="1:2" x14ac:dyDescent="0.2">
      <c r="A281" s="1">
        <v>43015</v>
      </c>
      <c r="B281">
        <v>0</v>
      </c>
    </row>
    <row r="282" spans="1:2" x14ac:dyDescent="0.2">
      <c r="A282" s="1">
        <v>43016</v>
      </c>
      <c r="B282">
        <v>0</v>
      </c>
    </row>
    <row r="283" spans="1:2" x14ac:dyDescent="0.2">
      <c r="A283" s="1">
        <v>43017</v>
      </c>
      <c r="B283">
        <v>0</v>
      </c>
    </row>
    <row r="284" spans="1:2" x14ac:dyDescent="0.2">
      <c r="A284" s="1">
        <v>43018</v>
      </c>
      <c r="B284">
        <v>0</v>
      </c>
    </row>
    <row r="285" spans="1:2" x14ac:dyDescent="0.2">
      <c r="A285" s="1">
        <v>43019</v>
      </c>
      <c r="B285">
        <v>0</v>
      </c>
    </row>
    <row r="286" spans="1:2" x14ac:dyDescent="0.2">
      <c r="A286" s="1">
        <v>43020</v>
      </c>
      <c r="B286">
        <v>0</v>
      </c>
    </row>
    <row r="287" spans="1:2" x14ac:dyDescent="0.2">
      <c r="A287" s="1">
        <v>43021</v>
      </c>
      <c r="B287">
        <v>0</v>
      </c>
    </row>
    <row r="288" spans="1:2" x14ac:dyDescent="0.2">
      <c r="A288" s="1">
        <v>43022</v>
      </c>
      <c r="B288">
        <v>0</v>
      </c>
    </row>
    <row r="289" spans="1:2" x14ac:dyDescent="0.2">
      <c r="A289" s="1">
        <v>43023</v>
      </c>
      <c r="B289">
        <v>0</v>
      </c>
    </row>
    <row r="290" spans="1:2" x14ac:dyDescent="0.2">
      <c r="A290" s="1">
        <v>43024</v>
      </c>
      <c r="B290">
        <v>0</v>
      </c>
    </row>
    <row r="291" spans="1:2" x14ac:dyDescent="0.2">
      <c r="A291" s="1">
        <v>43025</v>
      </c>
      <c r="B291">
        <v>0</v>
      </c>
    </row>
    <row r="292" spans="1:2" x14ac:dyDescent="0.2">
      <c r="A292" s="1">
        <v>43026</v>
      </c>
      <c r="B292">
        <v>0</v>
      </c>
    </row>
    <row r="293" spans="1:2" x14ac:dyDescent="0.2">
      <c r="A293" s="1">
        <v>43027</v>
      </c>
      <c r="B293">
        <v>0</v>
      </c>
    </row>
    <row r="294" spans="1:2" x14ac:dyDescent="0.2">
      <c r="A294" s="1">
        <v>43028</v>
      </c>
      <c r="B294">
        <v>0</v>
      </c>
    </row>
    <row r="295" spans="1:2" x14ac:dyDescent="0.2">
      <c r="A295" s="1">
        <v>43029</v>
      </c>
      <c r="B295">
        <v>0</v>
      </c>
    </row>
    <row r="296" spans="1:2" x14ac:dyDescent="0.2">
      <c r="A296" s="1">
        <v>43030</v>
      </c>
      <c r="B296">
        <v>0</v>
      </c>
    </row>
    <row r="297" spans="1:2" x14ac:dyDescent="0.2">
      <c r="A297" s="1">
        <v>43031</v>
      </c>
      <c r="B297">
        <v>0</v>
      </c>
    </row>
    <row r="298" spans="1:2" x14ac:dyDescent="0.2">
      <c r="A298" s="1">
        <v>43032</v>
      </c>
      <c r="B298">
        <v>0</v>
      </c>
    </row>
    <row r="299" spans="1:2" x14ac:dyDescent="0.2">
      <c r="A299" s="1">
        <v>43033</v>
      </c>
      <c r="B299">
        <v>0</v>
      </c>
    </row>
    <row r="300" spans="1:2" x14ac:dyDescent="0.2">
      <c r="A300" s="1">
        <v>43034</v>
      </c>
      <c r="B300">
        <v>0</v>
      </c>
    </row>
    <row r="301" spans="1:2" x14ac:dyDescent="0.2">
      <c r="A301" s="1">
        <v>43035</v>
      </c>
      <c r="B301">
        <v>0</v>
      </c>
    </row>
    <row r="302" spans="1:2" x14ac:dyDescent="0.2">
      <c r="A302" s="1">
        <v>43036</v>
      </c>
      <c r="B302">
        <v>0</v>
      </c>
    </row>
    <row r="303" spans="1:2" x14ac:dyDescent="0.2">
      <c r="A303" s="1">
        <v>43037</v>
      </c>
      <c r="B303">
        <v>1</v>
      </c>
    </row>
    <row r="304" spans="1:2" x14ac:dyDescent="0.2">
      <c r="A304" s="1">
        <v>43038</v>
      </c>
      <c r="B304">
        <v>1</v>
      </c>
    </row>
    <row r="305" spans="1:2" x14ac:dyDescent="0.2">
      <c r="A305" s="1">
        <v>43039</v>
      </c>
      <c r="B305">
        <v>1</v>
      </c>
    </row>
    <row r="306" spans="1:2" x14ac:dyDescent="0.2">
      <c r="A306" s="1">
        <v>43040</v>
      </c>
      <c r="B306">
        <v>0</v>
      </c>
    </row>
    <row r="307" spans="1:2" x14ac:dyDescent="0.2">
      <c r="A307" s="1">
        <v>43041</v>
      </c>
      <c r="B307">
        <v>0</v>
      </c>
    </row>
    <row r="308" spans="1:2" x14ac:dyDescent="0.2">
      <c r="A308" s="1">
        <v>43042</v>
      </c>
      <c r="B308">
        <v>0</v>
      </c>
    </row>
    <row r="309" spans="1:2" x14ac:dyDescent="0.2">
      <c r="A309" s="1">
        <v>43043</v>
      </c>
      <c r="B309">
        <v>0</v>
      </c>
    </row>
    <row r="310" spans="1:2" x14ac:dyDescent="0.2">
      <c r="A310" s="1">
        <v>43044</v>
      </c>
      <c r="B310">
        <v>0</v>
      </c>
    </row>
    <row r="311" spans="1:2" x14ac:dyDescent="0.2">
      <c r="A311" s="1">
        <v>43045</v>
      </c>
      <c r="B311">
        <v>0</v>
      </c>
    </row>
    <row r="312" spans="1:2" x14ac:dyDescent="0.2">
      <c r="A312" s="1">
        <v>43046</v>
      </c>
      <c r="B312">
        <v>0</v>
      </c>
    </row>
    <row r="313" spans="1:2" x14ac:dyDescent="0.2">
      <c r="A313" s="1">
        <v>43047</v>
      </c>
      <c r="B313">
        <v>0</v>
      </c>
    </row>
    <row r="314" spans="1:2" x14ac:dyDescent="0.2">
      <c r="A314" s="1">
        <v>43048</v>
      </c>
      <c r="B314">
        <v>0</v>
      </c>
    </row>
    <row r="315" spans="1:2" x14ac:dyDescent="0.2">
      <c r="A315" s="1">
        <v>43049</v>
      </c>
      <c r="B315">
        <v>0</v>
      </c>
    </row>
    <row r="316" spans="1:2" x14ac:dyDescent="0.2">
      <c r="A316" s="1">
        <v>43050</v>
      </c>
      <c r="B316">
        <v>0</v>
      </c>
    </row>
    <row r="317" spans="1:2" x14ac:dyDescent="0.2">
      <c r="A317" s="1">
        <v>43051</v>
      </c>
      <c r="B317">
        <v>0</v>
      </c>
    </row>
    <row r="318" spans="1:2" x14ac:dyDescent="0.2">
      <c r="A318" s="1">
        <v>43052</v>
      </c>
      <c r="B318">
        <v>0</v>
      </c>
    </row>
    <row r="319" spans="1:2" x14ac:dyDescent="0.2">
      <c r="A319" s="1">
        <v>43053</v>
      </c>
      <c r="B319">
        <v>0</v>
      </c>
    </row>
    <row r="320" spans="1:2" x14ac:dyDescent="0.2">
      <c r="A320" s="1">
        <v>43054</v>
      </c>
      <c r="B320">
        <v>1</v>
      </c>
    </row>
    <row r="321" spans="1:2" x14ac:dyDescent="0.2">
      <c r="A321" s="1">
        <v>43055</v>
      </c>
      <c r="B321">
        <v>1</v>
      </c>
    </row>
    <row r="322" spans="1:2" x14ac:dyDescent="0.2">
      <c r="A322" s="1">
        <v>43056</v>
      </c>
      <c r="B322">
        <v>1</v>
      </c>
    </row>
    <row r="323" spans="1:2" x14ac:dyDescent="0.2">
      <c r="A323" s="1">
        <v>43057</v>
      </c>
      <c r="B323">
        <v>1</v>
      </c>
    </row>
    <row r="324" spans="1:2" x14ac:dyDescent="0.2">
      <c r="A324" s="1">
        <v>43058</v>
      </c>
      <c r="B324">
        <v>1</v>
      </c>
    </row>
    <row r="325" spans="1:2" x14ac:dyDescent="0.2">
      <c r="A325" s="1">
        <v>43059</v>
      </c>
      <c r="B325">
        <v>1</v>
      </c>
    </row>
    <row r="326" spans="1:2" x14ac:dyDescent="0.2">
      <c r="A326" s="1">
        <v>43060</v>
      </c>
      <c r="B326">
        <v>1</v>
      </c>
    </row>
    <row r="327" spans="1:2" x14ac:dyDescent="0.2">
      <c r="A327" s="1">
        <v>43061</v>
      </c>
      <c r="B327">
        <v>1</v>
      </c>
    </row>
    <row r="328" spans="1:2" x14ac:dyDescent="0.2">
      <c r="A328" s="1">
        <v>43062</v>
      </c>
      <c r="B328">
        <v>1</v>
      </c>
    </row>
    <row r="329" spans="1:2" x14ac:dyDescent="0.2">
      <c r="A329" s="1">
        <v>43063</v>
      </c>
      <c r="B329">
        <v>1</v>
      </c>
    </row>
    <row r="330" spans="1:2" x14ac:dyDescent="0.2">
      <c r="A330" s="1">
        <v>43064</v>
      </c>
      <c r="B330">
        <v>1</v>
      </c>
    </row>
    <row r="331" spans="1:2" x14ac:dyDescent="0.2">
      <c r="A331" s="1">
        <v>43065</v>
      </c>
      <c r="B331">
        <v>1</v>
      </c>
    </row>
    <row r="332" spans="1:2" x14ac:dyDescent="0.2">
      <c r="A332" s="1">
        <v>43066</v>
      </c>
      <c r="B332">
        <v>1</v>
      </c>
    </row>
    <row r="333" spans="1:2" x14ac:dyDescent="0.2">
      <c r="A333" s="1">
        <v>43067</v>
      </c>
      <c r="B333">
        <v>1</v>
      </c>
    </row>
    <row r="334" spans="1:2" x14ac:dyDescent="0.2">
      <c r="A334" s="1">
        <v>43068</v>
      </c>
      <c r="B334">
        <v>1</v>
      </c>
    </row>
    <row r="335" spans="1:2" x14ac:dyDescent="0.2">
      <c r="A335" s="1">
        <v>43069</v>
      </c>
      <c r="B335">
        <v>1</v>
      </c>
    </row>
    <row r="336" spans="1:2" x14ac:dyDescent="0.2">
      <c r="A336" s="1">
        <v>43070</v>
      </c>
      <c r="B336">
        <v>1</v>
      </c>
    </row>
    <row r="337" spans="1:2" x14ac:dyDescent="0.2">
      <c r="A337" s="1">
        <v>43071</v>
      </c>
      <c r="B337">
        <v>1</v>
      </c>
    </row>
    <row r="338" spans="1:2" x14ac:dyDescent="0.2">
      <c r="A338" s="1">
        <v>43072</v>
      </c>
      <c r="B338">
        <v>1</v>
      </c>
    </row>
    <row r="339" spans="1:2" x14ac:dyDescent="0.2">
      <c r="A339" s="1">
        <v>43073</v>
      </c>
      <c r="B339">
        <v>1</v>
      </c>
    </row>
    <row r="340" spans="1:2" x14ac:dyDescent="0.2">
      <c r="A340" s="1">
        <v>43074</v>
      </c>
      <c r="B340">
        <v>1</v>
      </c>
    </row>
    <row r="341" spans="1:2" x14ac:dyDescent="0.2">
      <c r="A341" s="1">
        <v>43075</v>
      </c>
      <c r="B341">
        <v>1</v>
      </c>
    </row>
    <row r="342" spans="1:2" x14ac:dyDescent="0.2">
      <c r="A342" s="1">
        <v>43076</v>
      </c>
      <c r="B342">
        <v>1</v>
      </c>
    </row>
    <row r="343" spans="1:2" x14ac:dyDescent="0.2">
      <c r="A343" s="1">
        <v>43077</v>
      </c>
      <c r="B343">
        <v>1</v>
      </c>
    </row>
    <row r="344" spans="1:2" x14ac:dyDescent="0.2">
      <c r="A344" s="1">
        <v>43078</v>
      </c>
      <c r="B344">
        <v>1</v>
      </c>
    </row>
    <row r="345" spans="1:2" x14ac:dyDescent="0.2">
      <c r="A345" s="1">
        <v>43079</v>
      </c>
      <c r="B345">
        <v>1</v>
      </c>
    </row>
    <row r="346" spans="1:2" x14ac:dyDescent="0.2">
      <c r="A346" s="1">
        <v>43080</v>
      </c>
      <c r="B346">
        <v>1</v>
      </c>
    </row>
    <row r="347" spans="1:2" x14ac:dyDescent="0.2">
      <c r="A347" s="1">
        <v>43081</v>
      </c>
      <c r="B347">
        <v>1</v>
      </c>
    </row>
    <row r="348" spans="1:2" x14ac:dyDescent="0.2">
      <c r="A348" s="1">
        <v>43082</v>
      </c>
      <c r="B348">
        <v>1</v>
      </c>
    </row>
    <row r="349" spans="1:2" x14ac:dyDescent="0.2">
      <c r="A349" s="1">
        <v>43083</v>
      </c>
      <c r="B349">
        <v>1</v>
      </c>
    </row>
    <row r="350" spans="1:2" x14ac:dyDescent="0.2">
      <c r="A350" s="1">
        <v>43084</v>
      </c>
      <c r="B350">
        <v>1</v>
      </c>
    </row>
    <row r="351" spans="1:2" x14ac:dyDescent="0.2">
      <c r="A351" s="1">
        <v>43085</v>
      </c>
      <c r="B351">
        <v>1</v>
      </c>
    </row>
    <row r="352" spans="1:2" x14ac:dyDescent="0.2">
      <c r="A352" s="1">
        <v>43086</v>
      </c>
      <c r="B352">
        <v>1</v>
      </c>
    </row>
    <row r="353" spans="1:2" x14ac:dyDescent="0.2">
      <c r="A353" s="1">
        <v>43087</v>
      </c>
      <c r="B353">
        <v>1</v>
      </c>
    </row>
    <row r="354" spans="1:2" x14ac:dyDescent="0.2">
      <c r="A354" s="1">
        <v>43088</v>
      </c>
      <c r="B354">
        <v>1</v>
      </c>
    </row>
    <row r="355" spans="1:2" x14ac:dyDescent="0.2">
      <c r="A355" s="1">
        <v>43089</v>
      </c>
      <c r="B355">
        <v>1</v>
      </c>
    </row>
    <row r="356" spans="1:2" x14ac:dyDescent="0.2">
      <c r="A356" s="1">
        <v>43090</v>
      </c>
      <c r="B356">
        <v>1</v>
      </c>
    </row>
    <row r="357" spans="1:2" x14ac:dyDescent="0.2">
      <c r="A357" s="1">
        <v>43091</v>
      </c>
      <c r="B357">
        <v>1</v>
      </c>
    </row>
    <row r="358" spans="1:2" x14ac:dyDescent="0.2">
      <c r="A358" s="1">
        <v>43092</v>
      </c>
      <c r="B358">
        <v>1</v>
      </c>
    </row>
    <row r="359" spans="1:2" x14ac:dyDescent="0.2">
      <c r="A359" s="1">
        <v>43093</v>
      </c>
      <c r="B359">
        <v>1</v>
      </c>
    </row>
    <row r="360" spans="1:2" x14ac:dyDescent="0.2">
      <c r="A360" s="1">
        <v>43094</v>
      </c>
      <c r="B360">
        <v>1</v>
      </c>
    </row>
    <row r="361" spans="1:2" x14ac:dyDescent="0.2">
      <c r="A361" s="1">
        <v>43095</v>
      </c>
      <c r="B361">
        <v>1</v>
      </c>
    </row>
    <row r="362" spans="1:2" x14ac:dyDescent="0.2">
      <c r="A362" s="1">
        <v>43096</v>
      </c>
      <c r="B362">
        <v>1</v>
      </c>
    </row>
    <row r="363" spans="1:2" x14ac:dyDescent="0.2">
      <c r="A363" s="1">
        <v>43097</v>
      </c>
      <c r="B363">
        <v>1</v>
      </c>
    </row>
    <row r="364" spans="1:2" x14ac:dyDescent="0.2">
      <c r="A364" s="1">
        <v>43098</v>
      </c>
      <c r="B364">
        <v>1</v>
      </c>
    </row>
    <row r="365" spans="1:2" x14ac:dyDescent="0.2">
      <c r="A365" s="1">
        <v>43099</v>
      </c>
      <c r="B365">
        <v>1</v>
      </c>
    </row>
    <row r="366" spans="1:2" x14ac:dyDescent="0.2">
      <c r="A366" s="1">
        <v>43100</v>
      </c>
      <c r="B366">
        <v>1</v>
      </c>
    </row>
    <row r="367" spans="1:2" x14ac:dyDescent="0.2">
      <c r="A367" s="1">
        <v>43101</v>
      </c>
      <c r="B367">
        <v>1</v>
      </c>
    </row>
    <row r="368" spans="1:2" x14ac:dyDescent="0.2">
      <c r="A368" s="1">
        <v>43102</v>
      </c>
      <c r="B368">
        <v>1</v>
      </c>
    </row>
    <row r="369" spans="1:2" x14ac:dyDescent="0.2">
      <c r="A369" s="1">
        <v>43103</v>
      </c>
      <c r="B369">
        <v>1</v>
      </c>
    </row>
    <row r="370" spans="1:2" x14ac:dyDescent="0.2">
      <c r="A370" s="1">
        <v>43104</v>
      </c>
      <c r="B370">
        <v>1</v>
      </c>
    </row>
    <row r="371" spans="1:2" x14ac:dyDescent="0.2">
      <c r="A371" s="1">
        <v>43105</v>
      </c>
      <c r="B371">
        <v>1</v>
      </c>
    </row>
    <row r="372" spans="1:2" x14ac:dyDescent="0.2">
      <c r="A372" s="1">
        <v>43106</v>
      </c>
      <c r="B372">
        <v>0</v>
      </c>
    </row>
    <row r="373" spans="1:2" x14ac:dyDescent="0.2">
      <c r="A373" s="1">
        <v>43107</v>
      </c>
      <c r="B373">
        <v>0</v>
      </c>
    </row>
    <row r="374" spans="1:2" x14ac:dyDescent="0.2">
      <c r="A374" s="1">
        <v>43108</v>
      </c>
      <c r="B374">
        <v>0</v>
      </c>
    </row>
    <row r="375" spans="1:2" x14ac:dyDescent="0.2">
      <c r="A375" s="1">
        <v>43109</v>
      </c>
      <c r="B375">
        <v>0</v>
      </c>
    </row>
    <row r="376" spans="1:2" x14ac:dyDescent="0.2">
      <c r="A376" s="1">
        <v>43110</v>
      </c>
      <c r="B376">
        <v>0</v>
      </c>
    </row>
    <row r="377" spans="1:2" x14ac:dyDescent="0.2">
      <c r="A377" s="1">
        <v>43111</v>
      </c>
      <c r="B377">
        <v>0</v>
      </c>
    </row>
    <row r="378" spans="1:2" x14ac:dyDescent="0.2">
      <c r="A378" s="1">
        <v>43112</v>
      </c>
      <c r="B378">
        <v>0</v>
      </c>
    </row>
    <row r="379" spans="1:2" x14ac:dyDescent="0.2">
      <c r="A379" s="1">
        <v>43113</v>
      </c>
      <c r="B379">
        <v>0</v>
      </c>
    </row>
    <row r="380" spans="1:2" x14ac:dyDescent="0.2">
      <c r="A380" s="1">
        <v>43114</v>
      </c>
      <c r="B380">
        <v>0</v>
      </c>
    </row>
    <row r="381" spans="1:2" x14ac:dyDescent="0.2">
      <c r="A381" s="1">
        <v>43115</v>
      </c>
      <c r="B381">
        <v>0</v>
      </c>
    </row>
    <row r="382" spans="1:2" x14ac:dyDescent="0.2">
      <c r="A382" s="1">
        <v>43116</v>
      </c>
      <c r="B382">
        <v>0</v>
      </c>
    </row>
    <row r="383" spans="1:2" x14ac:dyDescent="0.2">
      <c r="A383" s="1">
        <v>43117</v>
      </c>
      <c r="B383">
        <v>0</v>
      </c>
    </row>
    <row r="384" spans="1:2" x14ac:dyDescent="0.2">
      <c r="A384" s="1">
        <v>43118</v>
      </c>
      <c r="B384">
        <v>0</v>
      </c>
    </row>
    <row r="385" spans="1:2" x14ac:dyDescent="0.2">
      <c r="A385" s="1">
        <v>43119</v>
      </c>
      <c r="B385">
        <v>0</v>
      </c>
    </row>
    <row r="386" spans="1:2" x14ac:dyDescent="0.2">
      <c r="A386" s="1">
        <v>43120</v>
      </c>
      <c r="B386">
        <v>0</v>
      </c>
    </row>
    <row r="387" spans="1:2" x14ac:dyDescent="0.2">
      <c r="A387" s="1">
        <v>43121</v>
      </c>
      <c r="B387">
        <v>0</v>
      </c>
    </row>
    <row r="388" spans="1:2" x14ac:dyDescent="0.2">
      <c r="A388" s="1">
        <v>43122</v>
      </c>
      <c r="B388">
        <v>0</v>
      </c>
    </row>
    <row r="389" spans="1:2" x14ac:dyDescent="0.2">
      <c r="A389" s="1">
        <v>43123</v>
      </c>
      <c r="B389">
        <v>0</v>
      </c>
    </row>
    <row r="390" spans="1:2" x14ac:dyDescent="0.2">
      <c r="A390" s="1">
        <v>43124</v>
      </c>
      <c r="B390">
        <v>0</v>
      </c>
    </row>
    <row r="391" spans="1:2" x14ac:dyDescent="0.2">
      <c r="A391" s="1">
        <v>43125</v>
      </c>
      <c r="B391">
        <v>0</v>
      </c>
    </row>
    <row r="392" spans="1:2" x14ac:dyDescent="0.2">
      <c r="A392" s="1">
        <v>43126</v>
      </c>
      <c r="B392">
        <v>0</v>
      </c>
    </row>
    <row r="393" spans="1:2" x14ac:dyDescent="0.2">
      <c r="A393" s="1">
        <v>43127</v>
      </c>
      <c r="B393">
        <v>0</v>
      </c>
    </row>
    <row r="394" spans="1:2" x14ac:dyDescent="0.2">
      <c r="A394" s="1">
        <v>43128</v>
      </c>
      <c r="B394">
        <v>0</v>
      </c>
    </row>
    <row r="395" spans="1:2" x14ac:dyDescent="0.2">
      <c r="A395" s="1">
        <v>43129</v>
      </c>
      <c r="B395">
        <v>0</v>
      </c>
    </row>
    <row r="396" spans="1:2" x14ac:dyDescent="0.2">
      <c r="A396" s="1">
        <v>43130</v>
      </c>
      <c r="B396">
        <v>0</v>
      </c>
    </row>
    <row r="397" spans="1:2" x14ac:dyDescent="0.2">
      <c r="A397" s="1">
        <v>43131</v>
      </c>
      <c r="B397">
        <v>0</v>
      </c>
    </row>
    <row r="398" spans="1:2" x14ac:dyDescent="0.2">
      <c r="A398" s="1">
        <v>43132</v>
      </c>
      <c r="B398">
        <v>0</v>
      </c>
    </row>
    <row r="399" spans="1:2" x14ac:dyDescent="0.2">
      <c r="A399" s="1">
        <v>43133</v>
      </c>
      <c r="B399">
        <v>0</v>
      </c>
    </row>
    <row r="400" spans="1:2" x14ac:dyDescent="0.2">
      <c r="A400" s="1">
        <v>43134</v>
      </c>
      <c r="B400">
        <v>0</v>
      </c>
    </row>
    <row r="401" spans="1:2" x14ac:dyDescent="0.2">
      <c r="A401" s="1">
        <v>43135</v>
      </c>
      <c r="B401">
        <v>0</v>
      </c>
    </row>
    <row r="402" spans="1:2" x14ac:dyDescent="0.2">
      <c r="A402" s="1">
        <v>43136</v>
      </c>
      <c r="B402">
        <v>0</v>
      </c>
    </row>
    <row r="403" spans="1:2" x14ac:dyDescent="0.2">
      <c r="A403" s="1">
        <v>43137</v>
      </c>
      <c r="B403">
        <v>0</v>
      </c>
    </row>
    <row r="404" spans="1:2" x14ac:dyDescent="0.2">
      <c r="A404" s="1">
        <v>43138</v>
      </c>
      <c r="B404">
        <v>0</v>
      </c>
    </row>
    <row r="405" spans="1:2" x14ac:dyDescent="0.2">
      <c r="A405" s="1">
        <v>43139</v>
      </c>
      <c r="B405">
        <v>0</v>
      </c>
    </row>
    <row r="406" spans="1:2" x14ac:dyDescent="0.2">
      <c r="A406" s="1">
        <v>43140</v>
      </c>
      <c r="B406">
        <v>0</v>
      </c>
    </row>
    <row r="407" spans="1:2" x14ac:dyDescent="0.2">
      <c r="A407" s="1">
        <v>43141</v>
      </c>
      <c r="B407">
        <v>1</v>
      </c>
    </row>
    <row r="408" spans="1:2" x14ac:dyDescent="0.2">
      <c r="A408" s="1">
        <v>43142</v>
      </c>
      <c r="B408">
        <v>1</v>
      </c>
    </row>
    <row r="409" spans="1:2" x14ac:dyDescent="0.2">
      <c r="A409" s="1">
        <v>43143</v>
      </c>
      <c r="B409">
        <v>1</v>
      </c>
    </row>
    <row r="410" spans="1:2" x14ac:dyDescent="0.2">
      <c r="A410" s="1">
        <v>43144</v>
      </c>
      <c r="B410">
        <v>1</v>
      </c>
    </row>
    <row r="411" spans="1:2" x14ac:dyDescent="0.2">
      <c r="A411" s="1">
        <v>43145</v>
      </c>
      <c r="B411">
        <v>1</v>
      </c>
    </row>
    <row r="412" spans="1:2" x14ac:dyDescent="0.2">
      <c r="A412" s="1">
        <v>43146</v>
      </c>
      <c r="B412">
        <v>0</v>
      </c>
    </row>
    <row r="413" spans="1:2" x14ac:dyDescent="0.2">
      <c r="A413" s="1">
        <v>43147</v>
      </c>
      <c r="B413">
        <v>0</v>
      </c>
    </row>
    <row r="414" spans="1:2" x14ac:dyDescent="0.2">
      <c r="A414" s="1">
        <v>43148</v>
      </c>
      <c r="B414">
        <v>0</v>
      </c>
    </row>
    <row r="415" spans="1:2" x14ac:dyDescent="0.2">
      <c r="A415" s="1">
        <v>43149</v>
      </c>
      <c r="B415">
        <v>0</v>
      </c>
    </row>
    <row r="416" spans="1:2" x14ac:dyDescent="0.2">
      <c r="A416" s="1">
        <v>43150</v>
      </c>
      <c r="B416">
        <v>0</v>
      </c>
    </row>
    <row r="417" spans="1:2" x14ac:dyDescent="0.2">
      <c r="A417" s="1">
        <v>43151</v>
      </c>
      <c r="B417">
        <v>0</v>
      </c>
    </row>
    <row r="418" spans="1:2" x14ac:dyDescent="0.2">
      <c r="A418" s="1">
        <v>43152</v>
      </c>
      <c r="B418">
        <v>0</v>
      </c>
    </row>
    <row r="419" spans="1:2" x14ac:dyDescent="0.2">
      <c r="A419" s="1">
        <v>43153</v>
      </c>
      <c r="B419">
        <v>0</v>
      </c>
    </row>
    <row r="420" spans="1:2" x14ac:dyDescent="0.2">
      <c r="A420" s="1">
        <v>43154</v>
      </c>
      <c r="B420">
        <v>0</v>
      </c>
    </row>
    <row r="421" spans="1:2" x14ac:dyDescent="0.2">
      <c r="A421" s="1">
        <v>43155</v>
      </c>
      <c r="B421">
        <v>0</v>
      </c>
    </row>
    <row r="422" spans="1:2" x14ac:dyDescent="0.2">
      <c r="A422" s="1">
        <v>43156</v>
      </c>
      <c r="B422">
        <v>0</v>
      </c>
    </row>
    <row r="423" spans="1:2" x14ac:dyDescent="0.2">
      <c r="A423" s="1">
        <v>43157</v>
      </c>
      <c r="B423">
        <v>0</v>
      </c>
    </row>
    <row r="424" spans="1:2" x14ac:dyDescent="0.2">
      <c r="A424" s="1">
        <v>43158</v>
      </c>
      <c r="B424">
        <v>0</v>
      </c>
    </row>
    <row r="425" spans="1:2" x14ac:dyDescent="0.2">
      <c r="A425" s="1">
        <v>43159</v>
      </c>
      <c r="B425">
        <v>0</v>
      </c>
    </row>
    <row r="426" spans="1:2" x14ac:dyDescent="0.2">
      <c r="A426" s="1">
        <v>43160</v>
      </c>
      <c r="B426">
        <v>0</v>
      </c>
    </row>
    <row r="427" spans="1:2" x14ac:dyDescent="0.2">
      <c r="A427" s="1">
        <v>43161</v>
      </c>
      <c r="B427">
        <v>0</v>
      </c>
    </row>
    <row r="428" spans="1:2" x14ac:dyDescent="0.2">
      <c r="A428" s="1">
        <v>43162</v>
      </c>
      <c r="B428">
        <v>0</v>
      </c>
    </row>
    <row r="429" spans="1:2" x14ac:dyDescent="0.2">
      <c r="A429" s="1">
        <v>43163</v>
      </c>
      <c r="B429">
        <v>0</v>
      </c>
    </row>
    <row r="430" spans="1:2" x14ac:dyDescent="0.2">
      <c r="A430" s="1">
        <v>43164</v>
      </c>
      <c r="B430">
        <v>0</v>
      </c>
    </row>
    <row r="431" spans="1:2" x14ac:dyDescent="0.2">
      <c r="A431" s="1">
        <v>43165</v>
      </c>
      <c r="B431">
        <v>0</v>
      </c>
    </row>
    <row r="432" spans="1:2" x14ac:dyDescent="0.2">
      <c r="A432" s="1">
        <v>43166</v>
      </c>
      <c r="B432">
        <v>0</v>
      </c>
    </row>
    <row r="433" spans="1:2" x14ac:dyDescent="0.2">
      <c r="A433" s="1">
        <v>43167</v>
      </c>
      <c r="B433">
        <v>0</v>
      </c>
    </row>
    <row r="434" spans="1:2" x14ac:dyDescent="0.2">
      <c r="A434" s="1">
        <v>43168</v>
      </c>
      <c r="B434">
        <v>0</v>
      </c>
    </row>
    <row r="435" spans="1:2" x14ac:dyDescent="0.2">
      <c r="A435" s="1">
        <v>43169</v>
      </c>
      <c r="B435">
        <v>0</v>
      </c>
    </row>
    <row r="436" spans="1:2" x14ac:dyDescent="0.2">
      <c r="A436" s="1">
        <v>43170</v>
      </c>
      <c r="B436">
        <v>0</v>
      </c>
    </row>
    <row r="437" spans="1:2" x14ac:dyDescent="0.2">
      <c r="A437" s="1">
        <v>43171</v>
      </c>
      <c r="B437">
        <v>0</v>
      </c>
    </row>
    <row r="438" spans="1:2" x14ac:dyDescent="0.2">
      <c r="A438" s="1">
        <v>43172</v>
      </c>
      <c r="B438">
        <v>0</v>
      </c>
    </row>
    <row r="439" spans="1:2" x14ac:dyDescent="0.2">
      <c r="A439" s="1">
        <v>43173</v>
      </c>
      <c r="B439">
        <v>0</v>
      </c>
    </row>
    <row r="440" spans="1:2" x14ac:dyDescent="0.2">
      <c r="A440" s="1">
        <v>43174</v>
      </c>
      <c r="B440">
        <v>0</v>
      </c>
    </row>
    <row r="441" spans="1:2" x14ac:dyDescent="0.2">
      <c r="A441" s="1">
        <v>43175</v>
      </c>
      <c r="B441">
        <v>0</v>
      </c>
    </row>
    <row r="442" spans="1:2" x14ac:dyDescent="0.2">
      <c r="A442" s="1">
        <v>43176</v>
      </c>
      <c r="B442">
        <v>0</v>
      </c>
    </row>
    <row r="443" spans="1:2" x14ac:dyDescent="0.2">
      <c r="A443" s="1">
        <v>43177</v>
      </c>
      <c r="B443">
        <v>0</v>
      </c>
    </row>
    <row r="444" spans="1:2" x14ac:dyDescent="0.2">
      <c r="A444" s="1">
        <v>43178</v>
      </c>
      <c r="B444">
        <v>0</v>
      </c>
    </row>
    <row r="445" spans="1:2" x14ac:dyDescent="0.2">
      <c r="A445" s="1">
        <v>43179</v>
      </c>
      <c r="B445">
        <v>0</v>
      </c>
    </row>
    <row r="446" spans="1:2" x14ac:dyDescent="0.2">
      <c r="A446" s="1">
        <v>43180</v>
      </c>
      <c r="B446">
        <v>0</v>
      </c>
    </row>
    <row r="447" spans="1:2" x14ac:dyDescent="0.2">
      <c r="A447" s="1">
        <v>43181</v>
      </c>
      <c r="B447">
        <v>0</v>
      </c>
    </row>
    <row r="448" spans="1:2" x14ac:dyDescent="0.2">
      <c r="A448" s="1">
        <v>43182</v>
      </c>
      <c r="B448">
        <v>0</v>
      </c>
    </row>
    <row r="449" spans="1:2" x14ac:dyDescent="0.2">
      <c r="A449" s="1">
        <v>43183</v>
      </c>
      <c r="B449">
        <v>0</v>
      </c>
    </row>
    <row r="450" spans="1:2" x14ac:dyDescent="0.2">
      <c r="A450" s="1">
        <v>43184</v>
      </c>
      <c r="B450">
        <v>0</v>
      </c>
    </row>
    <row r="451" spans="1:2" x14ac:dyDescent="0.2">
      <c r="A451" s="1">
        <v>43185</v>
      </c>
      <c r="B451">
        <v>0</v>
      </c>
    </row>
    <row r="452" spans="1:2" x14ac:dyDescent="0.2">
      <c r="A452" s="1">
        <v>43186</v>
      </c>
      <c r="B452">
        <v>0</v>
      </c>
    </row>
    <row r="453" spans="1:2" x14ac:dyDescent="0.2">
      <c r="A453" s="1">
        <v>43187</v>
      </c>
      <c r="B453">
        <v>1</v>
      </c>
    </row>
    <row r="454" spans="1:2" x14ac:dyDescent="0.2">
      <c r="A454" s="1">
        <v>43188</v>
      </c>
      <c r="B454">
        <v>1</v>
      </c>
    </row>
    <row r="455" spans="1:2" x14ac:dyDescent="0.2">
      <c r="A455" s="1">
        <v>43189</v>
      </c>
      <c r="B455">
        <v>1</v>
      </c>
    </row>
    <row r="456" spans="1:2" x14ac:dyDescent="0.2">
      <c r="A456" s="1">
        <v>43190</v>
      </c>
      <c r="B456">
        <v>1</v>
      </c>
    </row>
    <row r="457" spans="1:2" x14ac:dyDescent="0.2">
      <c r="A457" s="1">
        <v>43191</v>
      </c>
      <c r="B457">
        <v>1</v>
      </c>
    </row>
    <row r="458" spans="1:2" x14ac:dyDescent="0.2">
      <c r="A458" s="1">
        <v>43192</v>
      </c>
      <c r="B458">
        <v>0</v>
      </c>
    </row>
    <row r="459" spans="1:2" x14ac:dyDescent="0.2">
      <c r="A459" s="1">
        <v>43193</v>
      </c>
      <c r="B459">
        <v>0</v>
      </c>
    </row>
    <row r="460" spans="1:2" x14ac:dyDescent="0.2">
      <c r="A460" s="1">
        <v>43194</v>
      </c>
      <c r="B460">
        <v>0</v>
      </c>
    </row>
    <row r="461" spans="1:2" x14ac:dyDescent="0.2">
      <c r="A461" s="1">
        <v>43195</v>
      </c>
      <c r="B461">
        <v>0</v>
      </c>
    </row>
    <row r="462" spans="1:2" x14ac:dyDescent="0.2">
      <c r="A462" s="1">
        <v>43196</v>
      </c>
      <c r="B462">
        <v>0</v>
      </c>
    </row>
    <row r="463" spans="1:2" x14ac:dyDescent="0.2">
      <c r="A463" s="1">
        <v>43197</v>
      </c>
      <c r="B463">
        <v>0</v>
      </c>
    </row>
    <row r="464" spans="1:2" x14ac:dyDescent="0.2">
      <c r="A464" s="1">
        <v>43198</v>
      </c>
      <c r="B464">
        <v>0</v>
      </c>
    </row>
    <row r="465" spans="1:2" x14ac:dyDescent="0.2">
      <c r="A465" s="1">
        <v>43199</v>
      </c>
      <c r="B465">
        <v>0</v>
      </c>
    </row>
    <row r="466" spans="1:2" x14ac:dyDescent="0.2">
      <c r="A466" s="1">
        <v>43200</v>
      </c>
      <c r="B466">
        <v>0</v>
      </c>
    </row>
    <row r="467" spans="1:2" x14ac:dyDescent="0.2">
      <c r="A467" s="1">
        <v>43201</v>
      </c>
      <c r="B467">
        <v>0</v>
      </c>
    </row>
    <row r="468" spans="1:2" x14ac:dyDescent="0.2">
      <c r="A468" s="1">
        <v>43202</v>
      </c>
      <c r="B468">
        <v>0</v>
      </c>
    </row>
    <row r="469" spans="1:2" x14ac:dyDescent="0.2">
      <c r="A469" s="1">
        <v>43203</v>
      </c>
      <c r="B469">
        <v>0</v>
      </c>
    </row>
    <row r="470" spans="1:2" x14ac:dyDescent="0.2">
      <c r="A470" s="1">
        <v>43204</v>
      </c>
      <c r="B470">
        <v>0</v>
      </c>
    </row>
    <row r="471" spans="1:2" x14ac:dyDescent="0.2">
      <c r="A471" s="1">
        <v>43205</v>
      </c>
      <c r="B471">
        <v>0</v>
      </c>
    </row>
    <row r="472" spans="1:2" x14ac:dyDescent="0.2">
      <c r="A472" s="1">
        <v>43206</v>
      </c>
      <c r="B472">
        <v>0</v>
      </c>
    </row>
    <row r="473" spans="1:2" x14ac:dyDescent="0.2">
      <c r="A473" s="1">
        <v>43207</v>
      </c>
      <c r="B473">
        <v>0</v>
      </c>
    </row>
    <row r="474" spans="1:2" x14ac:dyDescent="0.2">
      <c r="A474" s="1">
        <v>43208</v>
      </c>
      <c r="B474">
        <v>0</v>
      </c>
    </row>
    <row r="475" spans="1:2" x14ac:dyDescent="0.2">
      <c r="A475" s="1">
        <v>43209</v>
      </c>
      <c r="B475">
        <v>0</v>
      </c>
    </row>
    <row r="476" spans="1:2" x14ac:dyDescent="0.2">
      <c r="A476" s="1">
        <v>43210</v>
      </c>
      <c r="B476">
        <v>0</v>
      </c>
    </row>
    <row r="477" spans="1:2" x14ac:dyDescent="0.2">
      <c r="A477" s="1">
        <v>43211</v>
      </c>
      <c r="B477">
        <v>0</v>
      </c>
    </row>
    <row r="478" spans="1:2" x14ac:dyDescent="0.2">
      <c r="A478" s="1">
        <v>43212</v>
      </c>
      <c r="B478">
        <v>0</v>
      </c>
    </row>
    <row r="479" spans="1:2" x14ac:dyDescent="0.2">
      <c r="A479" s="1">
        <v>43213</v>
      </c>
      <c r="B479">
        <v>0</v>
      </c>
    </row>
    <row r="480" spans="1:2" x14ac:dyDescent="0.2">
      <c r="A480" s="1">
        <v>43214</v>
      </c>
      <c r="B480">
        <v>0</v>
      </c>
    </row>
    <row r="481" spans="1:2" x14ac:dyDescent="0.2">
      <c r="A481" s="1">
        <v>43215</v>
      </c>
      <c r="B481">
        <v>0</v>
      </c>
    </row>
    <row r="482" spans="1:2" x14ac:dyDescent="0.2">
      <c r="A482" s="1">
        <v>43216</v>
      </c>
      <c r="B482">
        <v>0</v>
      </c>
    </row>
    <row r="483" spans="1:2" x14ac:dyDescent="0.2">
      <c r="A483" s="1">
        <v>43217</v>
      </c>
      <c r="B483">
        <v>0</v>
      </c>
    </row>
    <row r="484" spans="1:2" x14ac:dyDescent="0.2">
      <c r="A484" s="1">
        <v>43218</v>
      </c>
      <c r="B484">
        <v>0</v>
      </c>
    </row>
    <row r="485" spans="1:2" x14ac:dyDescent="0.2">
      <c r="A485" s="1">
        <v>43219</v>
      </c>
      <c r="B485">
        <v>0</v>
      </c>
    </row>
    <row r="486" spans="1:2" x14ac:dyDescent="0.2">
      <c r="A486" s="1">
        <v>43220</v>
      </c>
      <c r="B486">
        <v>0</v>
      </c>
    </row>
    <row r="487" spans="1:2" x14ac:dyDescent="0.2">
      <c r="A487" s="1">
        <v>43221</v>
      </c>
      <c r="B487">
        <v>0</v>
      </c>
    </row>
    <row r="488" spans="1:2" x14ac:dyDescent="0.2">
      <c r="A488" s="1">
        <v>43222</v>
      </c>
      <c r="B488">
        <v>0</v>
      </c>
    </row>
    <row r="489" spans="1:2" x14ac:dyDescent="0.2">
      <c r="A489" s="1">
        <v>43223</v>
      </c>
      <c r="B489">
        <v>0</v>
      </c>
    </row>
    <row r="490" spans="1:2" x14ac:dyDescent="0.2">
      <c r="A490" s="1">
        <v>43224</v>
      </c>
      <c r="B490">
        <v>0</v>
      </c>
    </row>
    <row r="491" spans="1:2" x14ac:dyDescent="0.2">
      <c r="A491" s="1">
        <v>43225</v>
      </c>
      <c r="B491">
        <v>0</v>
      </c>
    </row>
    <row r="492" spans="1:2" x14ac:dyDescent="0.2">
      <c r="A492" s="1">
        <v>43226</v>
      </c>
      <c r="B492">
        <v>0</v>
      </c>
    </row>
    <row r="493" spans="1:2" x14ac:dyDescent="0.2">
      <c r="A493" s="1">
        <v>43227</v>
      </c>
      <c r="B493">
        <v>0</v>
      </c>
    </row>
    <row r="494" spans="1:2" x14ac:dyDescent="0.2">
      <c r="A494" s="1">
        <v>43228</v>
      </c>
      <c r="B494">
        <v>0</v>
      </c>
    </row>
    <row r="495" spans="1:2" x14ac:dyDescent="0.2">
      <c r="A495" s="1">
        <v>43229</v>
      </c>
      <c r="B495">
        <v>0</v>
      </c>
    </row>
    <row r="496" spans="1:2" x14ac:dyDescent="0.2">
      <c r="A496" s="1">
        <v>43230</v>
      </c>
      <c r="B496">
        <v>0</v>
      </c>
    </row>
    <row r="497" spans="1:2" x14ac:dyDescent="0.2">
      <c r="A497" s="1">
        <v>43231</v>
      </c>
      <c r="B497">
        <v>0</v>
      </c>
    </row>
    <row r="498" spans="1:2" x14ac:dyDescent="0.2">
      <c r="A498" s="1">
        <v>43232</v>
      </c>
      <c r="B498">
        <v>0</v>
      </c>
    </row>
    <row r="499" spans="1:2" x14ac:dyDescent="0.2">
      <c r="A499" s="1">
        <v>43233</v>
      </c>
      <c r="B499">
        <v>0</v>
      </c>
    </row>
    <row r="500" spans="1:2" x14ac:dyDescent="0.2">
      <c r="A500" s="1">
        <v>43234</v>
      </c>
      <c r="B500">
        <v>0</v>
      </c>
    </row>
    <row r="501" spans="1:2" x14ac:dyDescent="0.2">
      <c r="A501" s="1">
        <v>43235</v>
      </c>
      <c r="B501">
        <v>0</v>
      </c>
    </row>
    <row r="502" spans="1:2" x14ac:dyDescent="0.2">
      <c r="A502" s="1">
        <v>43236</v>
      </c>
      <c r="B502">
        <v>0</v>
      </c>
    </row>
    <row r="503" spans="1:2" x14ac:dyDescent="0.2">
      <c r="A503" s="1">
        <v>43237</v>
      </c>
      <c r="B503">
        <v>0</v>
      </c>
    </row>
    <row r="504" spans="1:2" x14ac:dyDescent="0.2">
      <c r="A504" s="1">
        <v>43238</v>
      </c>
      <c r="B504">
        <v>0</v>
      </c>
    </row>
    <row r="505" spans="1:2" x14ac:dyDescent="0.2">
      <c r="A505" s="1">
        <v>43239</v>
      </c>
      <c r="B505">
        <v>0</v>
      </c>
    </row>
    <row r="506" spans="1:2" x14ac:dyDescent="0.2">
      <c r="A506" s="1">
        <v>43240</v>
      </c>
      <c r="B506">
        <v>0</v>
      </c>
    </row>
    <row r="507" spans="1:2" x14ac:dyDescent="0.2">
      <c r="A507" s="1">
        <v>43241</v>
      </c>
      <c r="B507">
        <v>0</v>
      </c>
    </row>
    <row r="508" spans="1:2" x14ac:dyDescent="0.2">
      <c r="A508" s="1">
        <v>43242</v>
      </c>
      <c r="B508">
        <v>0</v>
      </c>
    </row>
    <row r="509" spans="1:2" x14ac:dyDescent="0.2">
      <c r="A509" s="1">
        <v>43243</v>
      </c>
      <c r="B509">
        <v>0</v>
      </c>
    </row>
    <row r="510" spans="1:2" x14ac:dyDescent="0.2">
      <c r="A510" s="1">
        <v>43244</v>
      </c>
      <c r="B510">
        <v>0</v>
      </c>
    </row>
    <row r="511" spans="1:2" x14ac:dyDescent="0.2">
      <c r="A511" s="1">
        <v>43245</v>
      </c>
      <c r="B511">
        <v>0</v>
      </c>
    </row>
    <row r="512" spans="1:2" x14ac:dyDescent="0.2">
      <c r="A512" s="1">
        <v>43246</v>
      </c>
      <c r="B512">
        <v>0</v>
      </c>
    </row>
    <row r="513" spans="1:2" x14ac:dyDescent="0.2">
      <c r="A513" s="1">
        <v>43247</v>
      </c>
      <c r="B513">
        <v>0</v>
      </c>
    </row>
    <row r="514" spans="1:2" x14ac:dyDescent="0.2">
      <c r="A514" s="1">
        <v>43248</v>
      </c>
      <c r="B514">
        <v>0</v>
      </c>
    </row>
    <row r="515" spans="1:2" x14ac:dyDescent="0.2">
      <c r="A515" s="1">
        <v>43249</v>
      </c>
      <c r="B515">
        <v>0</v>
      </c>
    </row>
    <row r="516" spans="1:2" x14ac:dyDescent="0.2">
      <c r="A516" s="1">
        <v>43250</v>
      </c>
      <c r="B516">
        <v>0</v>
      </c>
    </row>
    <row r="517" spans="1:2" x14ac:dyDescent="0.2">
      <c r="A517" s="1">
        <v>43251</v>
      </c>
      <c r="B517">
        <v>0</v>
      </c>
    </row>
    <row r="518" spans="1:2" x14ac:dyDescent="0.2">
      <c r="A518" s="1">
        <v>43252</v>
      </c>
      <c r="B518">
        <v>0</v>
      </c>
    </row>
    <row r="519" spans="1:2" x14ac:dyDescent="0.2">
      <c r="A519" s="1">
        <v>43253</v>
      </c>
      <c r="B519">
        <v>0</v>
      </c>
    </row>
    <row r="520" spans="1:2" x14ac:dyDescent="0.2">
      <c r="A520" s="1">
        <v>43254</v>
      </c>
      <c r="B520">
        <v>0</v>
      </c>
    </row>
    <row r="521" spans="1:2" x14ac:dyDescent="0.2">
      <c r="A521" s="1">
        <v>43255</v>
      </c>
      <c r="B521">
        <v>0</v>
      </c>
    </row>
    <row r="522" spans="1:2" x14ac:dyDescent="0.2">
      <c r="A522" s="1">
        <v>43256</v>
      </c>
      <c r="B522">
        <v>0</v>
      </c>
    </row>
    <row r="523" spans="1:2" x14ac:dyDescent="0.2">
      <c r="A523" s="1">
        <v>43257</v>
      </c>
      <c r="B523">
        <v>0</v>
      </c>
    </row>
    <row r="524" spans="1:2" x14ac:dyDescent="0.2">
      <c r="A524" s="1">
        <v>43258</v>
      </c>
      <c r="B524">
        <v>0</v>
      </c>
    </row>
    <row r="525" spans="1:2" x14ac:dyDescent="0.2">
      <c r="A525" s="1">
        <v>43259</v>
      </c>
      <c r="B525">
        <v>0</v>
      </c>
    </row>
    <row r="526" spans="1:2" x14ac:dyDescent="0.2">
      <c r="A526" s="1">
        <v>43260</v>
      </c>
      <c r="B526">
        <v>0</v>
      </c>
    </row>
    <row r="527" spans="1:2" x14ac:dyDescent="0.2">
      <c r="A527" s="1">
        <v>43261</v>
      </c>
      <c r="B527">
        <v>0</v>
      </c>
    </row>
    <row r="528" spans="1:2" x14ac:dyDescent="0.2">
      <c r="A528" s="1">
        <v>43262</v>
      </c>
      <c r="B528">
        <v>0</v>
      </c>
    </row>
    <row r="529" spans="1:2" x14ac:dyDescent="0.2">
      <c r="A529" s="1">
        <v>43263</v>
      </c>
      <c r="B529">
        <v>0</v>
      </c>
    </row>
    <row r="530" spans="1:2" x14ac:dyDescent="0.2">
      <c r="A530" s="1">
        <v>43264</v>
      </c>
      <c r="B530">
        <v>0</v>
      </c>
    </row>
    <row r="531" spans="1:2" x14ac:dyDescent="0.2">
      <c r="A531" s="1">
        <v>43265</v>
      </c>
      <c r="B531">
        <v>0</v>
      </c>
    </row>
    <row r="532" spans="1:2" x14ac:dyDescent="0.2">
      <c r="A532" s="1">
        <v>43266</v>
      </c>
      <c r="B532">
        <v>0</v>
      </c>
    </row>
    <row r="533" spans="1:2" x14ac:dyDescent="0.2">
      <c r="A533" s="1">
        <v>43267</v>
      </c>
      <c r="B533">
        <v>0</v>
      </c>
    </row>
    <row r="534" spans="1:2" x14ac:dyDescent="0.2">
      <c r="A534" s="1">
        <v>43268</v>
      </c>
      <c r="B534">
        <v>0</v>
      </c>
    </row>
    <row r="535" spans="1:2" x14ac:dyDescent="0.2">
      <c r="A535" s="1">
        <v>43269</v>
      </c>
      <c r="B535">
        <v>0</v>
      </c>
    </row>
    <row r="536" spans="1:2" x14ac:dyDescent="0.2">
      <c r="A536" s="1">
        <v>43270</v>
      </c>
      <c r="B536">
        <v>0</v>
      </c>
    </row>
    <row r="537" spans="1:2" x14ac:dyDescent="0.2">
      <c r="A537" s="1">
        <v>43271</v>
      </c>
      <c r="B537">
        <v>0</v>
      </c>
    </row>
    <row r="538" spans="1:2" x14ac:dyDescent="0.2">
      <c r="A538" s="1">
        <v>43272</v>
      </c>
      <c r="B538">
        <v>0</v>
      </c>
    </row>
    <row r="539" spans="1:2" x14ac:dyDescent="0.2">
      <c r="A539" s="1">
        <v>43273</v>
      </c>
      <c r="B539">
        <v>0</v>
      </c>
    </row>
    <row r="540" spans="1:2" x14ac:dyDescent="0.2">
      <c r="A540" s="1">
        <v>43274</v>
      </c>
      <c r="B540">
        <v>0</v>
      </c>
    </row>
    <row r="541" spans="1:2" x14ac:dyDescent="0.2">
      <c r="A541" s="1">
        <v>43275</v>
      </c>
      <c r="B541">
        <v>0</v>
      </c>
    </row>
    <row r="542" spans="1:2" x14ac:dyDescent="0.2">
      <c r="A542" s="1">
        <v>43276</v>
      </c>
      <c r="B542">
        <v>0</v>
      </c>
    </row>
    <row r="543" spans="1:2" x14ac:dyDescent="0.2">
      <c r="A543" s="1">
        <v>43277</v>
      </c>
      <c r="B543">
        <v>0</v>
      </c>
    </row>
    <row r="544" spans="1:2" x14ac:dyDescent="0.2">
      <c r="A544" s="1">
        <v>43278</v>
      </c>
      <c r="B544">
        <v>0</v>
      </c>
    </row>
    <row r="545" spans="1:2" x14ac:dyDescent="0.2">
      <c r="A545" s="1">
        <v>43279</v>
      </c>
      <c r="B545">
        <v>0</v>
      </c>
    </row>
    <row r="546" spans="1:2" x14ac:dyDescent="0.2">
      <c r="A546" s="1">
        <v>43280</v>
      </c>
      <c r="B546">
        <v>0</v>
      </c>
    </row>
    <row r="547" spans="1:2" x14ac:dyDescent="0.2">
      <c r="A547" s="1">
        <v>43281</v>
      </c>
      <c r="B547">
        <v>0</v>
      </c>
    </row>
    <row r="548" spans="1:2" x14ac:dyDescent="0.2">
      <c r="A548" s="1">
        <v>43282</v>
      </c>
      <c r="B548">
        <v>0</v>
      </c>
    </row>
    <row r="549" spans="1:2" x14ac:dyDescent="0.2">
      <c r="A549" s="1">
        <v>43283</v>
      </c>
      <c r="B549">
        <v>0</v>
      </c>
    </row>
    <row r="550" spans="1:2" x14ac:dyDescent="0.2">
      <c r="A550" s="1">
        <v>43284</v>
      </c>
      <c r="B550">
        <v>0</v>
      </c>
    </row>
    <row r="551" spans="1:2" x14ac:dyDescent="0.2">
      <c r="A551" s="1">
        <v>43285</v>
      </c>
      <c r="B551">
        <v>0</v>
      </c>
    </row>
    <row r="552" spans="1:2" x14ac:dyDescent="0.2">
      <c r="A552" s="1">
        <v>43286</v>
      </c>
      <c r="B552">
        <v>0</v>
      </c>
    </row>
    <row r="553" spans="1:2" x14ac:dyDescent="0.2">
      <c r="A553" s="1">
        <v>43287</v>
      </c>
      <c r="B553">
        <v>0</v>
      </c>
    </row>
    <row r="554" spans="1:2" x14ac:dyDescent="0.2">
      <c r="A554" s="1">
        <v>43288</v>
      </c>
      <c r="B554">
        <v>0</v>
      </c>
    </row>
    <row r="555" spans="1:2" x14ac:dyDescent="0.2">
      <c r="A555" s="1">
        <v>43289</v>
      </c>
      <c r="B555">
        <v>0</v>
      </c>
    </row>
    <row r="556" spans="1:2" x14ac:dyDescent="0.2">
      <c r="A556" s="1">
        <v>43290</v>
      </c>
      <c r="B556">
        <v>0</v>
      </c>
    </row>
    <row r="557" spans="1:2" x14ac:dyDescent="0.2">
      <c r="A557" s="1">
        <v>43291</v>
      </c>
      <c r="B557">
        <v>0</v>
      </c>
    </row>
    <row r="558" spans="1:2" x14ac:dyDescent="0.2">
      <c r="A558" s="1">
        <v>43292</v>
      </c>
      <c r="B558">
        <v>0</v>
      </c>
    </row>
    <row r="559" spans="1:2" x14ac:dyDescent="0.2">
      <c r="A559" s="1">
        <v>43293</v>
      </c>
      <c r="B559">
        <v>0</v>
      </c>
    </row>
    <row r="560" spans="1:2" x14ac:dyDescent="0.2">
      <c r="A560" s="1">
        <v>43294</v>
      </c>
      <c r="B560">
        <v>0</v>
      </c>
    </row>
    <row r="561" spans="1:2" x14ac:dyDescent="0.2">
      <c r="A561" s="1">
        <v>43295</v>
      </c>
      <c r="B561">
        <v>0</v>
      </c>
    </row>
    <row r="562" spans="1:2" x14ac:dyDescent="0.2">
      <c r="A562" s="1">
        <v>43296</v>
      </c>
      <c r="B562">
        <v>0</v>
      </c>
    </row>
    <row r="563" spans="1:2" x14ac:dyDescent="0.2">
      <c r="A563" s="1">
        <v>43297</v>
      </c>
      <c r="B563">
        <v>0</v>
      </c>
    </row>
    <row r="564" spans="1:2" x14ac:dyDescent="0.2">
      <c r="A564" s="1">
        <v>43298</v>
      </c>
      <c r="B564">
        <v>0</v>
      </c>
    </row>
    <row r="565" spans="1:2" x14ac:dyDescent="0.2">
      <c r="A565" s="1">
        <v>43299</v>
      </c>
      <c r="B565">
        <v>0</v>
      </c>
    </row>
    <row r="566" spans="1:2" x14ac:dyDescent="0.2">
      <c r="A566" s="1">
        <v>43300</v>
      </c>
      <c r="B566">
        <v>0</v>
      </c>
    </row>
    <row r="567" spans="1:2" x14ac:dyDescent="0.2">
      <c r="A567" s="1">
        <v>43301</v>
      </c>
      <c r="B567">
        <v>0</v>
      </c>
    </row>
    <row r="568" spans="1:2" x14ac:dyDescent="0.2">
      <c r="A568" s="1">
        <v>43302</v>
      </c>
      <c r="B568">
        <v>0</v>
      </c>
    </row>
    <row r="569" spans="1:2" x14ac:dyDescent="0.2">
      <c r="A569" s="1">
        <v>43303</v>
      </c>
      <c r="B569">
        <v>0</v>
      </c>
    </row>
    <row r="570" spans="1:2" x14ac:dyDescent="0.2">
      <c r="A570" s="1">
        <v>43304</v>
      </c>
      <c r="B570">
        <v>0</v>
      </c>
    </row>
    <row r="571" spans="1:2" x14ac:dyDescent="0.2">
      <c r="A571" s="1">
        <v>43305</v>
      </c>
      <c r="B571">
        <v>0</v>
      </c>
    </row>
    <row r="572" spans="1:2" x14ac:dyDescent="0.2">
      <c r="A572" s="1">
        <v>43306</v>
      </c>
      <c r="B572">
        <v>0</v>
      </c>
    </row>
    <row r="573" spans="1:2" x14ac:dyDescent="0.2">
      <c r="A573" s="1">
        <v>43307</v>
      </c>
      <c r="B573">
        <v>0</v>
      </c>
    </row>
    <row r="574" spans="1:2" x14ac:dyDescent="0.2">
      <c r="A574" s="1">
        <v>43308</v>
      </c>
      <c r="B574">
        <v>0</v>
      </c>
    </row>
    <row r="575" spans="1:2" x14ac:dyDescent="0.2">
      <c r="A575" s="1">
        <v>43309</v>
      </c>
      <c r="B575">
        <v>0</v>
      </c>
    </row>
    <row r="576" spans="1:2" x14ac:dyDescent="0.2">
      <c r="A576" s="1">
        <v>43310</v>
      </c>
      <c r="B576">
        <v>0</v>
      </c>
    </row>
    <row r="577" spans="1:2" x14ac:dyDescent="0.2">
      <c r="A577" s="1">
        <v>43311</v>
      </c>
      <c r="B577">
        <v>0</v>
      </c>
    </row>
    <row r="578" spans="1:2" x14ac:dyDescent="0.2">
      <c r="A578" s="1">
        <v>43312</v>
      </c>
      <c r="B578">
        <v>0</v>
      </c>
    </row>
    <row r="579" spans="1:2" x14ac:dyDescent="0.2">
      <c r="A579" s="1">
        <v>43313</v>
      </c>
      <c r="B579">
        <v>0</v>
      </c>
    </row>
    <row r="580" spans="1:2" x14ac:dyDescent="0.2">
      <c r="A580" s="1">
        <v>43314</v>
      </c>
      <c r="B580">
        <v>0</v>
      </c>
    </row>
    <row r="581" spans="1:2" x14ac:dyDescent="0.2">
      <c r="A581" s="1">
        <v>43315</v>
      </c>
      <c r="B581">
        <v>0</v>
      </c>
    </row>
    <row r="582" spans="1:2" x14ac:dyDescent="0.2">
      <c r="A582" s="1">
        <v>43316</v>
      </c>
      <c r="B582">
        <v>0</v>
      </c>
    </row>
    <row r="583" spans="1:2" x14ac:dyDescent="0.2">
      <c r="A583" s="1">
        <v>43317</v>
      </c>
      <c r="B583">
        <v>0</v>
      </c>
    </row>
    <row r="584" spans="1:2" x14ac:dyDescent="0.2">
      <c r="A584" s="1">
        <v>43318</v>
      </c>
      <c r="B584">
        <v>0</v>
      </c>
    </row>
    <row r="585" spans="1:2" x14ac:dyDescent="0.2">
      <c r="A585" s="1">
        <v>43319</v>
      </c>
      <c r="B585">
        <v>0</v>
      </c>
    </row>
    <row r="586" spans="1:2" x14ac:dyDescent="0.2">
      <c r="A586" s="1">
        <v>43320</v>
      </c>
      <c r="B586">
        <v>0</v>
      </c>
    </row>
    <row r="587" spans="1:2" x14ac:dyDescent="0.2">
      <c r="A587" s="1">
        <v>43321</v>
      </c>
      <c r="B587">
        <v>0</v>
      </c>
    </row>
    <row r="588" spans="1:2" x14ac:dyDescent="0.2">
      <c r="A588" s="1">
        <v>43322</v>
      </c>
      <c r="B588">
        <v>0</v>
      </c>
    </row>
    <row r="589" spans="1:2" x14ac:dyDescent="0.2">
      <c r="A589" s="1">
        <v>43323</v>
      </c>
      <c r="B589">
        <v>0</v>
      </c>
    </row>
    <row r="590" spans="1:2" x14ac:dyDescent="0.2">
      <c r="A590" s="1">
        <v>43324</v>
      </c>
      <c r="B590">
        <v>0</v>
      </c>
    </row>
    <row r="591" spans="1:2" x14ac:dyDescent="0.2">
      <c r="A591" s="1">
        <v>43325</v>
      </c>
      <c r="B591">
        <v>0</v>
      </c>
    </row>
    <row r="592" spans="1:2" x14ac:dyDescent="0.2">
      <c r="A592" s="1">
        <v>43326</v>
      </c>
      <c r="B592">
        <v>0</v>
      </c>
    </row>
    <row r="593" spans="1:2" x14ac:dyDescent="0.2">
      <c r="A593" s="1">
        <v>43327</v>
      </c>
      <c r="B593">
        <v>0</v>
      </c>
    </row>
    <row r="594" spans="1:2" x14ac:dyDescent="0.2">
      <c r="A594" s="1">
        <v>43328</v>
      </c>
      <c r="B594">
        <v>0</v>
      </c>
    </row>
    <row r="595" spans="1:2" x14ac:dyDescent="0.2">
      <c r="A595" s="1">
        <v>43329</v>
      </c>
      <c r="B595">
        <v>0</v>
      </c>
    </row>
    <row r="596" spans="1:2" x14ac:dyDescent="0.2">
      <c r="A596" s="1">
        <v>43330</v>
      </c>
      <c r="B596">
        <v>0</v>
      </c>
    </row>
    <row r="597" spans="1:2" x14ac:dyDescent="0.2">
      <c r="A597" s="1">
        <v>43331</v>
      </c>
      <c r="B597">
        <v>0</v>
      </c>
    </row>
    <row r="598" spans="1:2" x14ac:dyDescent="0.2">
      <c r="A598" s="1">
        <v>43332</v>
      </c>
      <c r="B598">
        <v>0</v>
      </c>
    </row>
    <row r="599" spans="1:2" x14ac:dyDescent="0.2">
      <c r="A599" s="1">
        <v>43333</v>
      </c>
      <c r="B599">
        <v>0</v>
      </c>
    </row>
    <row r="600" spans="1:2" x14ac:dyDescent="0.2">
      <c r="A600" s="1">
        <v>43334</v>
      </c>
      <c r="B600">
        <v>0</v>
      </c>
    </row>
    <row r="601" spans="1:2" x14ac:dyDescent="0.2">
      <c r="A601" s="1">
        <v>43335</v>
      </c>
      <c r="B601">
        <v>0</v>
      </c>
    </row>
    <row r="602" spans="1:2" x14ac:dyDescent="0.2">
      <c r="A602" s="1">
        <v>43336</v>
      </c>
      <c r="B602">
        <v>0</v>
      </c>
    </row>
    <row r="603" spans="1:2" x14ac:dyDescent="0.2">
      <c r="A603" s="1">
        <v>43337</v>
      </c>
      <c r="B603">
        <v>0</v>
      </c>
    </row>
    <row r="604" spans="1:2" x14ac:dyDescent="0.2">
      <c r="A604" s="1">
        <v>43338</v>
      </c>
      <c r="B604">
        <v>0</v>
      </c>
    </row>
    <row r="605" spans="1:2" x14ac:dyDescent="0.2">
      <c r="A605" s="1">
        <v>43339</v>
      </c>
      <c r="B605">
        <v>0</v>
      </c>
    </row>
    <row r="606" spans="1:2" x14ac:dyDescent="0.2">
      <c r="A606" s="1">
        <v>43340</v>
      </c>
      <c r="B606">
        <v>0</v>
      </c>
    </row>
    <row r="607" spans="1:2" x14ac:dyDescent="0.2">
      <c r="A607" s="1">
        <v>43341</v>
      </c>
      <c r="B607">
        <v>0</v>
      </c>
    </row>
    <row r="608" spans="1:2" x14ac:dyDescent="0.2">
      <c r="A608" s="1">
        <v>43342</v>
      </c>
      <c r="B608">
        <v>0</v>
      </c>
    </row>
    <row r="609" spans="1:2" x14ac:dyDescent="0.2">
      <c r="A609" s="1">
        <v>43343</v>
      </c>
      <c r="B609">
        <v>0</v>
      </c>
    </row>
    <row r="610" spans="1:2" x14ac:dyDescent="0.2">
      <c r="A610" s="1">
        <v>43344</v>
      </c>
      <c r="B610">
        <v>0</v>
      </c>
    </row>
    <row r="611" spans="1:2" x14ac:dyDescent="0.2">
      <c r="A611" s="1">
        <v>43345</v>
      </c>
      <c r="B611">
        <v>0</v>
      </c>
    </row>
    <row r="612" spans="1:2" x14ac:dyDescent="0.2">
      <c r="A612" s="1">
        <v>43346</v>
      </c>
      <c r="B612">
        <v>0</v>
      </c>
    </row>
    <row r="613" spans="1:2" x14ac:dyDescent="0.2">
      <c r="A613" s="1">
        <v>43347</v>
      </c>
      <c r="B613">
        <v>0</v>
      </c>
    </row>
    <row r="614" spans="1:2" x14ac:dyDescent="0.2">
      <c r="A614" s="1">
        <v>43348</v>
      </c>
      <c r="B614">
        <v>0</v>
      </c>
    </row>
    <row r="615" spans="1:2" x14ac:dyDescent="0.2">
      <c r="A615" s="1">
        <v>43349</v>
      </c>
      <c r="B615">
        <v>0</v>
      </c>
    </row>
    <row r="616" spans="1:2" x14ac:dyDescent="0.2">
      <c r="A616" s="1">
        <v>43350</v>
      </c>
      <c r="B616">
        <v>0</v>
      </c>
    </row>
    <row r="617" spans="1:2" x14ac:dyDescent="0.2">
      <c r="A617" s="1">
        <v>43351</v>
      </c>
      <c r="B617">
        <v>0</v>
      </c>
    </row>
    <row r="618" spans="1:2" x14ac:dyDescent="0.2">
      <c r="A618" s="1">
        <v>43352</v>
      </c>
      <c r="B618">
        <v>0</v>
      </c>
    </row>
    <row r="619" spans="1:2" x14ac:dyDescent="0.2">
      <c r="A619" s="1">
        <v>43353</v>
      </c>
      <c r="B619">
        <v>0</v>
      </c>
    </row>
    <row r="620" spans="1:2" x14ac:dyDescent="0.2">
      <c r="A620" s="1">
        <v>43354</v>
      </c>
      <c r="B620">
        <v>0</v>
      </c>
    </row>
    <row r="621" spans="1:2" x14ac:dyDescent="0.2">
      <c r="A621" s="1">
        <v>43355</v>
      </c>
      <c r="B621">
        <v>0</v>
      </c>
    </row>
    <row r="622" spans="1:2" x14ac:dyDescent="0.2">
      <c r="A622" s="1">
        <v>43356</v>
      </c>
      <c r="B622">
        <v>0</v>
      </c>
    </row>
    <row r="623" spans="1:2" x14ac:dyDescent="0.2">
      <c r="A623" s="1">
        <v>43357</v>
      </c>
      <c r="B623">
        <v>0</v>
      </c>
    </row>
    <row r="624" spans="1:2" x14ac:dyDescent="0.2">
      <c r="A624" s="1">
        <v>43358</v>
      </c>
      <c r="B624">
        <v>0</v>
      </c>
    </row>
    <row r="625" spans="1:2" x14ac:dyDescent="0.2">
      <c r="A625" s="1">
        <v>43359</v>
      </c>
      <c r="B625">
        <v>0</v>
      </c>
    </row>
    <row r="626" spans="1:2" x14ac:dyDescent="0.2">
      <c r="A626" s="1">
        <v>43360</v>
      </c>
      <c r="B626">
        <v>0</v>
      </c>
    </row>
    <row r="627" spans="1:2" x14ac:dyDescent="0.2">
      <c r="A627" s="1">
        <v>43361</v>
      </c>
      <c r="B627">
        <v>0</v>
      </c>
    </row>
    <row r="628" spans="1:2" x14ac:dyDescent="0.2">
      <c r="A628" s="1">
        <v>43362</v>
      </c>
      <c r="B628">
        <v>0</v>
      </c>
    </row>
    <row r="629" spans="1:2" x14ac:dyDescent="0.2">
      <c r="A629" s="1">
        <v>43363</v>
      </c>
      <c r="B629">
        <v>0</v>
      </c>
    </row>
    <row r="630" spans="1:2" x14ac:dyDescent="0.2">
      <c r="A630" s="1">
        <v>43364</v>
      </c>
      <c r="B630">
        <v>0</v>
      </c>
    </row>
    <row r="631" spans="1:2" x14ac:dyDescent="0.2">
      <c r="A631" s="1">
        <v>43365</v>
      </c>
      <c r="B631">
        <v>0</v>
      </c>
    </row>
    <row r="632" spans="1:2" x14ac:dyDescent="0.2">
      <c r="A632" s="1">
        <v>43366</v>
      </c>
      <c r="B632">
        <v>0</v>
      </c>
    </row>
    <row r="633" spans="1:2" x14ac:dyDescent="0.2">
      <c r="A633" s="1">
        <v>43367</v>
      </c>
      <c r="B633">
        <v>0</v>
      </c>
    </row>
    <row r="634" spans="1:2" x14ac:dyDescent="0.2">
      <c r="A634" s="1">
        <v>43368</v>
      </c>
      <c r="B634">
        <v>0</v>
      </c>
    </row>
    <row r="635" spans="1:2" x14ac:dyDescent="0.2">
      <c r="A635" s="1">
        <v>43369</v>
      </c>
      <c r="B635">
        <v>0</v>
      </c>
    </row>
    <row r="636" spans="1:2" x14ac:dyDescent="0.2">
      <c r="A636" s="1">
        <v>43370</v>
      </c>
      <c r="B636">
        <v>0</v>
      </c>
    </row>
    <row r="637" spans="1:2" x14ac:dyDescent="0.2">
      <c r="A637" s="1">
        <v>43371</v>
      </c>
      <c r="B637">
        <v>0</v>
      </c>
    </row>
    <row r="638" spans="1:2" x14ac:dyDescent="0.2">
      <c r="A638" s="1">
        <v>43372</v>
      </c>
      <c r="B638">
        <v>0</v>
      </c>
    </row>
    <row r="639" spans="1:2" x14ac:dyDescent="0.2">
      <c r="A639" s="1">
        <v>43373</v>
      </c>
      <c r="B639">
        <v>0</v>
      </c>
    </row>
    <row r="640" spans="1:2" x14ac:dyDescent="0.2">
      <c r="A640" s="1">
        <v>43374</v>
      </c>
      <c r="B640">
        <v>0</v>
      </c>
    </row>
    <row r="641" spans="1:2" x14ac:dyDescent="0.2">
      <c r="A641" s="1">
        <v>43375</v>
      </c>
      <c r="B641">
        <v>0</v>
      </c>
    </row>
    <row r="642" spans="1:2" x14ac:dyDescent="0.2">
      <c r="A642" s="1">
        <v>43376</v>
      </c>
      <c r="B642">
        <v>0</v>
      </c>
    </row>
    <row r="643" spans="1:2" x14ac:dyDescent="0.2">
      <c r="A643" s="1">
        <v>43377</v>
      </c>
      <c r="B643">
        <v>0</v>
      </c>
    </row>
    <row r="644" spans="1:2" x14ac:dyDescent="0.2">
      <c r="A644" s="1">
        <v>43378</v>
      </c>
      <c r="B644">
        <v>0</v>
      </c>
    </row>
    <row r="645" spans="1:2" x14ac:dyDescent="0.2">
      <c r="A645" s="1">
        <v>43379</v>
      </c>
      <c r="B645">
        <v>0</v>
      </c>
    </row>
    <row r="646" spans="1:2" x14ac:dyDescent="0.2">
      <c r="A646" s="1">
        <v>43380</v>
      </c>
      <c r="B646">
        <v>0</v>
      </c>
    </row>
    <row r="647" spans="1:2" x14ac:dyDescent="0.2">
      <c r="A647" s="1">
        <v>43381</v>
      </c>
      <c r="B647">
        <v>0</v>
      </c>
    </row>
    <row r="648" spans="1:2" x14ac:dyDescent="0.2">
      <c r="A648" s="1">
        <v>43382</v>
      </c>
      <c r="B648">
        <v>0</v>
      </c>
    </row>
    <row r="649" spans="1:2" x14ac:dyDescent="0.2">
      <c r="A649" s="1">
        <v>43383</v>
      </c>
      <c r="B649">
        <v>0</v>
      </c>
    </row>
    <row r="650" spans="1:2" x14ac:dyDescent="0.2">
      <c r="A650" s="1">
        <v>43384</v>
      </c>
      <c r="B650">
        <v>0</v>
      </c>
    </row>
    <row r="651" spans="1:2" x14ac:dyDescent="0.2">
      <c r="A651" s="1">
        <v>43385</v>
      </c>
      <c r="B651">
        <v>0</v>
      </c>
    </row>
    <row r="652" spans="1:2" x14ac:dyDescent="0.2">
      <c r="A652" s="1">
        <v>43386</v>
      </c>
      <c r="B652">
        <v>0</v>
      </c>
    </row>
    <row r="653" spans="1:2" x14ac:dyDescent="0.2">
      <c r="A653" s="1">
        <v>43387</v>
      </c>
      <c r="B653">
        <v>0</v>
      </c>
    </row>
    <row r="654" spans="1:2" x14ac:dyDescent="0.2">
      <c r="A654" s="1">
        <v>43388</v>
      </c>
      <c r="B654">
        <v>0</v>
      </c>
    </row>
    <row r="655" spans="1:2" x14ac:dyDescent="0.2">
      <c r="A655" s="1">
        <v>43389</v>
      </c>
      <c r="B655">
        <v>0</v>
      </c>
    </row>
    <row r="656" spans="1:2" x14ac:dyDescent="0.2">
      <c r="A656" s="1">
        <v>43390</v>
      </c>
      <c r="B656">
        <v>0</v>
      </c>
    </row>
    <row r="657" spans="1:2" x14ac:dyDescent="0.2">
      <c r="A657" s="1">
        <v>43391</v>
      </c>
      <c r="B657">
        <v>0</v>
      </c>
    </row>
    <row r="658" spans="1:2" x14ac:dyDescent="0.2">
      <c r="A658" s="1">
        <v>43392</v>
      </c>
      <c r="B658">
        <v>0</v>
      </c>
    </row>
    <row r="659" spans="1:2" x14ac:dyDescent="0.2">
      <c r="A659" s="1">
        <v>43393</v>
      </c>
      <c r="B659">
        <v>0</v>
      </c>
    </row>
    <row r="660" spans="1:2" x14ac:dyDescent="0.2">
      <c r="A660" s="1">
        <v>43394</v>
      </c>
      <c r="B660">
        <v>0</v>
      </c>
    </row>
    <row r="661" spans="1:2" x14ac:dyDescent="0.2">
      <c r="A661" s="1">
        <v>43395</v>
      </c>
      <c r="B661">
        <v>0</v>
      </c>
    </row>
    <row r="662" spans="1:2" x14ac:dyDescent="0.2">
      <c r="A662" s="1">
        <v>43396</v>
      </c>
      <c r="B662">
        <v>0</v>
      </c>
    </row>
    <row r="663" spans="1:2" x14ac:dyDescent="0.2">
      <c r="A663" s="1">
        <v>43397</v>
      </c>
      <c r="B663">
        <v>0</v>
      </c>
    </row>
    <row r="664" spans="1:2" x14ac:dyDescent="0.2">
      <c r="A664" s="1">
        <v>43398</v>
      </c>
      <c r="B664">
        <v>0</v>
      </c>
    </row>
    <row r="665" spans="1:2" x14ac:dyDescent="0.2">
      <c r="A665" s="1">
        <v>43399</v>
      </c>
      <c r="B665">
        <v>0</v>
      </c>
    </row>
    <row r="666" spans="1:2" x14ac:dyDescent="0.2">
      <c r="A666" s="1">
        <v>43400</v>
      </c>
      <c r="B666">
        <v>0</v>
      </c>
    </row>
    <row r="667" spans="1:2" x14ac:dyDescent="0.2">
      <c r="A667" s="1">
        <v>43401</v>
      </c>
      <c r="B667">
        <v>0</v>
      </c>
    </row>
    <row r="668" spans="1:2" x14ac:dyDescent="0.2">
      <c r="A668" s="1">
        <v>43402</v>
      </c>
      <c r="B668">
        <v>1</v>
      </c>
    </row>
    <row r="669" spans="1:2" x14ac:dyDescent="0.2">
      <c r="A669" s="1">
        <v>43403</v>
      </c>
      <c r="B669">
        <v>1</v>
      </c>
    </row>
    <row r="670" spans="1:2" x14ac:dyDescent="0.2">
      <c r="A670" s="1">
        <v>43404</v>
      </c>
      <c r="B670">
        <v>1</v>
      </c>
    </row>
    <row r="671" spans="1:2" x14ac:dyDescent="0.2">
      <c r="A671" s="1">
        <v>43405</v>
      </c>
      <c r="B671">
        <v>0</v>
      </c>
    </row>
    <row r="672" spans="1:2" x14ac:dyDescent="0.2">
      <c r="A672" s="1">
        <v>43406</v>
      </c>
      <c r="B672">
        <v>0</v>
      </c>
    </row>
    <row r="673" spans="1:2" x14ac:dyDescent="0.2">
      <c r="A673" s="1">
        <v>43407</v>
      </c>
      <c r="B673">
        <v>0</v>
      </c>
    </row>
    <row r="674" spans="1:2" x14ac:dyDescent="0.2">
      <c r="A674" s="1">
        <v>43408</v>
      </c>
      <c r="B674">
        <v>0</v>
      </c>
    </row>
    <row r="675" spans="1:2" x14ac:dyDescent="0.2">
      <c r="A675" s="1">
        <v>43409</v>
      </c>
      <c r="B675">
        <v>0</v>
      </c>
    </row>
    <row r="676" spans="1:2" x14ac:dyDescent="0.2">
      <c r="A676" s="1">
        <v>43410</v>
      </c>
      <c r="B676">
        <v>0</v>
      </c>
    </row>
    <row r="677" spans="1:2" x14ac:dyDescent="0.2">
      <c r="A677" s="1">
        <v>43411</v>
      </c>
      <c r="B677">
        <v>0</v>
      </c>
    </row>
    <row r="678" spans="1:2" x14ac:dyDescent="0.2">
      <c r="A678" s="1">
        <v>43412</v>
      </c>
      <c r="B678">
        <v>0</v>
      </c>
    </row>
    <row r="679" spans="1:2" x14ac:dyDescent="0.2">
      <c r="A679" s="1">
        <v>43413</v>
      </c>
      <c r="B679">
        <v>0</v>
      </c>
    </row>
    <row r="680" spans="1:2" x14ac:dyDescent="0.2">
      <c r="A680" s="1">
        <v>43414</v>
      </c>
      <c r="B680">
        <v>0</v>
      </c>
    </row>
    <row r="681" spans="1:2" x14ac:dyDescent="0.2">
      <c r="A681" s="1">
        <v>43415</v>
      </c>
      <c r="B681">
        <v>0</v>
      </c>
    </row>
    <row r="682" spans="1:2" x14ac:dyDescent="0.2">
      <c r="A682" s="1">
        <v>43416</v>
      </c>
      <c r="B682">
        <v>0</v>
      </c>
    </row>
    <row r="683" spans="1:2" x14ac:dyDescent="0.2">
      <c r="A683" s="1">
        <v>43417</v>
      </c>
      <c r="B683">
        <v>0</v>
      </c>
    </row>
    <row r="684" spans="1:2" x14ac:dyDescent="0.2">
      <c r="A684" s="1">
        <v>43418</v>
      </c>
      <c r="B684">
        <v>0</v>
      </c>
    </row>
    <row r="685" spans="1:2" x14ac:dyDescent="0.2">
      <c r="A685" s="1">
        <v>43419</v>
      </c>
      <c r="B685">
        <v>1</v>
      </c>
    </row>
    <row r="686" spans="1:2" x14ac:dyDescent="0.2">
      <c r="A686" s="1">
        <v>43420</v>
      </c>
      <c r="B686">
        <v>1</v>
      </c>
    </row>
    <row r="687" spans="1:2" x14ac:dyDescent="0.2">
      <c r="A687" s="1">
        <v>43421</v>
      </c>
      <c r="B687">
        <v>1</v>
      </c>
    </row>
    <row r="688" spans="1:2" x14ac:dyDescent="0.2">
      <c r="A688" s="1">
        <v>43422</v>
      </c>
      <c r="B688">
        <v>1</v>
      </c>
    </row>
    <row r="689" spans="1:2" x14ac:dyDescent="0.2">
      <c r="A689" s="1">
        <v>43423</v>
      </c>
      <c r="B689">
        <v>1</v>
      </c>
    </row>
    <row r="690" spans="1:2" x14ac:dyDescent="0.2">
      <c r="A690" s="1">
        <v>43424</v>
      </c>
      <c r="B690">
        <v>1</v>
      </c>
    </row>
    <row r="691" spans="1:2" x14ac:dyDescent="0.2">
      <c r="A691" s="1">
        <v>43425</v>
      </c>
      <c r="B691">
        <v>1</v>
      </c>
    </row>
    <row r="692" spans="1:2" x14ac:dyDescent="0.2">
      <c r="A692" s="1">
        <v>43426</v>
      </c>
      <c r="B692">
        <v>1</v>
      </c>
    </row>
    <row r="693" spans="1:2" x14ac:dyDescent="0.2">
      <c r="A693" s="1">
        <v>43427</v>
      </c>
      <c r="B693">
        <v>1</v>
      </c>
    </row>
    <row r="694" spans="1:2" x14ac:dyDescent="0.2">
      <c r="A694" s="1">
        <v>43428</v>
      </c>
      <c r="B694">
        <v>1</v>
      </c>
    </row>
    <row r="695" spans="1:2" x14ac:dyDescent="0.2">
      <c r="A695" s="1">
        <v>43429</v>
      </c>
      <c r="B695">
        <v>1</v>
      </c>
    </row>
    <row r="696" spans="1:2" x14ac:dyDescent="0.2">
      <c r="A696" s="1">
        <v>43430</v>
      </c>
      <c r="B696">
        <v>1</v>
      </c>
    </row>
    <row r="697" spans="1:2" x14ac:dyDescent="0.2">
      <c r="A697" s="1">
        <v>43431</v>
      </c>
      <c r="B697">
        <v>1</v>
      </c>
    </row>
    <row r="698" spans="1:2" x14ac:dyDescent="0.2">
      <c r="A698" s="1">
        <v>43432</v>
      </c>
      <c r="B698">
        <v>1</v>
      </c>
    </row>
    <row r="699" spans="1:2" x14ac:dyDescent="0.2">
      <c r="A699" s="1">
        <v>43433</v>
      </c>
      <c r="B699">
        <v>1</v>
      </c>
    </row>
    <row r="700" spans="1:2" x14ac:dyDescent="0.2">
      <c r="A700" s="1">
        <v>43434</v>
      </c>
      <c r="B700">
        <v>1</v>
      </c>
    </row>
    <row r="701" spans="1:2" x14ac:dyDescent="0.2">
      <c r="A701" s="1">
        <v>43435</v>
      </c>
      <c r="B701">
        <v>1</v>
      </c>
    </row>
    <row r="702" spans="1:2" x14ac:dyDescent="0.2">
      <c r="A702" s="1">
        <v>43436</v>
      </c>
      <c r="B702">
        <v>1</v>
      </c>
    </row>
    <row r="703" spans="1:2" x14ac:dyDescent="0.2">
      <c r="A703" s="1">
        <v>43437</v>
      </c>
      <c r="B703">
        <v>1</v>
      </c>
    </row>
    <row r="704" spans="1:2" x14ac:dyDescent="0.2">
      <c r="A704" s="1">
        <v>43438</v>
      </c>
      <c r="B704">
        <v>1</v>
      </c>
    </row>
    <row r="705" spans="1:2" x14ac:dyDescent="0.2">
      <c r="A705" s="1">
        <v>43439</v>
      </c>
      <c r="B705">
        <v>1</v>
      </c>
    </row>
    <row r="706" spans="1:2" x14ac:dyDescent="0.2">
      <c r="A706" s="1">
        <v>43440</v>
      </c>
      <c r="B706">
        <v>1</v>
      </c>
    </row>
    <row r="707" spans="1:2" x14ac:dyDescent="0.2">
      <c r="A707" s="1">
        <v>43441</v>
      </c>
      <c r="B707">
        <v>1</v>
      </c>
    </row>
    <row r="708" spans="1:2" x14ac:dyDescent="0.2">
      <c r="A708" s="1">
        <v>43442</v>
      </c>
      <c r="B708">
        <v>1</v>
      </c>
    </row>
    <row r="709" spans="1:2" x14ac:dyDescent="0.2">
      <c r="A709" s="1">
        <v>43443</v>
      </c>
      <c r="B709">
        <v>1</v>
      </c>
    </row>
    <row r="710" spans="1:2" x14ac:dyDescent="0.2">
      <c r="A710" s="1">
        <v>43444</v>
      </c>
      <c r="B710">
        <v>1</v>
      </c>
    </row>
    <row r="711" spans="1:2" x14ac:dyDescent="0.2">
      <c r="A711" s="1">
        <v>43445</v>
      </c>
      <c r="B711">
        <v>1</v>
      </c>
    </row>
    <row r="712" spans="1:2" x14ac:dyDescent="0.2">
      <c r="A712" s="1">
        <v>43446</v>
      </c>
      <c r="B712">
        <v>1</v>
      </c>
    </row>
    <row r="713" spans="1:2" x14ac:dyDescent="0.2">
      <c r="A713" s="1">
        <v>43447</v>
      </c>
      <c r="B713">
        <v>1</v>
      </c>
    </row>
    <row r="714" spans="1:2" x14ac:dyDescent="0.2">
      <c r="A714" s="1">
        <v>43448</v>
      </c>
      <c r="B714">
        <v>1</v>
      </c>
    </row>
    <row r="715" spans="1:2" x14ac:dyDescent="0.2">
      <c r="A715" s="1">
        <v>43449</v>
      </c>
      <c r="B715">
        <v>1</v>
      </c>
    </row>
    <row r="716" spans="1:2" x14ac:dyDescent="0.2">
      <c r="A716" s="1">
        <v>43450</v>
      </c>
      <c r="B716">
        <v>1</v>
      </c>
    </row>
    <row r="717" spans="1:2" x14ac:dyDescent="0.2">
      <c r="A717" s="1">
        <v>43451</v>
      </c>
      <c r="B717">
        <v>1</v>
      </c>
    </row>
    <row r="718" spans="1:2" x14ac:dyDescent="0.2">
      <c r="A718" s="1">
        <v>43452</v>
      </c>
      <c r="B718">
        <v>1</v>
      </c>
    </row>
    <row r="719" spans="1:2" x14ac:dyDescent="0.2">
      <c r="A719" s="1">
        <v>43453</v>
      </c>
      <c r="B719">
        <v>1</v>
      </c>
    </row>
    <row r="720" spans="1:2" x14ac:dyDescent="0.2">
      <c r="A720" s="1">
        <v>43454</v>
      </c>
      <c r="B720">
        <v>1</v>
      </c>
    </row>
    <row r="721" spans="1:2" x14ac:dyDescent="0.2">
      <c r="A721" s="1">
        <v>43455</v>
      </c>
      <c r="B721">
        <v>1</v>
      </c>
    </row>
    <row r="722" spans="1:2" x14ac:dyDescent="0.2">
      <c r="A722" s="1">
        <v>43456</v>
      </c>
      <c r="B722">
        <v>1</v>
      </c>
    </row>
    <row r="723" spans="1:2" x14ac:dyDescent="0.2">
      <c r="A723" s="1">
        <v>43457</v>
      </c>
      <c r="B723">
        <v>1</v>
      </c>
    </row>
    <row r="724" spans="1:2" x14ac:dyDescent="0.2">
      <c r="A724" s="1">
        <v>43458</v>
      </c>
      <c r="B724">
        <v>1</v>
      </c>
    </row>
    <row r="725" spans="1:2" x14ac:dyDescent="0.2">
      <c r="A725" s="1">
        <v>43459</v>
      </c>
      <c r="B725">
        <v>1</v>
      </c>
    </row>
    <row r="726" spans="1:2" x14ac:dyDescent="0.2">
      <c r="A726" s="1">
        <v>43460</v>
      </c>
      <c r="B726">
        <v>1</v>
      </c>
    </row>
    <row r="727" spans="1:2" x14ac:dyDescent="0.2">
      <c r="A727" s="1">
        <v>43461</v>
      </c>
      <c r="B727">
        <v>1</v>
      </c>
    </row>
    <row r="728" spans="1:2" x14ac:dyDescent="0.2">
      <c r="A728" s="1">
        <v>43462</v>
      </c>
      <c r="B728">
        <v>1</v>
      </c>
    </row>
    <row r="729" spans="1:2" x14ac:dyDescent="0.2">
      <c r="A729" s="1">
        <v>43463</v>
      </c>
      <c r="B729">
        <v>1</v>
      </c>
    </row>
    <row r="730" spans="1:2" x14ac:dyDescent="0.2">
      <c r="A730" s="1">
        <v>43464</v>
      </c>
      <c r="B730">
        <v>1</v>
      </c>
    </row>
    <row r="731" spans="1:2" x14ac:dyDescent="0.2">
      <c r="A731" s="1">
        <v>43465</v>
      </c>
      <c r="B731">
        <v>1</v>
      </c>
    </row>
    <row r="732" spans="1:2" x14ac:dyDescent="0.2">
      <c r="A732" s="1">
        <v>43466</v>
      </c>
      <c r="B732">
        <v>1</v>
      </c>
    </row>
    <row r="733" spans="1:2" x14ac:dyDescent="0.2">
      <c r="A733" s="1">
        <v>43467</v>
      </c>
      <c r="B733">
        <v>1</v>
      </c>
    </row>
    <row r="734" spans="1:2" x14ac:dyDescent="0.2">
      <c r="A734" s="1">
        <v>43468</v>
      </c>
      <c r="B734">
        <v>1</v>
      </c>
    </row>
    <row r="735" spans="1:2" x14ac:dyDescent="0.2">
      <c r="A735" s="1">
        <v>43469</v>
      </c>
      <c r="B735">
        <v>1</v>
      </c>
    </row>
    <row r="736" spans="1:2" x14ac:dyDescent="0.2">
      <c r="A736" s="1">
        <v>43470</v>
      </c>
      <c r="B736">
        <v>1</v>
      </c>
    </row>
    <row r="737" spans="1:2" x14ac:dyDescent="0.2">
      <c r="A737" s="1">
        <v>43471</v>
      </c>
      <c r="B737">
        <v>0</v>
      </c>
    </row>
    <row r="738" spans="1:2" x14ac:dyDescent="0.2">
      <c r="A738" s="1">
        <v>43472</v>
      </c>
      <c r="B738">
        <v>0</v>
      </c>
    </row>
    <row r="739" spans="1:2" x14ac:dyDescent="0.2">
      <c r="A739" s="1">
        <v>43473</v>
      </c>
      <c r="B739">
        <v>0</v>
      </c>
    </row>
    <row r="740" spans="1:2" x14ac:dyDescent="0.2">
      <c r="A740" s="1">
        <v>43474</v>
      </c>
      <c r="B740">
        <v>0</v>
      </c>
    </row>
    <row r="741" spans="1:2" x14ac:dyDescent="0.2">
      <c r="A741" s="1">
        <v>43475</v>
      </c>
      <c r="B741">
        <v>0</v>
      </c>
    </row>
    <row r="742" spans="1:2" x14ac:dyDescent="0.2">
      <c r="A742" s="1">
        <v>43476</v>
      </c>
      <c r="B742">
        <v>0</v>
      </c>
    </row>
    <row r="743" spans="1:2" x14ac:dyDescent="0.2">
      <c r="A743" s="1">
        <v>43477</v>
      </c>
      <c r="B743">
        <v>0</v>
      </c>
    </row>
    <row r="744" spans="1:2" x14ac:dyDescent="0.2">
      <c r="A744" s="1">
        <v>43478</v>
      </c>
      <c r="B744">
        <v>0</v>
      </c>
    </row>
    <row r="745" spans="1:2" x14ac:dyDescent="0.2">
      <c r="A745" s="1">
        <v>43479</v>
      </c>
      <c r="B745">
        <v>0</v>
      </c>
    </row>
    <row r="746" spans="1:2" x14ac:dyDescent="0.2">
      <c r="A746" s="1">
        <v>43480</v>
      </c>
      <c r="B746">
        <v>0</v>
      </c>
    </row>
    <row r="747" spans="1:2" x14ac:dyDescent="0.2">
      <c r="A747" s="1">
        <v>43481</v>
      </c>
      <c r="B747">
        <v>0</v>
      </c>
    </row>
    <row r="748" spans="1:2" x14ac:dyDescent="0.2">
      <c r="A748" s="1">
        <v>43482</v>
      </c>
      <c r="B748">
        <v>0</v>
      </c>
    </row>
    <row r="749" spans="1:2" x14ac:dyDescent="0.2">
      <c r="A749" s="1">
        <v>43483</v>
      </c>
      <c r="B749">
        <v>0</v>
      </c>
    </row>
    <row r="750" spans="1:2" x14ac:dyDescent="0.2">
      <c r="A750" s="1">
        <v>43484</v>
      </c>
      <c r="B750">
        <v>0</v>
      </c>
    </row>
    <row r="751" spans="1:2" x14ac:dyDescent="0.2">
      <c r="A751" s="1">
        <v>43485</v>
      </c>
      <c r="B751">
        <v>0</v>
      </c>
    </row>
    <row r="752" spans="1:2" x14ac:dyDescent="0.2">
      <c r="A752" s="1">
        <v>43486</v>
      </c>
      <c r="B752">
        <v>0</v>
      </c>
    </row>
    <row r="753" spans="1:2" x14ac:dyDescent="0.2">
      <c r="A753" s="1">
        <v>43487</v>
      </c>
      <c r="B753">
        <v>0</v>
      </c>
    </row>
    <row r="754" spans="1:2" x14ac:dyDescent="0.2">
      <c r="A754" s="1">
        <v>43488</v>
      </c>
      <c r="B754">
        <v>0</v>
      </c>
    </row>
    <row r="755" spans="1:2" x14ac:dyDescent="0.2">
      <c r="A755" s="1">
        <v>43489</v>
      </c>
      <c r="B755">
        <v>0</v>
      </c>
    </row>
    <row r="756" spans="1:2" x14ac:dyDescent="0.2">
      <c r="A756" s="1">
        <v>43490</v>
      </c>
      <c r="B756">
        <v>0</v>
      </c>
    </row>
    <row r="757" spans="1:2" x14ac:dyDescent="0.2">
      <c r="A757" s="1">
        <v>43491</v>
      </c>
      <c r="B757">
        <v>0</v>
      </c>
    </row>
    <row r="758" spans="1:2" x14ac:dyDescent="0.2">
      <c r="A758" s="1">
        <v>43492</v>
      </c>
      <c r="B758">
        <v>0</v>
      </c>
    </row>
    <row r="759" spans="1:2" x14ac:dyDescent="0.2">
      <c r="A759" s="1">
        <v>43493</v>
      </c>
      <c r="B759">
        <v>0</v>
      </c>
    </row>
    <row r="760" spans="1:2" x14ac:dyDescent="0.2">
      <c r="A760" s="1">
        <v>43494</v>
      </c>
      <c r="B760">
        <v>0</v>
      </c>
    </row>
    <row r="761" spans="1:2" x14ac:dyDescent="0.2">
      <c r="A761" s="1">
        <v>43495</v>
      </c>
      <c r="B761">
        <v>0</v>
      </c>
    </row>
    <row r="762" spans="1:2" x14ac:dyDescent="0.2">
      <c r="A762" s="1">
        <v>43496</v>
      </c>
      <c r="B762">
        <v>0</v>
      </c>
    </row>
    <row r="763" spans="1:2" x14ac:dyDescent="0.2">
      <c r="A763" s="1">
        <v>43497</v>
      </c>
      <c r="B763">
        <v>0</v>
      </c>
    </row>
    <row r="764" spans="1:2" x14ac:dyDescent="0.2">
      <c r="A764" s="1">
        <v>43498</v>
      </c>
      <c r="B764">
        <v>0</v>
      </c>
    </row>
    <row r="765" spans="1:2" x14ac:dyDescent="0.2">
      <c r="A765" s="1">
        <v>43499</v>
      </c>
      <c r="B765">
        <v>0</v>
      </c>
    </row>
    <row r="766" spans="1:2" x14ac:dyDescent="0.2">
      <c r="A766" s="1">
        <v>43500</v>
      </c>
      <c r="B766">
        <v>0</v>
      </c>
    </row>
    <row r="767" spans="1:2" x14ac:dyDescent="0.2">
      <c r="A767" s="1">
        <v>43501</v>
      </c>
      <c r="B767">
        <v>0</v>
      </c>
    </row>
    <row r="768" spans="1:2" x14ac:dyDescent="0.2">
      <c r="A768" s="1">
        <v>43502</v>
      </c>
      <c r="B768">
        <v>0</v>
      </c>
    </row>
    <row r="769" spans="1:2" x14ac:dyDescent="0.2">
      <c r="A769" s="1">
        <v>43503</v>
      </c>
      <c r="B769">
        <v>0</v>
      </c>
    </row>
    <row r="770" spans="1:2" x14ac:dyDescent="0.2">
      <c r="A770" s="1">
        <v>43504</v>
      </c>
      <c r="B770">
        <v>0</v>
      </c>
    </row>
    <row r="771" spans="1:2" x14ac:dyDescent="0.2">
      <c r="A771" s="1">
        <v>43505</v>
      </c>
      <c r="B771">
        <v>0</v>
      </c>
    </row>
    <row r="772" spans="1:2" x14ac:dyDescent="0.2">
      <c r="A772" s="1">
        <v>43506</v>
      </c>
      <c r="B772">
        <v>1</v>
      </c>
    </row>
    <row r="773" spans="1:2" x14ac:dyDescent="0.2">
      <c r="A773" s="1">
        <v>43507</v>
      </c>
      <c r="B773">
        <v>1</v>
      </c>
    </row>
    <row r="774" spans="1:2" x14ac:dyDescent="0.2">
      <c r="A774" s="1">
        <v>43508</v>
      </c>
      <c r="B774">
        <v>1</v>
      </c>
    </row>
    <row r="775" spans="1:2" x14ac:dyDescent="0.2">
      <c r="A775" s="1">
        <v>43509</v>
      </c>
      <c r="B775">
        <v>1</v>
      </c>
    </row>
    <row r="776" spans="1:2" x14ac:dyDescent="0.2">
      <c r="A776" s="1">
        <v>43510</v>
      </c>
      <c r="B776">
        <v>1</v>
      </c>
    </row>
    <row r="777" spans="1:2" x14ac:dyDescent="0.2">
      <c r="A777" s="1">
        <v>43511</v>
      </c>
      <c r="B777">
        <v>0</v>
      </c>
    </row>
    <row r="778" spans="1:2" x14ac:dyDescent="0.2">
      <c r="A778" s="1">
        <v>43512</v>
      </c>
      <c r="B778">
        <v>0</v>
      </c>
    </row>
    <row r="779" spans="1:2" x14ac:dyDescent="0.2">
      <c r="A779" s="1">
        <v>43513</v>
      </c>
      <c r="B779">
        <v>0</v>
      </c>
    </row>
    <row r="780" spans="1:2" x14ac:dyDescent="0.2">
      <c r="A780" s="1">
        <v>43514</v>
      </c>
      <c r="B780">
        <v>0</v>
      </c>
    </row>
    <row r="781" spans="1:2" x14ac:dyDescent="0.2">
      <c r="A781" s="1">
        <v>43515</v>
      </c>
      <c r="B781">
        <v>0</v>
      </c>
    </row>
    <row r="782" spans="1:2" x14ac:dyDescent="0.2">
      <c r="A782" s="1">
        <v>43516</v>
      </c>
      <c r="B782">
        <v>0</v>
      </c>
    </row>
    <row r="783" spans="1:2" x14ac:dyDescent="0.2">
      <c r="A783" s="1">
        <v>43517</v>
      </c>
      <c r="B783">
        <v>0</v>
      </c>
    </row>
    <row r="784" spans="1:2" x14ac:dyDescent="0.2">
      <c r="A784" s="1">
        <v>43518</v>
      </c>
      <c r="B784">
        <v>0</v>
      </c>
    </row>
    <row r="785" spans="1:2" x14ac:dyDescent="0.2">
      <c r="A785" s="1">
        <v>43519</v>
      </c>
      <c r="B785">
        <v>0</v>
      </c>
    </row>
    <row r="786" spans="1:2" x14ac:dyDescent="0.2">
      <c r="A786" s="1">
        <v>43520</v>
      </c>
      <c r="B786">
        <v>0</v>
      </c>
    </row>
    <row r="787" spans="1:2" x14ac:dyDescent="0.2">
      <c r="A787" s="1">
        <v>43521</v>
      </c>
      <c r="B787">
        <v>0</v>
      </c>
    </row>
    <row r="788" spans="1:2" x14ac:dyDescent="0.2">
      <c r="A788" s="1">
        <v>43522</v>
      </c>
      <c r="B788">
        <v>0</v>
      </c>
    </row>
    <row r="789" spans="1:2" x14ac:dyDescent="0.2">
      <c r="A789" s="1">
        <v>43523</v>
      </c>
      <c r="B789">
        <v>0</v>
      </c>
    </row>
    <row r="790" spans="1:2" x14ac:dyDescent="0.2">
      <c r="A790" s="1">
        <v>43524</v>
      </c>
      <c r="B790">
        <v>0</v>
      </c>
    </row>
    <row r="791" spans="1:2" x14ac:dyDescent="0.2">
      <c r="A791" s="1">
        <v>43525</v>
      </c>
      <c r="B791">
        <v>0</v>
      </c>
    </row>
    <row r="792" spans="1:2" x14ac:dyDescent="0.2">
      <c r="A792" s="1">
        <v>43526</v>
      </c>
      <c r="B792">
        <v>0</v>
      </c>
    </row>
    <row r="793" spans="1:2" x14ac:dyDescent="0.2">
      <c r="A793" s="1">
        <v>43527</v>
      </c>
      <c r="B793">
        <v>0</v>
      </c>
    </row>
    <row r="794" spans="1:2" x14ac:dyDescent="0.2">
      <c r="A794" s="1">
        <v>43528</v>
      </c>
      <c r="B794">
        <v>0</v>
      </c>
    </row>
    <row r="795" spans="1:2" x14ac:dyDescent="0.2">
      <c r="A795" s="1">
        <v>43529</v>
      </c>
      <c r="B795">
        <v>0</v>
      </c>
    </row>
    <row r="796" spans="1:2" x14ac:dyDescent="0.2">
      <c r="A796" s="1">
        <v>43530</v>
      </c>
      <c r="B796">
        <v>0</v>
      </c>
    </row>
    <row r="797" spans="1:2" x14ac:dyDescent="0.2">
      <c r="A797" s="1">
        <v>43531</v>
      </c>
      <c r="B797">
        <v>0</v>
      </c>
    </row>
    <row r="798" spans="1:2" x14ac:dyDescent="0.2">
      <c r="A798" s="1">
        <v>43532</v>
      </c>
      <c r="B798">
        <v>0</v>
      </c>
    </row>
    <row r="799" spans="1:2" x14ac:dyDescent="0.2">
      <c r="A799" s="1">
        <v>43533</v>
      </c>
      <c r="B799">
        <v>0</v>
      </c>
    </row>
    <row r="800" spans="1:2" x14ac:dyDescent="0.2">
      <c r="A800" s="1">
        <v>43534</v>
      </c>
      <c r="B800">
        <v>0</v>
      </c>
    </row>
    <row r="801" spans="1:2" x14ac:dyDescent="0.2">
      <c r="A801" s="1">
        <v>43535</v>
      </c>
      <c r="B801">
        <v>0</v>
      </c>
    </row>
    <row r="802" spans="1:2" x14ac:dyDescent="0.2">
      <c r="A802" s="1">
        <v>43536</v>
      </c>
      <c r="B802">
        <v>0</v>
      </c>
    </row>
    <row r="803" spans="1:2" x14ac:dyDescent="0.2">
      <c r="A803" s="1">
        <v>43537</v>
      </c>
      <c r="B803">
        <v>0</v>
      </c>
    </row>
    <row r="804" spans="1:2" x14ac:dyDescent="0.2">
      <c r="A804" s="1">
        <v>43538</v>
      </c>
      <c r="B804">
        <v>0</v>
      </c>
    </row>
    <row r="805" spans="1:2" x14ac:dyDescent="0.2">
      <c r="A805" s="1">
        <v>43539</v>
      </c>
      <c r="B805">
        <v>0</v>
      </c>
    </row>
    <row r="806" spans="1:2" x14ac:dyDescent="0.2">
      <c r="A806" s="1">
        <v>43540</v>
      </c>
      <c r="B806">
        <v>0</v>
      </c>
    </row>
    <row r="807" spans="1:2" x14ac:dyDescent="0.2">
      <c r="A807" s="1">
        <v>43541</v>
      </c>
      <c r="B807">
        <v>0</v>
      </c>
    </row>
    <row r="808" spans="1:2" x14ac:dyDescent="0.2">
      <c r="A808" s="1">
        <v>43542</v>
      </c>
      <c r="B808">
        <v>0</v>
      </c>
    </row>
    <row r="809" spans="1:2" x14ac:dyDescent="0.2">
      <c r="A809" s="1">
        <v>43543</v>
      </c>
      <c r="B809">
        <v>0</v>
      </c>
    </row>
    <row r="810" spans="1:2" x14ac:dyDescent="0.2">
      <c r="A810" s="1">
        <v>43544</v>
      </c>
      <c r="B810">
        <v>0</v>
      </c>
    </row>
    <row r="811" spans="1:2" x14ac:dyDescent="0.2">
      <c r="A811" s="1">
        <v>43545</v>
      </c>
      <c r="B811">
        <v>0</v>
      </c>
    </row>
    <row r="812" spans="1:2" x14ac:dyDescent="0.2">
      <c r="A812" s="1">
        <v>43546</v>
      </c>
      <c r="B812">
        <v>0</v>
      </c>
    </row>
    <row r="813" spans="1:2" x14ac:dyDescent="0.2">
      <c r="A813" s="1">
        <v>43547</v>
      </c>
      <c r="B813">
        <v>0</v>
      </c>
    </row>
    <row r="814" spans="1:2" x14ac:dyDescent="0.2">
      <c r="A814" s="1">
        <v>43548</v>
      </c>
      <c r="B814">
        <v>0</v>
      </c>
    </row>
    <row r="815" spans="1:2" x14ac:dyDescent="0.2">
      <c r="A815" s="1">
        <v>43549</v>
      </c>
      <c r="B815">
        <v>0</v>
      </c>
    </row>
    <row r="816" spans="1:2" x14ac:dyDescent="0.2">
      <c r="A816" s="1">
        <v>43550</v>
      </c>
      <c r="B816">
        <v>0</v>
      </c>
    </row>
    <row r="817" spans="1:2" x14ac:dyDescent="0.2">
      <c r="A817" s="1">
        <v>43551</v>
      </c>
      <c r="B817">
        <v>0</v>
      </c>
    </row>
    <row r="818" spans="1:2" x14ac:dyDescent="0.2">
      <c r="A818" s="1">
        <v>43552</v>
      </c>
      <c r="B818">
        <v>0</v>
      </c>
    </row>
    <row r="819" spans="1:2" x14ac:dyDescent="0.2">
      <c r="A819" s="1">
        <v>43553</v>
      </c>
      <c r="B819">
        <v>0</v>
      </c>
    </row>
    <row r="820" spans="1:2" x14ac:dyDescent="0.2">
      <c r="A820" s="1">
        <v>43554</v>
      </c>
      <c r="B820">
        <v>0</v>
      </c>
    </row>
    <row r="821" spans="1:2" x14ac:dyDescent="0.2">
      <c r="A821" s="1">
        <v>43555</v>
      </c>
      <c r="B821">
        <v>0</v>
      </c>
    </row>
    <row r="822" spans="1:2" x14ac:dyDescent="0.2">
      <c r="A822" s="1">
        <v>43556</v>
      </c>
      <c r="B822">
        <v>0</v>
      </c>
    </row>
    <row r="823" spans="1:2" x14ac:dyDescent="0.2">
      <c r="A823" s="1">
        <v>43557</v>
      </c>
      <c r="B823">
        <v>0</v>
      </c>
    </row>
    <row r="824" spans="1:2" x14ac:dyDescent="0.2">
      <c r="A824" s="1">
        <v>43558</v>
      </c>
      <c r="B824">
        <v>0</v>
      </c>
    </row>
    <row r="825" spans="1:2" x14ac:dyDescent="0.2">
      <c r="A825" s="1">
        <v>43559</v>
      </c>
      <c r="B825">
        <v>0</v>
      </c>
    </row>
    <row r="826" spans="1:2" x14ac:dyDescent="0.2">
      <c r="A826" s="1">
        <v>43560</v>
      </c>
      <c r="B826">
        <v>0</v>
      </c>
    </row>
    <row r="827" spans="1:2" x14ac:dyDescent="0.2">
      <c r="A827" s="1">
        <v>43561</v>
      </c>
      <c r="B827">
        <v>0</v>
      </c>
    </row>
    <row r="828" spans="1:2" x14ac:dyDescent="0.2">
      <c r="A828" s="1">
        <v>43562</v>
      </c>
      <c r="B828">
        <v>0</v>
      </c>
    </row>
    <row r="829" spans="1:2" x14ac:dyDescent="0.2">
      <c r="A829" s="1">
        <v>43563</v>
      </c>
      <c r="B829">
        <v>0</v>
      </c>
    </row>
    <row r="830" spans="1:2" x14ac:dyDescent="0.2">
      <c r="A830" s="1">
        <v>43564</v>
      </c>
      <c r="B830">
        <v>0</v>
      </c>
    </row>
    <row r="831" spans="1:2" x14ac:dyDescent="0.2">
      <c r="A831" s="1">
        <v>43565</v>
      </c>
      <c r="B831">
        <v>0</v>
      </c>
    </row>
    <row r="832" spans="1:2" x14ac:dyDescent="0.2">
      <c r="A832" s="1">
        <v>43566</v>
      </c>
      <c r="B832">
        <v>0</v>
      </c>
    </row>
    <row r="833" spans="1:2" x14ac:dyDescent="0.2">
      <c r="A833" s="1">
        <v>43567</v>
      </c>
      <c r="B833">
        <v>0</v>
      </c>
    </row>
    <row r="834" spans="1:2" x14ac:dyDescent="0.2">
      <c r="A834" s="1">
        <v>43568</v>
      </c>
      <c r="B834">
        <v>0</v>
      </c>
    </row>
    <row r="835" spans="1:2" x14ac:dyDescent="0.2">
      <c r="A835" s="1">
        <v>43569</v>
      </c>
      <c r="B835">
        <v>0</v>
      </c>
    </row>
    <row r="836" spans="1:2" x14ac:dyDescent="0.2">
      <c r="A836" s="1">
        <v>43570</v>
      </c>
      <c r="B836">
        <v>0</v>
      </c>
    </row>
    <row r="837" spans="1:2" x14ac:dyDescent="0.2">
      <c r="A837" s="1">
        <v>43571</v>
      </c>
      <c r="B837">
        <v>0</v>
      </c>
    </row>
    <row r="838" spans="1:2" x14ac:dyDescent="0.2">
      <c r="A838" s="1">
        <v>43572</v>
      </c>
      <c r="B838">
        <v>1</v>
      </c>
    </row>
    <row r="839" spans="1:2" x14ac:dyDescent="0.2">
      <c r="A839" s="1">
        <v>43573</v>
      </c>
      <c r="B839">
        <v>1</v>
      </c>
    </row>
    <row r="840" spans="1:2" x14ac:dyDescent="0.2">
      <c r="A840" s="1">
        <v>43574</v>
      </c>
      <c r="B840">
        <v>1</v>
      </c>
    </row>
    <row r="841" spans="1:2" x14ac:dyDescent="0.2">
      <c r="A841" s="1">
        <v>43575</v>
      </c>
      <c r="B841">
        <v>1</v>
      </c>
    </row>
    <row r="842" spans="1:2" x14ac:dyDescent="0.2">
      <c r="A842" s="1">
        <v>43576</v>
      </c>
      <c r="B842">
        <v>1</v>
      </c>
    </row>
    <row r="843" spans="1:2" x14ac:dyDescent="0.2">
      <c r="A843" s="1">
        <v>43577</v>
      </c>
      <c r="B843">
        <v>0</v>
      </c>
    </row>
    <row r="844" spans="1:2" x14ac:dyDescent="0.2">
      <c r="A844" s="1">
        <v>43578</v>
      </c>
      <c r="B844">
        <v>0</v>
      </c>
    </row>
    <row r="845" spans="1:2" x14ac:dyDescent="0.2">
      <c r="A845" s="1">
        <v>43579</v>
      </c>
      <c r="B845">
        <v>0</v>
      </c>
    </row>
    <row r="846" spans="1:2" x14ac:dyDescent="0.2">
      <c r="A846" s="1">
        <v>43580</v>
      </c>
      <c r="B846">
        <v>0</v>
      </c>
    </row>
    <row r="847" spans="1:2" x14ac:dyDescent="0.2">
      <c r="A847" s="1">
        <v>43581</v>
      </c>
      <c r="B847">
        <v>0</v>
      </c>
    </row>
    <row r="848" spans="1:2" x14ac:dyDescent="0.2">
      <c r="A848" s="1">
        <v>43582</v>
      </c>
      <c r="B848">
        <v>0</v>
      </c>
    </row>
    <row r="849" spans="1:2" x14ac:dyDescent="0.2">
      <c r="A849" s="1">
        <v>43583</v>
      </c>
      <c r="B849">
        <v>0</v>
      </c>
    </row>
    <row r="850" spans="1:2" x14ac:dyDescent="0.2">
      <c r="A850" s="1">
        <v>43584</v>
      </c>
      <c r="B850">
        <v>0</v>
      </c>
    </row>
    <row r="851" spans="1:2" x14ac:dyDescent="0.2">
      <c r="A851" s="1">
        <v>43585</v>
      </c>
      <c r="B851">
        <v>0</v>
      </c>
    </row>
    <row r="852" spans="1:2" x14ac:dyDescent="0.2">
      <c r="A852" s="1">
        <v>43586</v>
      </c>
      <c r="B852">
        <v>0</v>
      </c>
    </row>
    <row r="853" spans="1:2" x14ac:dyDescent="0.2">
      <c r="A853" s="1">
        <v>43587</v>
      </c>
      <c r="B853">
        <v>0</v>
      </c>
    </row>
    <row r="854" spans="1:2" x14ac:dyDescent="0.2">
      <c r="A854" s="1">
        <v>43588</v>
      </c>
      <c r="B854">
        <v>0</v>
      </c>
    </row>
    <row r="855" spans="1:2" x14ac:dyDescent="0.2">
      <c r="A855" s="1">
        <v>43589</v>
      </c>
      <c r="B855">
        <v>0</v>
      </c>
    </row>
    <row r="856" spans="1:2" x14ac:dyDescent="0.2">
      <c r="A856" s="1">
        <v>43590</v>
      </c>
      <c r="B856">
        <v>0</v>
      </c>
    </row>
    <row r="857" spans="1:2" x14ac:dyDescent="0.2">
      <c r="A857" s="1">
        <v>43591</v>
      </c>
      <c r="B857">
        <v>0</v>
      </c>
    </row>
    <row r="858" spans="1:2" x14ac:dyDescent="0.2">
      <c r="A858" s="1">
        <v>43592</v>
      </c>
      <c r="B858">
        <v>0</v>
      </c>
    </row>
    <row r="859" spans="1:2" x14ac:dyDescent="0.2">
      <c r="A859" s="1">
        <v>43593</v>
      </c>
      <c r="B859">
        <v>0</v>
      </c>
    </row>
    <row r="860" spans="1:2" x14ac:dyDescent="0.2">
      <c r="A860" s="1">
        <v>43594</v>
      </c>
      <c r="B860">
        <v>0</v>
      </c>
    </row>
    <row r="861" spans="1:2" x14ac:dyDescent="0.2">
      <c r="A861" s="1">
        <v>43595</v>
      </c>
      <c r="B861">
        <v>0</v>
      </c>
    </row>
    <row r="862" spans="1:2" x14ac:dyDescent="0.2">
      <c r="A862" s="1">
        <v>43596</v>
      </c>
      <c r="B862">
        <v>0</v>
      </c>
    </row>
    <row r="863" spans="1:2" x14ac:dyDescent="0.2">
      <c r="A863" s="1">
        <v>43597</v>
      </c>
      <c r="B863">
        <v>0</v>
      </c>
    </row>
    <row r="864" spans="1:2" x14ac:dyDescent="0.2">
      <c r="A864" s="1">
        <v>43598</v>
      </c>
      <c r="B864">
        <v>0</v>
      </c>
    </row>
    <row r="865" spans="1:2" x14ac:dyDescent="0.2">
      <c r="A865" s="1">
        <v>43599</v>
      </c>
      <c r="B865">
        <v>0</v>
      </c>
    </row>
    <row r="866" spans="1:2" x14ac:dyDescent="0.2">
      <c r="A866" s="1">
        <v>43600</v>
      </c>
      <c r="B866">
        <v>0</v>
      </c>
    </row>
    <row r="867" spans="1:2" x14ac:dyDescent="0.2">
      <c r="A867" s="1">
        <v>43601</v>
      </c>
      <c r="B867">
        <v>0</v>
      </c>
    </row>
    <row r="868" spans="1:2" x14ac:dyDescent="0.2">
      <c r="A868" s="1">
        <v>43602</v>
      </c>
      <c r="B868">
        <v>0</v>
      </c>
    </row>
    <row r="869" spans="1:2" x14ac:dyDescent="0.2">
      <c r="A869" s="1">
        <v>43603</v>
      </c>
      <c r="B869">
        <v>0</v>
      </c>
    </row>
    <row r="870" spans="1:2" x14ac:dyDescent="0.2">
      <c r="A870" s="1">
        <v>43604</v>
      </c>
      <c r="B870">
        <v>0</v>
      </c>
    </row>
    <row r="871" spans="1:2" x14ac:dyDescent="0.2">
      <c r="A871" s="1">
        <v>43605</v>
      </c>
      <c r="B871">
        <v>0</v>
      </c>
    </row>
    <row r="872" spans="1:2" x14ac:dyDescent="0.2">
      <c r="A872" s="1">
        <v>43606</v>
      </c>
      <c r="B872">
        <v>0</v>
      </c>
    </row>
    <row r="873" spans="1:2" x14ac:dyDescent="0.2">
      <c r="A873" s="1">
        <v>43607</v>
      </c>
      <c r="B873">
        <v>0</v>
      </c>
    </row>
    <row r="874" spans="1:2" x14ac:dyDescent="0.2">
      <c r="A874" s="1">
        <v>43608</v>
      </c>
      <c r="B874">
        <v>0</v>
      </c>
    </row>
    <row r="875" spans="1:2" x14ac:dyDescent="0.2">
      <c r="A875" s="1">
        <v>43609</v>
      </c>
      <c r="B875">
        <v>0</v>
      </c>
    </row>
    <row r="876" spans="1:2" x14ac:dyDescent="0.2">
      <c r="A876" s="1">
        <v>43610</v>
      </c>
      <c r="B876">
        <v>0</v>
      </c>
    </row>
    <row r="877" spans="1:2" x14ac:dyDescent="0.2">
      <c r="A877" s="1">
        <v>43611</v>
      </c>
      <c r="B877">
        <v>0</v>
      </c>
    </row>
    <row r="878" spans="1:2" x14ac:dyDescent="0.2">
      <c r="A878" s="1">
        <v>43612</v>
      </c>
      <c r="B878">
        <v>0</v>
      </c>
    </row>
    <row r="879" spans="1:2" x14ac:dyDescent="0.2">
      <c r="A879" s="1">
        <v>43613</v>
      </c>
      <c r="B879">
        <v>0</v>
      </c>
    </row>
    <row r="880" spans="1:2" x14ac:dyDescent="0.2">
      <c r="A880" s="1">
        <v>43614</v>
      </c>
      <c r="B880">
        <v>0</v>
      </c>
    </row>
    <row r="881" spans="1:2" x14ac:dyDescent="0.2">
      <c r="A881" s="1">
        <v>43615</v>
      </c>
      <c r="B881">
        <v>0</v>
      </c>
    </row>
    <row r="882" spans="1:2" x14ac:dyDescent="0.2">
      <c r="A882" s="1">
        <v>43616</v>
      </c>
      <c r="B882">
        <v>0</v>
      </c>
    </row>
    <row r="883" spans="1:2" x14ac:dyDescent="0.2">
      <c r="A883" s="1">
        <v>43617</v>
      </c>
      <c r="B883">
        <v>0</v>
      </c>
    </row>
    <row r="884" spans="1:2" x14ac:dyDescent="0.2">
      <c r="A884" s="1">
        <v>43618</v>
      </c>
      <c r="B884">
        <v>0</v>
      </c>
    </row>
    <row r="885" spans="1:2" x14ac:dyDescent="0.2">
      <c r="A885" s="1">
        <v>43619</v>
      </c>
      <c r="B885">
        <v>0</v>
      </c>
    </row>
    <row r="886" spans="1:2" x14ac:dyDescent="0.2">
      <c r="A886" s="1">
        <v>43620</v>
      </c>
      <c r="B886">
        <v>0</v>
      </c>
    </row>
    <row r="887" spans="1:2" x14ac:dyDescent="0.2">
      <c r="A887" s="1">
        <v>43621</v>
      </c>
      <c r="B887">
        <v>0</v>
      </c>
    </row>
    <row r="888" spans="1:2" x14ac:dyDescent="0.2">
      <c r="A888" s="1">
        <v>43622</v>
      </c>
      <c r="B888">
        <v>0</v>
      </c>
    </row>
    <row r="889" spans="1:2" x14ac:dyDescent="0.2">
      <c r="A889" s="1">
        <v>43623</v>
      </c>
      <c r="B889">
        <v>0</v>
      </c>
    </row>
    <row r="890" spans="1:2" x14ac:dyDescent="0.2">
      <c r="A890" s="1">
        <v>43624</v>
      </c>
      <c r="B890">
        <v>0</v>
      </c>
    </row>
    <row r="891" spans="1:2" x14ac:dyDescent="0.2">
      <c r="A891" s="1">
        <v>43625</v>
      </c>
      <c r="B891">
        <v>0</v>
      </c>
    </row>
    <row r="892" spans="1:2" x14ac:dyDescent="0.2">
      <c r="A892" s="1">
        <v>43626</v>
      </c>
      <c r="B892">
        <v>0</v>
      </c>
    </row>
    <row r="893" spans="1:2" x14ac:dyDescent="0.2">
      <c r="A893" s="1">
        <v>43627</v>
      </c>
      <c r="B893">
        <v>0</v>
      </c>
    </row>
    <row r="894" spans="1:2" x14ac:dyDescent="0.2">
      <c r="A894" s="1">
        <v>43628</v>
      </c>
      <c r="B894">
        <v>0</v>
      </c>
    </row>
    <row r="895" spans="1:2" x14ac:dyDescent="0.2">
      <c r="A895" s="1">
        <v>43629</v>
      </c>
      <c r="B895">
        <v>0</v>
      </c>
    </row>
    <row r="896" spans="1:2" x14ac:dyDescent="0.2">
      <c r="A896" s="1">
        <v>43630</v>
      </c>
      <c r="B896">
        <v>0</v>
      </c>
    </row>
    <row r="897" spans="1:2" x14ac:dyDescent="0.2">
      <c r="A897" s="1">
        <v>43631</v>
      </c>
      <c r="B897">
        <v>0</v>
      </c>
    </row>
    <row r="898" spans="1:2" x14ac:dyDescent="0.2">
      <c r="A898" s="1">
        <v>43632</v>
      </c>
      <c r="B898">
        <v>0</v>
      </c>
    </row>
    <row r="899" spans="1:2" x14ac:dyDescent="0.2">
      <c r="A899" s="1">
        <v>43633</v>
      </c>
      <c r="B899">
        <v>0</v>
      </c>
    </row>
    <row r="900" spans="1:2" x14ac:dyDescent="0.2">
      <c r="A900" s="1">
        <v>43634</v>
      </c>
      <c r="B900">
        <v>0</v>
      </c>
    </row>
    <row r="901" spans="1:2" x14ac:dyDescent="0.2">
      <c r="A901" s="1">
        <v>43635</v>
      </c>
      <c r="B901">
        <v>0</v>
      </c>
    </row>
    <row r="902" spans="1:2" x14ac:dyDescent="0.2">
      <c r="A902" s="1">
        <v>43636</v>
      </c>
      <c r="B902">
        <v>0</v>
      </c>
    </row>
    <row r="903" spans="1:2" x14ac:dyDescent="0.2">
      <c r="A903" s="1">
        <v>43637</v>
      </c>
      <c r="B903">
        <v>0</v>
      </c>
    </row>
    <row r="904" spans="1:2" x14ac:dyDescent="0.2">
      <c r="A904" s="1">
        <v>43638</v>
      </c>
      <c r="B904">
        <v>0</v>
      </c>
    </row>
    <row r="905" spans="1:2" x14ac:dyDescent="0.2">
      <c r="A905" s="1">
        <v>43639</v>
      </c>
      <c r="B905">
        <v>0</v>
      </c>
    </row>
    <row r="906" spans="1:2" x14ac:dyDescent="0.2">
      <c r="A906" s="1">
        <v>43640</v>
      </c>
      <c r="B906">
        <v>0</v>
      </c>
    </row>
    <row r="907" spans="1:2" x14ac:dyDescent="0.2">
      <c r="A907" s="1">
        <v>43641</v>
      </c>
      <c r="B907">
        <v>0</v>
      </c>
    </row>
    <row r="908" spans="1:2" x14ac:dyDescent="0.2">
      <c r="A908" s="1">
        <v>43642</v>
      </c>
      <c r="B908">
        <v>0</v>
      </c>
    </row>
    <row r="909" spans="1:2" x14ac:dyDescent="0.2">
      <c r="A909" s="1">
        <v>43643</v>
      </c>
      <c r="B909">
        <v>0</v>
      </c>
    </row>
    <row r="910" spans="1:2" x14ac:dyDescent="0.2">
      <c r="A910" s="1">
        <v>43644</v>
      </c>
      <c r="B910">
        <v>0</v>
      </c>
    </row>
    <row r="911" spans="1:2" x14ac:dyDescent="0.2">
      <c r="A911" s="1">
        <v>43645</v>
      </c>
      <c r="B911">
        <v>0</v>
      </c>
    </row>
    <row r="912" spans="1:2" x14ac:dyDescent="0.2">
      <c r="A912" s="1">
        <v>43646</v>
      </c>
      <c r="B912">
        <v>0</v>
      </c>
    </row>
    <row r="913" spans="1:2" x14ac:dyDescent="0.2">
      <c r="A913" s="1">
        <v>43647</v>
      </c>
      <c r="B913">
        <v>0</v>
      </c>
    </row>
    <row r="914" spans="1:2" x14ac:dyDescent="0.2">
      <c r="A914" s="1">
        <v>43648</v>
      </c>
      <c r="B914">
        <v>0</v>
      </c>
    </row>
    <row r="915" spans="1:2" x14ac:dyDescent="0.2">
      <c r="A915" s="1">
        <v>43649</v>
      </c>
      <c r="B915">
        <v>0</v>
      </c>
    </row>
    <row r="916" spans="1:2" x14ac:dyDescent="0.2">
      <c r="A916" s="1">
        <v>43650</v>
      </c>
      <c r="B916">
        <v>0</v>
      </c>
    </row>
    <row r="917" spans="1:2" x14ac:dyDescent="0.2">
      <c r="A917" s="1">
        <v>43651</v>
      </c>
      <c r="B917">
        <v>0</v>
      </c>
    </row>
    <row r="918" spans="1:2" x14ac:dyDescent="0.2">
      <c r="A918" s="1">
        <v>43652</v>
      </c>
      <c r="B918">
        <v>0</v>
      </c>
    </row>
    <row r="919" spans="1:2" x14ac:dyDescent="0.2">
      <c r="A919" s="1">
        <v>43653</v>
      </c>
      <c r="B919">
        <v>0</v>
      </c>
    </row>
    <row r="920" spans="1:2" x14ac:dyDescent="0.2">
      <c r="A920" s="1">
        <v>43654</v>
      </c>
      <c r="B920">
        <v>0</v>
      </c>
    </row>
    <row r="921" spans="1:2" x14ac:dyDescent="0.2">
      <c r="A921" s="1">
        <v>43655</v>
      </c>
      <c r="B921">
        <v>0</v>
      </c>
    </row>
    <row r="922" spans="1:2" x14ac:dyDescent="0.2">
      <c r="A922" s="1">
        <v>43656</v>
      </c>
      <c r="B922">
        <v>0</v>
      </c>
    </row>
    <row r="923" spans="1:2" x14ac:dyDescent="0.2">
      <c r="A923" s="1">
        <v>43657</v>
      </c>
      <c r="B923">
        <v>0</v>
      </c>
    </row>
    <row r="924" spans="1:2" x14ac:dyDescent="0.2">
      <c r="A924" s="1">
        <v>43658</v>
      </c>
      <c r="B924">
        <v>0</v>
      </c>
    </row>
    <row r="925" spans="1:2" x14ac:dyDescent="0.2">
      <c r="A925" s="1">
        <v>43659</v>
      </c>
      <c r="B925">
        <v>0</v>
      </c>
    </row>
    <row r="926" spans="1:2" x14ac:dyDescent="0.2">
      <c r="A926" s="1">
        <v>43660</v>
      </c>
      <c r="B926">
        <v>0</v>
      </c>
    </row>
    <row r="927" spans="1:2" x14ac:dyDescent="0.2">
      <c r="A927" s="1">
        <v>43661</v>
      </c>
      <c r="B927">
        <v>0</v>
      </c>
    </row>
    <row r="928" spans="1:2" x14ac:dyDescent="0.2">
      <c r="A928" s="1">
        <v>43662</v>
      </c>
      <c r="B928">
        <v>0</v>
      </c>
    </row>
    <row r="929" spans="1:2" x14ac:dyDescent="0.2">
      <c r="A929" s="1">
        <v>43663</v>
      </c>
      <c r="B929">
        <v>0</v>
      </c>
    </row>
    <row r="930" spans="1:2" x14ac:dyDescent="0.2">
      <c r="A930" s="1">
        <v>43664</v>
      </c>
      <c r="B930">
        <v>0</v>
      </c>
    </row>
    <row r="931" spans="1:2" x14ac:dyDescent="0.2">
      <c r="A931" s="1">
        <v>43665</v>
      </c>
      <c r="B931">
        <v>0</v>
      </c>
    </row>
    <row r="932" spans="1:2" x14ac:dyDescent="0.2">
      <c r="A932" s="1">
        <v>43666</v>
      </c>
      <c r="B932">
        <v>0</v>
      </c>
    </row>
    <row r="933" spans="1:2" x14ac:dyDescent="0.2">
      <c r="A933" s="1">
        <v>43667</v>
      </c>
      <c r="B933">
        <v>0</v>
      </c>
    </row>
    <row r="934" spans="1:2" x14ac:dyDescent="0.2">
      <c r="A934" s="1">
        <v>43668</v>
      </c>
      <c r="B934">
        <v>0</v>
      </c>
    </row>
    <row r="935" spans="1:2" x14ac:dyDescent="0.2">
      <c r="A935" s="1">
        <v>43669</v>
      </c>
      <c r="B935">
        <v>0</v>
      </c>
    </row>
    <row r="936" spans="1:2" x14ac:dyDescent="0.2">
      <c r="A936" s="1">
        <v>43670</v>
      </c>
      <c r="B936">
        <v>0</v>
      </c>
    </row>
    <row r="937" spans="1:2" x14ac:dyDescent="0.2">
      <c r="A937" s="1">
        <v>43671</v>
      </c>
      <c r="B937">
        <v>0</v>
      </c>
    </row>
    <row r="938" spans="1:2" x14ac:dyDescent="0.2">
      <c r="A938" s="1">
        <v>43672</v>
      </c>
      <c r="B938">
        <v>0</v>
      </c>
    </row>
    <row r="939" spans="1:2" x14ac:dyDescent="0.2">
      <c r="A939" s="1">
        <v>43673</v>
      </c>
      <c r="B939">
        <v>0</v>
      </c>
    </row>
    <row r="940" spans="1:2" x14ac:dyDescent="0.2">
      <c r="A940" s="1">
        <v>43674</v>
      </c>
      <c r="B940">
        <v>0</v>
      </c>
    </row>
    <row r="941" spans="1:2" x14ac:dyDescent="0.2">
      <c r="A941" s="1">
        <v>43675</v>
      </c>
      <c r="B941">
        <v>0</v>
      </c>
    </row>
    <row r="942" spans="1:2" x14ac:dyDescent="0.2">
      <c r="A942" s="1">
        <v>43676</v>
      </c>
      <c r="B942">
        <v>0</v>
      </c>
    </row>
    <row r="943" spans="1:2" x14ac:dyDescent="0.2">
      <c r="A943" s="1">
        <v>43677</v>
      </c>
      <c r="B943">
        <v>0</v>
      </c>
    </row>
    <row r="944" spans="1:2" x14ac:dyDescent="0.2">
      <c r="A944" s="1">
        <v>43678</v>
      </c>
      <c r="B944">
        <v>0</v>
      </c>
    </row>
    <row r="945" spans="1:2" x14ac:dyDescent="0.2">
      <c r="A945" s="1">
        <v>43679</v>
      </c>
      <c r="B945">
        <v>0</v>
      </c>
    </row>
    <row r="946" spans="1:2" x14ac:dyDescent="0.2">
      <c r="A946" s="1">
        <v>43680</v>
      </c>
      <c r="B946">
        <v>0</v>
      </c>
    </row>
    <row r="947" spans="1:2" x14ac:dyDescent="0.2">
      <c r="A947" s="1">
        <v>43681</v>
      </c>
      <c r="B947">
        <v>0</v>
      </c>
    </row>
    <row r="948" spans="1:2" x14ac:dyDescent="0.2">
      <c r="A948" s="1">
        <v>43682</v>
      </c>
      <c r="B948">
        <v>0</v>
      </c>
    </row>
    <row r="949" spans="1:2" x14ac:dyDescent="0.2">
      <c r="A949" s="1">
        <v>43683</v>
      </c>
      <c r="B949">
        <v>0</v>
      </c>
    </row>
    <row r="950" spans="1:2" x14ac:dyDescent="0.2">
      <c r="A950" s="1">
        <v>43684</v>
      </c>
      <c r="B950">
        <v>0</v>
      </c>
    </row>
    <row r="951" spans="1:2" x14ac:dyDescent="0.2">
      <c r="A951" s="1">
        <v>43685</v>
      </c>
      <c r="B951">
        <v>0</v>
      </c>
    </row>
    <row r="952" spans="1:2" x14ac:dyDescent="0.2">
      <c r="A952" s="1">
        <v>43686</v>
      </c>
      <c r="B952">
        <v>0</v>
      </c>
    </row>
    <row r="953" spans="1:2" x14ac:dyDescent="0.2">
      <c r="A953" s="1">
        <v>43687</v>
      </c>
      <c r="B953">
        <v>0</v>
      </c>
    </row>
    <row r="954" spans="1:2" x14ac:dyDescent="0.2">
      <c r="A954" s="1">
        <v>43688</v>
      </c>
      <c r="B954">
        <v>0</v>
      </c>
    </row>
    <row r="955" spans="1:2" x14ac:dyDescent="0.2">
      <c r="A955" s="1">
        <v>43689</v>
      </c>
      <c r="B955">
        <v>0</v>
      </c>
    </row>
    <row r="956" spans="1:2" x14ac:dyDescent="0.2">
      <c r="A956" s="1">
        <v>43690</v>
      </c>
      <c r="B956">
        <v>0</v>
      </c>
    </row>
    <row r="957" spans="1:2" x14ac:dyDescent="0.2">
      <c r="A957" s="1">
        <v>43691</v>
      </c>
      <c r="B957">
        <v>0</v>
      </c>
    </row>
    <row r="958" spans="1:2" x14ac:dyDescent="0.2">
      <c r="A958" s="1">
        <v>43692</v>
      </c>
      <c r="B958">
        <v>0</v>
      </c>
    </row>
    <row r="959" spans="1:2" x14ac:dyDescent="0.2">
      <c r="A959" s="1">
        <v>43693</v>
      </c>
      <c r="B959">
        <v>0</v>
      </c>
    </row>
    <row r="960" spans="1:2" x14ac:dyDescent="0.2">
      <c r="A960" s="1">
        <v>43694</v>
      </c>
      <c r="B960">
        <v>0</v>
      </c>
    </row>
    <row r="961" spans="1:2" x14ac:dyDescent="0.2">
      <c r="A961" s="1">
        <v>43695</v>
      </c>
      <c r="B961">
        <v>0</v>
      </c>
    </row>
    <row r="962" spans="1:2" x14ac:dyDescent="0.2">
      <c r="A962" s="1">
        <v>43696</v>
      </c>
      <c r="B962">
        <v>0</v>
      </c>
    </row>
    <row r="963" spans="1:2" x14ac:dyDescent="0.2">
      <c r="A963" s="1">
        <v>43697</v>
      </c>
      <c r="B963">
        <v>0</v>
      </c>
    </row>
    <row r="964" spans="1:2" x14ac:dyDescent="0.2">
      <c r="A964" s="1">
        <v>43698</v>
      </c>
      <c r="B964">
        <v>0</v>
      </c>
    </row>
    <row r="965" spans="1:2" x14ac:dyDescent="0.2">
      <c r="A965" s="1">
        <v>43699</v>
      </c>
      <c r="B965">
        <v>0</v>
      </c>
    </row>
    <row r="966" spans="1:2" x14ac:dyDescent="0.2">
      <c r="A966" s="1">
        <v>43700</v>
      </c>
      <c r="B966">
        <v>0</v>
      </c>
    </row>
    <row r="967" spans="1:2" x14ac:dyDescent="0.2">
      <c r="A967" s="1">
        <v>43701</v>
      </c>
      <c r="B967">
        <v>0</v>
      </c>
    </row>
    <row r="968" spans="1:2" x14ac:dyDescent="0.2">
      <c r="A968" s="1">
        <v>43702</v>
      </c>
      <c r="B968">
        <v>0</v>
      </c>
    </row>
    <row r="969" spans="1:2" x14ac:dyDescent="0.2">
      <c r="A969" s="1">
        <v>43703</v>
      </c>
      <c r="B969">
        <v>0</v>
      </c>
    </row>
    <row r="970" spans="1:2" x14ac:dyDescent="0.2">
      <c r="A970" s="1">
        <v>43704</v>
      </c>
      <c r="B970">
        <v>0</v>
      </c>
    </row>
    <row r="971" spans="1:2" x14ac:dyDescent="0.2">
      <c r="A971" s="1">
        <v>43705</v>
      </c>
      <c r="B971">
        <v>0</v>
      </c>
    </row>
    <row r="972" spans="1:2" x14ac:dyDescent="0.2">
      <c r="A972" s="1">
        <v>43706</v>
      </c>
      <c r="B972">
        <v>0</v>
      </c>
    </row>
    <row r="973" spans="1:2" x14ac:dyDescent="0.2">
      <c r="A973" s="1">
        <v>43707</v>
      </c>
      <c r="B973">
        <v>0</v>
      </c>
    </row>
    <row r="974" spans="1:2" x14ac:dyDescent="0.2">
      <c r="A974" s="1">
        <v>43708</v>
      </c>
      <c r="B974">
        <v>0</v>
      </c>
    </row>
    <row r="975" spans="1:2" x14ac:dyDescent="0.2">
      <c r="A975" s="1">
        <v>43709</v>
      </c>
      <c r="B975">
        <v>0</v>
      </c>
    </row>
    <row r="976" spans="1:2" x14ac:dyDescent="0.2">
      <c r="A976" s="1">
        <v>43710</v>
      </c>
      <c r="B976">
        <v>0</v>
      </c>
    </row>
    <row r="977" spans="1:2" x14ac:dyDescent="0.2">
      <c r="A977" s="1">
        <v>43711</v>
      </c>
      <c r="B977">
        <v>0</v>
      </c>
    </row>
    <row r="978" spans="1:2" x14ac:dyDescent="0.2">
      <c r="A978" s="1">
        <v>43712</v>
      </c>
      <c r="B978">
        <v>0</v>
      </c>
    </row>
    <row r="979" spans="1:2" x14ac:dyDescent="0.2">
      <c r="A979" s="1">
        <v>43713</v>
      </c>
      <c r="B979">
        <v>0</v>
      </c>
    </row>
    <row r="980" spans="1:2" x14ac:dyDescent="0.2">
      <c r="A980" s="1">
        <v>43714</v>
      </c>
      <c r="B980">
        <v>0</v>
      </c>
    </row>
    <row r="981" spans="1:2" x14ac:dyDescent="0.2">
      <c r="A981" s="1">
        <v>43715</v>
      </c>
      <c r="B981">
        <v>0</v>
      </c>
    </row>
    <row r="982" spans="1:2" x14ac:dyDescent="0.2">
      <c r="A982" s="1">
        <v>43716</v>
      </c>
      <c r="B982">
        <v>0</v>
      </c>
    </row>
    <row r="983" spans="1:2" x14ac:dyDescent="0.2">
      <c r="A983" s="1">
        <v>43717</v>
      </c>
      <c r="B983">
        <v>0</v>
      </c>
    </row>
    <row r="984" spans="1:2" x14ac:dyDescent="0.2">
      <c r="A984" s="1">
        <v>43718</v>
      </c>
      <c r="B984">
        <v>0</v>
      </c>
    </row>
    <row r="985" spans="1:2" x14ac:dyDescent="0.2">
      <c r="A985" s="1">
        <v>43719</v>
      </c>
      <c r="B985">
        <v>0</v>
      </c>
    </row>
    <row r="986" spans="1:2" x14ac:dyDescent="0.2">
      <c r="A986" s="1">
        <v>43720</v>
      </c>
      <c r="B986">
        <v>0</v>
      </c>
    </row>
    <row r="987" spans="1:2" x14ac:dyDescent="0.2">
      <c r="A987" s="1">
        <v>43721</v>
      </c>
      <c r="B987">
        <v>0</v>
      </c>
    </row>
    <row r="988" spans="1:2" x14ac:dyDescent="0.2">
      <c r="A988" s="1">
        <v>43722</v>
      </c>
      <c r="B988">
        <v>0</v>
      </c>
    </row>
    <row r="989" spans="1:2" x14ac:dyDescent="0.2">
      <c r="A989" s="1">
        <v>43723</v>
      </c>
      <c r="B989">
        <v>0</v>
      </c>
    </row>
    <row r="990" spans="1:2" x14ac:dyDescent="0.2">
      <c r="A990" s="1">
        <v>43724</v>
      </c>
      <c r="B990">
        <v>0</v>
      </c>
    </row>
    <row r="991" spans="1:2" x14ac:dyDescent="0.2">
      <c r="A991" s="1">
        <v>43725</v>
      </c>
      <c r="B991">
        <v>0</v>
      </c>
    </row>
    <row r="992" spans="1:2" x14ac:dyDescent="0.2">
      <c r="A992" s="1">
        <v>43726</v>
      </c>
      <c r="B992">
        <v>0</v>
      </c>
    </row>
    <row r="993" spans="1:2" x14ac:dyDescent="0.2">
      <c r="A993" s="1">
        <v>43727</v>
      </c>
      <c r="B993">
        <v>0</v>
      </c>
    </row>
    <row r="994" spans="1:2" x14ac:dyDescent="0.2">
      <c r="A994" s="1">
        <v>43728</v>
      </c>
      <c r="B994">
        <v>0</v>
      </c>
    </row>
    <row r="995" spans="1:2" x14ac:dyDescent="0.2">
      <c r="A995" s="1">
        <v>43729</v>
      </c>
      <c r="B995">
        <v>0</v>
      </c>
    </row>
    <row r="996" spans="1:2" x14ac:dyDescent="0.2">
      <c r="A996" s="1">
        <v>43730</v>
      </c>
      <c r="B996">
        <v>0</v>
      </c>
    </row>
    <row r="997" spans="1:2" x14ac:dyDescent="0.2">
      <c r="A997" s="1">
        <v>43731</v>
      </c>
      <c r="B997">
        <v>0</v>
      </c>
    </row>
    <row r="998" spans="1:2" x14ac:dyDescent="0.2">
      <c r="A998" s="1">
        <v>43732</v>
      </c>
      <c r="B998">
        <v>0</v>
      </c>
    </row>
    <row r="999" spans="1:2" x14ac:dyDescent="0.2">
      <c r="A999" s="1">
        <v>43733</v>
      </c>
      <c r="B999">
        <v>0</v>
      </c>
    </row>
    <row r="1000" spans="1:2" x14ac:dyDescent="0.2">
      <c r="A1000" s="1">
        <v>43734</v>
      </c>
      <c r="B1000">
        <v>0</v>
      </c>
    </row>
    <row r="1001" spans="1:2" x14ac:dyDescent="0.2">
      <c r="A1001" s="1">
        <v>43735</v>
      </c>
      <c r="B1001">
        <v>0</v>
      </c>
    </row>
    <row r="1002" spans="1:2" x14ac:dyDescent="0.2">
      <c r="A1002" s="1">
        <v>43736</v>
      </c>
      <c r="B1002">
        <v>0</v>
      </c>
    </row>
    <row r="1003" spans="1:2" x14ac:dyDescent="0.2">
      <c r="A1003" s="1">
        <v>43737</v>
      </c>
      <c r="B1003">
        <v>0</v>
      </c>
    </row>
    <row r="1004" spans="1:2" x14ac:dyDescent="0.2">
      <c r="A1004" s="1">
        <v>43738</v>
      </c>
      <c r="B1004">
        <v>0</v>
      </c>
    </row>
    <row r="1005" spans="1:2" x14ac:dyDescent="0.2">
      <c r="A1005" s="1">
        <v>43739</v>
      </c>
      <c r="B1005">
        <v>0</v>
      </c>
    </row>
    <row r="1006" spans="1:2" x14ac:dyDescent="0.2">
      <c r="A1006" s="1">
        <v>43740</v>
      </c>
      <c r="B1006">
        <v>0</v>
      </c>
    </row>
    <row r="1007" spans="1:2" x14ac:dyDescent="0.2">
      <c r="A1007" s="1">
        <v>43741</v>
      </c>
      <c r="B1007">
        <v>0</v>
      </c>
    </row>
    <row r="1008" spans="1:2" x14ac:dyDescent="0.2">
      <c r="A1008" s="1">
        <v>43742</v>
      </c>
      <c r="B1008">
        <v>0</v>
      </c>
    </row>
    <row r="1009" spans="1:2" x14ac:dyDescent="0.2">
      <c r="A1009" s="1">
        <v>43743</v>
      </c>
      <c r="B1009">
        <v>0</v>
      </c>
    </row>
    <row r="1010" spans="1:2" x14ac:dyDescent="0.2">
      <c r="A1010" s="1">
        <v>43744</v>
      </c>
      <c r="B1010">
        <v>0</v>
      </c>
    </row>
    <row r="1011" spans="1:2" x14ac:dyDescent="0.2">
      <c r="A1011" s="1">
        <v>43745</v>
      </c>
      <c r="B1011">
        <v>0</v>
      </c>
    </row>
    <row r="1012" spans="1:2" x14ac:dyDescent="0.2">
      <c r="A1012" s="1">
        <v>43746</v>
      </c>
      <c r="B1012">
        <v>0</v>
      </c>
    </row>
    <row r="1013" spans="1:2" x14ac:dyDescent="0.2">
      <c r="A1013" s="1">
        <v>43747</v>
      </c>
      <c r="B1013">
        <v>0</v>
      </c>
    </row>
    <row r="1014" spans="1:2" x14ac:dyDescent="0.2">
      <c r="A1014" s="1">
        <v>43748</v>
      </c>
      <c r="B1014">
        <v>0</v>
      </c>
    </row>
    <row r="1015" spans="1:2" x14ac:dyDescent="0.2">
      <c r="A1015" s="1">
        <v>43749</v>
      </c>
      <c r="B1015">
        <v>0</v>
      </c>
    </row>
    <row r="1016" spans="1:2" x14ac:dyDescent="0.2">
      <c r="A1016" s="1">
        <v>43750</v>
      </c>
      <c r="B1016">
        <v>0</v>
      </c>
    </row>
    <row r="1017" spans="1:2" x14ac:dyDescent="0.2">
      <c r="A1017" s="1">
        <v>43751</v>
      </c>
      <c r="B1017">
        <v>0</v>
      </c>
    </row>
    <row r="1018" spans="1:2" x14ac:dyDescent="0.2">
      <c r="A1018" s="1">
        <v>43752</v>
      </c>
      <c r="B1018">
        <v>0</v>
      </c>
    </row>
    <row r="1019" spans="1:2" x14ac:dyDescent="0.2">
      <c r="A1019" s="1">
        <v>43753</v>
      </c>
      <c r="B1019">
        <v>0</v>
      </c>
    </row>
    <row r="1020" spans="1:2" x14ac:dyDescent="0.2">
      <c r="A1020" s="1">
        <v>43754</v>
      </c>
      <c r="B1020">
        <v>0</v>
      </c>
    </row>
    <row r="1021" spans="1:2" x14ac:dyDescent="0.2">
      <c r="A1021" s="1">
        <v>43755</v>
      </c>
      <c r="B1021">
        <v>0</v>
      </c>
    </row>
    <row r="1022" spans="1:2" x14ac:dyDescent="0.2">
      <c r="A1022" s="1">
        <v>43756</v>
      </c>
      <c r="B1022">
        <v>0</v>
      </c>
    </row>
    <row r="1023" spans="1:2" x14ac:dyDescent="0.2">
      <c r="A1023" s="1">
        <v>43757</v>
      </c>
      <c r="B1023">
        <v>0</v>
      </c>
    </row>
    <row r="1024" spans="1:2" x14ac:dyDescent="0.2">
      <c r="A1024" s="1">
        <v>43758</v>
      </c>
      <c r="B1024">
        <v>0</v>
      </c>
    </row>
    <row r="1025" spans="1:2" x14ac:dyDescent="0.2">
      <c r="A1025" s="1">
        <v>43759</v>
      </c>
      <c r="B1025">
        <v>0</v>
      </c>
    </row>
    <row r="1026" spans="1:2" x14ac:dyDescent="0.2">
      <c r="A1026" s="1">
        <v>43760</v>
      </c>
      <c r="B1026">
        <v>0</v>
      </c>
    </row>
    <row r="1027" spans="1:2" x14ac:dyDescent="0.2">
      <c r="A1027" s="1">
        <v>43761</v>
      </c>
      <c r="B1027">
        <v>0</v>
      </c>
    </row>
    <row r="1028" spans="1:2" x14ac:dyDescent="0.2">
      <c r="A1028" s="1">
        <v>43762</v>
      </c>
      <c r="B1028">
        <v>0</v>
      </c>
    </row>
    <row r="1029" spans="1:2" x14ac:dyDescent="0.2">
      <c r="A1029" s="1">
        <v>43763</v>
      </c>
      <c r="B1029">
        <v>0</v>
      </c>
    </row>
    <row r="1030" spans="1:2" x14ac:dyDescent="0.2">
      <c r="A1030" s="1">
        <v>43764</v>
      </c>
      <c r="B1030">
        <v>0</v>
      </c>
    </row>
    <row r="1031" spans="1:2" x14ac:dyDescent="0.2">
      <c r="A1031" s="1">
        <v>43765</v>
      </c>
      <c r="B1031">
        <v>0</v>
      </c>
    </row>
    <row r="1032" spans="1:2" x14ac:dyDescent="0.2">
      <c r="A1032" s="1">
        <v>43766</v>
      </c>
      <c r="B1032">
        <v>0</v>
      </c>
    </row>
    <row r="1033" spans="1:2" x14ac:dyDescent="0.2">
      <c r="A1033" s="1">
        <v>43767</v>
      </c>
      <c r="B1033">
        <v>1</v>
      </c>
    </row>
    <row r="1034" spans="1:2" x14ac:dyDescent="0.2">
      <c r="A1034" s="1">
        <v>43768</v>
      </c>
      <c r="B1034">
        <v>1</v>
      </c>
    </row>
    <row r="1035" spans="1:2" x14ac:dyDescent="0.2">
      <c r="A1035" s="1">
        <v>43769</v>
      </c>
      <c r="B1035">
        <v>1</v>
      </c>
    </row>
    <row r="1036" spans="1:2" x14ac:dyDescent="0.2">
      <c r="A1036" s="1">
        <v>43770</v>
      </c>
      <c r="B1036">
        <v>0</v>
      </c>
    </row>
    <row r="1037" spans="1:2" x14ac:dyDescent="0.2">
      <c r="A1037" s="1">
        <v>43771</v>
      </c>
      <c r="B1037">
        <v>0</v>
      </c>
    </row>
    <row r="1038" spans="1:2" x14ac:dyDescent="0.2">
      <c r="A1038" s="1">
        <v>43772</v>
      </c>
      <c r="B1038">
        <v>0</v>
      </c>
    </row>
    <row r="1039" spans="1:2" x14ac:dyDescent="0.2">
      <c r="A1039" s="1">
        <v>43773</v>
      </c>
      <c r="B1039">
        <v>0</v>
      </c>
    </row>
    <row r="1040" spans="1:2" x14ac:dyDescent="0.2">
      <c r="A1040" s="1">
        <v>43774</v>
      </c>
      <c r="B1040">
        <v>0</v>
      </c>
    </row>
    <row r="1041" spans="1:2" x14ac:dyDescent="0.2">
      <c r="A1041" s="1">
        <v>43775</v>
      </c>
      <c r="B1041">
        <v>0</v>
      </c>
    </row>
    <row r="1042" spans="1:2" x14ac:dyDescent="0.2">
      <c r="A1042" s="1">
        <v>43776</v>
      </c>
      <c r="B1042">
        <v>0</v>
      </c>
    </row>
    <row r="1043" spans="1:2" x14ac:dyDescent="0.2">
      <c r="A1043" s="1">
        <v>43777</v>
      </c>
      <c r="B1043">
        <v>0</v>
      </c>
    </row>
    <row r="1044" spans="1:2" x14ac:dyDescent="0.2">
      <c r="A1044" s="1">
        <v>43778</v>
      </c>
      <c r="B1044">
        <v>0</v>
      </c>
    </row>
    <row r="1045" spans="1:2" x14ac:dyDescent="0.2">
      <c r="A1045" s="1">
        <v>43779</v>
      </c>
      <c r="B1045">
        <v>0</v>
      </c>
    </row>
    <row r="1046" spans="1:2" x14ac:dyDescent="0.2">
      <c r="A1046" s="1">
        <v>43780</v>
      </c>
      <c r="B1046">
        <v>0</v>
      </c>
    </row>
    <row r="1047" spans="1:2" x14ac:dyDescent="0.2">
      <c r="A1047" s="1">
        <v>43781</v>
      </c>
      <c r="B1047">
        <v>0</v>
      </c>
    </row>
    <row r="1048" spans="1:2" x14ac:dyDescent="0.2">
      <c r="A1048" s="1">
        <v>43782</v>
      </c>
      <c r="B1048">
        <v>0</v>
      </c>
    </row>
    <row r="1049" spans="1:2" x14ac:dyDescent="0.2">
      <c r="A1049" s="1">
        <v>43783</v>
      </c>
      <c r="B1049">
        <v>0</v>
      </c>
    </row>
    <row r="1050" spans="1:2" x14ac:dyDescent="0.2">
      <c r="A1050" s="1">
        <v>43784</v>
      </c>
      <c r="B1050">
        <v>1</v>
      </c>
    </row>
    <row r="1051" spans="1:2" x14ac:dyDescent="0.2">
      <c r="A1051" s="1">
        <v>43785</v>
      </c>
      <c r="B1051">
        <v>1</v>
      </c>
    </row>
    <row r="1052" spans="1:2" x14ac:dyDescent="0.2">
      <c r="A1052" s="1">
        <v>43786</v>
      </c>
      <c r="B1052">
        <v>1</v>
      </c>
    </row>
    <row r="1053" spans="1:2" x14ac:dyDescent="0.2">
      <c r="A1053" s="1">
        <v>43787</v>
      </c>
      <c r="B1053">
        <v>1</v>
      </c>
    </row>
    <row r="1054" spans="1:2" x14ac:dyDescent="0.2">
      <c r="A1054" s="1">
        <v>43788</v>
      </c>
      <c r="B1054">
        <v>1</v>
      </c>
    </row>
    <row r="1055" spans="1:2" x14ac:dyDescent="0.2">
      <c r="A1055" s="1">
        <v>43789</v>
      </c>
      <c r="B1055">
        <v>1</v>
      </c>
    </row>
    <row r="1056" spans="1:2" x14ac:dyDescent="0.2">
      <c r="A1056" s="1">
        <v>43790</v>
      </c>
      <c r="B1056">
        <v>1</v>
      </c>
    </row>
    <row r="1057" spans="1:2" x14ac:dyDescent="0.2">
      <c r="A1057" s="1">
        <v>43791</v>
      </c>
      <c r="B1057">
        <v>1</v>
      </c>
    </row>
    <row r="1058" spans="1:2" x14ac:dyDescent="0.2">
      <c r="A1058" s="1">
        <v>43792</v>
      </c>
      <c r="B1058">
        <v>1</v>
      </c>
    </row>
    <row r="1059" spans="1:2" x14ac:dyDescent="0.2">
      <c r="A1059" s="1">
        <v>43793</v>
      </c>
      <c r="B1059">
        <v>1</v>
      </c>
    </row>
    <row r="1060" spans="1:2" x14ac:dyDescent="0.2">
      <c r="A1060" s="1">
        <v>43794</v>
      </c>
      <c r="B1060">
        <v>1</v>
      </c>
    </row>
    <row r="1061" spans="1:2" x14ac:dyDescent="0.2">
      <c r="A1061" s="1">
        <v>43795</v>
      </c>
      <c r="B1061">
        <v>1</v>
      </c>
    </row>
    <row r="1062" spans="1:2" x14ac:dyDescent="0.2">
      <c r="A1062" s="1">
        <v>43796</v>
      </c>
      <c r="B1062">
        <v>1</v>
      </c>
    </row>
    <row r="1063" spans="1:2" x14ac:dyDescent="0.2">
      <c r="A1063" s="1">
        <v>43797</v>
      </c>
      <c r="B1063">
        <v>1</v>
      </c>
    </row>
    <row r="1064" spans="1:2" x14ac:dyDescent="0.2">
      <c r="A1064" s="1">
        <v>43798</v>
      </c>
      <c r="B1064">
        <v>1</v>
      </c>
    </row>
    <row r="1065" spans="1:2" x14ac:dyDescent="0.2">
      <c r="A1065" s="1">
        <v>43799</v>
      </c>
      <c r="B1065">
        <v>1</v>
      </c>
    </row>
    <row r="1066" spans="1:2" x14ac:dyDescent="0.2">
      <c r="A1066" s="1">
        <v>43800</v>
      </c>
      <c r="B1066">
        <v>1</v>
      </c>
    </row>
    <row r="1067" spans="1:2" x14ac:dyDescent="0.2">
      <c r="A1067" s="1">
        <v>43801</v>
      </c>
      <c r="B1067">
        <v>1</v>
      </c>
    </row>
    <row r="1068" spans="1:2" x14ac:dyDescent="0.2">
      <c r="A1068" s="1">
        <v>43802</v>
      </c>
      <c r="B1068">
        <v>1</v>
      </c>
    </row>
    <row r="1069" spans="1:2" x14ac:dyDescent="0.2">
      <c r="A1069" s="1">
        <v>43803</v>
      </c>
      <c r="B1069">
        <v>1</v>
      </c>
    </row>
    <row r="1070" spans="1:2" x14ac:dyDescent="0.2">
      <c r="A1070" s="1">
        <v>43804</v>
      </c>
      <c r="B1070">
        <v>1</v>
      </c>
    </row>
    <row r="1071" spans="1:2" x14ac:dyDescent="0.2">
      <c r="A1071" s="1">
        <v>43805</v>
      </c>
      <c r="B1071">
        <v>1</v>
      </c>
    </row>
    <row r="1072" spans="1:2" x14ac:dyDescent="0.2">
      <c r="A1072" s="1">
        <v>43806</v>
      </c>
      <c r="B1072">
        <v>1</v>
      </c>
    </row>
    <row r="1073" spans="1:2" x14ac:dyDescent="0.2">
      <c r="A1073" s="1">
        <v>43807</v>
      </c>
      <c r="B1073">
        <v>1</v>
      </c>
    </row>
    <row r="1074" spans="1:2" x14ac:dyDescent="0.2">
      <c r="A1074" s="1">
        <v>43808</v>
      </c>
      <c r="B1074">
        <v>1</v>
      </c>
    </row>
    <row r="1075" spans="1:2" x14ac:dyDescent="0.2">
      <c r="A1075" s="1">
        <v>43809</v>
      </c>
      <c r="B1075">
        <v>1</v>
      </c>
    </row>
    <row r="1076" spans="1:2" x14ac:dyDescent="0.2">
      <c r="A1076" s="1">
        <v>43810</v>
      </c>
      <c r="B1076">
        <v>1</v>
      </c>
    </row>
    <row r="1077" spans="1:2" x14ac:dyDescent="0.2">
      <c r="A1077" s="1">
        <v>43811</v>
      </c>
      <c r="B1077">
        <v>1</v>
      </c>
    </row>
    <row r="1078" spans="1:2" x14ac:dyDescent="0.2">
      <c r="A1078" s="1">
        <v>43812</v>
      </c>
      <c r="B1078">
        <v>1</v>
      </c>
    </row>
    <row r="1079" spans="1:2" x14ac:dyDescent="0.2">
      <c r="A1079" s="1">
        <v>43813</v>
      </c>
      <c r="B1079">
        <v>1</v>
      </c>
    </row>
    <row r="1080" spans="1:2" x14ac:dyDescent="0.2">
      <c r="A1080" s="1">
        <v>43814</v>
      </c>
      <c r="B1080">
        <v>1</v>
      </c>
    </row>
    <row r="1081" spans="1:2" x14ac:dyDescent="0.2">
      <c r="A1081" s="1">
        <v>43815</v>
      </c>
      <c r="B1081">
        <v>1</v>
      </c>
    </row>
    <row r="1082" spans="1:2" x14ac:dyDescent="0.2">
      <c r="A1082" s="1">
        <v>43816</v>
      </c>
      <c r="B1082">
        <v>1</v>
      </c>
    </row>
    <row r="1083" spans="1:2" x14ac:dyDescent="0.2">
      <c r="A1083" s="1">
        <v>43817</v>
      </c>
      <c r="B1083">
        <v>1</v>
      </c>
    </row>
    <row r="1084" spans="1:2" x14ac:dyDescent="0.2">
      <c r="A1084" s="1">
        <v>43818</v>
      </c>
      <c r="B1084">
        <v>1</v>
      </c>
    </row>
    <row r="1085" spans="1:2" x14ac:dyDescent="0.2">
      <c r="A1085" s="1">
        <v>43819</v>
      </c>
      <c r="B1085">
        <v>1</v>
      </c>
    </row>
    <row r="1086" spans="1:2" x14ac:dyDescent="0.2">
      <c r="A1086" s="1">
        <v>43820</v>
      </c>
      <c r="B1086">
        <v>1</v>
      </c>
    </row>
    <row r="1087" spans="1:2" x14ac:dyDescent="0.2">
      <c r="A1087" s="1">
        <v>43821</v>
      </c>
      <c r="B1087">
        <v>1</v>
      </c>
    </row>
    <row r="1088" spans="1:2" x14ac:dyDescent="0.2">
      <c r="A1088" s="1">
        <v>43822</v>
      </c>
      <c r="B1088">
        <v>1</v>
      </c>
    </row>
    <row r="1089" spans="1:2" x14ac:dyDescent="0.2">
      <c r="A1089" s="1">
        <v>43823</v>
      </c>
      <c r="B1089">
        <v>1</v>
      </c>
    </row>
    <row r="1090" spans="1:2" x14ac:dyDescent="0.2">
      <c r="A1090" s="1">
        <v>43824</v>
      </c>
      <c r="B1090">
        <v>1</v>
      </c>
    </row>
    <row r="1091" spans="1:2" x14ac:dyDescent="0.2">
      <c r="A1091" s="1">
        <v>43825</v>
      </c>
      <c r="B1091">
        <v>1</v>
      </c>
    </row>
    <row r="1092" spans="1:2" x14ac:dyDescent="0.2">
      <c r="A1092" s="1">
        <v>43826</v>
      </c>
      <c r="B1092">
        <v>1</v>
      </c>
    </row>
    <row r="1093" spans="1:2" x14ac:dyDescent="0.2">
      <c r="A1093" s="1">
        <v>43827</v>
      </c>
      <c r="B1093">
        <v>1</v>
      </c>
    </row>
    <row r="1094" spans="1:2" x14ac:dyDescent="0.2">
      <c r="A1094" s="1">
        <v>43828</v>
      </c>
      <c r="B1094">
        <v>1</v>
      </c>
    </row>
    <row r="1095" spans="1:2" x14ac:dyDescent="0.2">
      <c r="A1095" s="1">
        <v>43829</v>
      </c>
      <c r="B1095">
        <v>1</v>
      </c>
    </row>
    <row r="1096" spans="1:2" x14ac:dyDescent="0.2">
      <c r="A1096" s="1">
        <v>43830</v>
      </c>
      <c r="B1096">
        <v>1</v>
      </c>
    </row>
    <row r="1097" spans="1:2" x14ac:dyDescent="0.2">
      <c r="A1097" s="1">
        <v>43831</v>
      </c>
      <c r="B1097">
        <v>1</v>
      </c>
    </row>
    <row r="1098" spans="1:2" x14ac:dyDescent="0.2">
      <c r="A1098" s="1">
        <v>43832</v>
      </c>
      <c r="B1098">
        <v>1</v>
      </c>
    </row>
    <row r="1099" spans="1:2" x14ac:dyDescent="0.2">
      <c r="A1099" s="1">
        <v>43833</v>
      </c>
      <c r="B1099">
        <v>1</v>
      </c>
    </row>
    <row r="1100" spans="1:2" x14ac:dyDescent="0.2">
      <c r="A1100" s="1">
        <v>43834</v>
      </c>
      <c r="B1100">
        <v>1</v>
      </c>
    </row>
    <row r="1101" spans="1:2" x14ac:dyDescent="0.2">
      <c r="A1101" s="1">
        <v>43835</v>
      </c>
      <c r="B1101">
        <v>1</v>
      </c>
    </row>
    <row r="1102" spans="1:2" x14ac:dyDescent="0.2">
      <c r="A1102" s="1">
        <v>43836</v>
      </c>
      <c r="B1102">
        <v>0</v>
      </c>
    </row>
    <row r="1103" spans="1:2" x14ac:dyDescent="0.2">
      <c r="A1103" s="1">
        <v>43837</v>
      </c>
      <c r="B1103">
        <v>0</v>
      </c>
    </row>
    <row r="1104" spans="1:2" x14ac:dyDescent="0.2">
      <c r="A1104" s="1">
        <v>43838</v>
      </c>
      <c r="B1104">
        <v>0</v>
      </c>
    </row>
    <row r="1105" spans="1:2" x14ac:dyDescent="0.2">
      <c r="A1105" s="1">
        <v>43839</v>
      </c>
      <c r="B1105">
        <v>0</v>
      </c>
    </row>
    <row r="1106" spans="1:2" x14ac:dyDescent="0.2">
      <c r="A1106" s="1">
        <v>43840</v>
      </c>
      <c r="B1106">
        <v>0</v>
      </c>
    </row>
    <row r="1107" spans="1:2" x14ac:dyDescent="0.2">
      <c r="A1107" s="1">
        <v>43841</v>
      </c>
      <c r="B1107">
        <v>0</v>
      </c>
    </row>
    <row r="1108" spans="1:2" x14ac:dyDescent="0.2">
      <c r="A1108" s="1">
        <v>43842</v>
      </c>
      <c r="B1108">
        <v>0</v>
      </c>
    </row>
    <row r="1109" spans="1:2" x14ac:dyDescent="0.2">
      <c r="A1109" s="1">
        <v>43843</v>
      </c>
      <c r="B1109">
        <v>0</v>
      </c>
    </row>
    <row r="1110" spans="1:2" x14ac:dyDescent="0.2">
      <c r="A1110" s="1">
        <v>43844</v>
      </c>
      <c r="B1110">
        <v>0</v>
      </c>
    </row>
    <row r="1111" spans="1:2" x14ac:dyDescent="0.2">
      <c r="A1111" s="1">
        <v>43845</v>
      </c>
      <c r="B1111">
        <v>0</v>
      </c>
    </row>
    <row r="1112" spans="1:2" x14ac:dyDescent="0.2">
      <c r="A1112" s="1">
        <v>43846</v>
      </c>
      <c r="B1112">
        <v>0</v>
      </c>
    </row>
    <row r="1113" spans="1:2" x14ac:dyDescent="0.2">
      <c r="A1113" s="1">
        <v>43847</v>
      </c>
      <c r="B1113">
        <v>0</v>
      </c>
    </row>
    <row r="1114" spans="1:2" x14ac:dyDescent="0.2">
      <c r="A1114" s="1">
        <v>43848</v>
      </c>
      <c r="B1114">
        <v>0</v>
      </c>
    </row>
    <row r="1115" spans="1:2" x14ac:dyDescent="0.2">
      <c r="A1115" s="1">
        <v>43849</v>
      </c>
      <c r="B1115">
        <v>0</v>
      </c>
    </row>
    <row r="1116" spans="1:2" x14ac:dyDescent="0.2">
      <c r="A1116" s="1">
        <v>43850</v>
      </c>
      <c r="B1116">
        <v>0</v>
      </c>
    </row>
    <row r="1117" spans="1:2" x14ac:dyDescent="0.2">
      <c r="A1117" s="1">
        <v>43851</v>
      </c>
      <c r="B1117">
        <v>0</v>
      </c>
    </row>
    <row r="1118" spans="1:2" x14ac:dyDescent="0.2">
      <c r="A1118" s="1">
        <v>43852</v>
      </c>
      <c r="B1118">
        <v>0</v>
      </c>
    </row>
    <row r="1119" spans="1:2" x14ac:dyDescent="0.2">
      <c r="A1119" s="1">
        <v>43853</v>
      </c>
      <c r="B1119">
        <v>0</v>
      </c>
    </row>
    <row r="1120" spans="1:2" x14ac:dyDescent="0.2">
      <c r="A1120" s="1">
        <v>43854</v>
      </c>
      <c r="B1120">
        <v>0</v>
      </c>
    </row>
    <row r="1121" spans="1:2" x14ac:dyDescent="0.2">
      <c r="A1121" s="1">
        <v>43855</v>
      </c>
      <c r="B1121">
        <v>0</v>
      </c>
    </row>
    <row r="1122" spans="1:2" x14ac:dyDescent="0.2">
      <c r="A1122" s="1">
        <v>43856</v>
      </c>
      <c r="B1122">
        <v>0</v>
      </c>
    </row>
    <row r="1123" spans="1:2" x14ac:dyDescent="0.2">
      <c r="A1123" s="1">
        <v>43857</v>
      </c>
      <c r="B1123">
        <v>0</v>
      </c>
    </row>
    <row r="1124" spans="1:2" x14ac:dyDescent="0.2">
      <c r="A1124" s="1">
        <v>43858</v>
      </c>
      <c r="B1124">
        <v>0</v>
      </c>
    </row>
    <row r="1125" spans="1:2" x14ac:dyDescent="0.2">
      <c r="A1125" s="1">
        <v>43859</v>
      </c>
      <c r="B1125">
        <v>0</v>
      </c>
    </row>
    <row r="1126" spans="1:2" x14ac:dyDescent="0.2">
      <c r="A1126" s="1">
        <v>43860</v>
      </c>
      <c r="B1126">
        <v>0</v>
      </c>
    </row>
    <row r="1127" spans="1:2" x14ac:dyDescent="0.2">
      <c r="A1127" s="1">
        <v>43861</v>
      </c>
      <c r="B1127">
        <v>0</v>
      </c>
    </row>
    <row r="1128" spans="1:2" x14ac:dyDescent="0.2">
      <c r="A1128" s="1">
        <v>43862</v>
      </c>
      <c r="B1128">
        <v>0</v>
      </c>
    </row>
    <row r="1129" spans="1:2" x14ac:dyDescent="0.2">
      <c r="A1129" s="1">
        <v>43863</v>
      </c>
      <c r="B1129">
        <v>0</v>
      </c>
    </row>
    <row r="1130" spans="1:2" x14ac:dyDescent="0.2">
      <c r="A1130" s="1">
        <v>43864</v>
      </c>
      <c r="B1130">
        <v>0</v>
      </c>
    </row>
    <row r="1131" spans="1:2" x14ac:dyDescent="0.2">
      <c r="A1131" s="1">
        <v>43865</v>
      </c>
      <c r="B1131">
        <v>0</v>
      </c>
    </row>
    <row r="1132" spans="1:2" x14ac:dyDescent="0.2">
      <c r="A1132" s="1">
        <v>43866</v>
      </c>
      <c r="B1132">
        <v>0</v>
      </c>
    </row>
    <row r="1133" spans="1:2" x14ac:dyDescent="0.2">
      <c r="A1133" s="1">
        <v>43867</v>
      </c>
      <c r="B1133">
        <v>0</v>
      </c>
    </row>
    <row r="1134" spans="1:2" x14ac:dyDescent="0.2">
      <c r="A1134" s="1">
        <v>43868</v>
      </c>
      <c r="B1134">
        <v>0</v>
      </c>
    </row>
    <row r="1135" spans="1:2" x14ac:dyDescent="0.2">
      <c r="A1135" s="1">
        <v>43869</v>
      </c>
      <c r="B1135">
        <v>0</v>
      </c>
    </row>
    <row r="1136" spans="1:2" x14ac:dyDescent="0.2">
      <c r="A1136" s="1">
        <v>43870</v>
      </c>
      <c r="B1136">
        <v>0</v>
      </c>
    </row>
    <row r="1137" spans="1:2" x14ac:dyDescent="0.2">
      <c r="A1137" s="1">
        <v>43871</v>
      </c>
      <c r="B1137">
        <v>1</v>
      </c>
    </row>
    <row r="1138" spans="1:2" x14ac:dyDescent="0.2">
      <c r="A1138" s="1">
        <v>43872</v>
      </c>
      <c r="B1138">
        <v>1</v>
      </c>
    </row>
    <row r="1139" spans="1:2" x14ac:dyDescent="0.2">
      <c r="A1139" s="1">
        <v>43873</v>
      </c>
      <c r="B1139">
        <v>1</v>
      </c>
    </row>
    <row r="1140" spans="1:2" x14ac:dyDescent="0.2">
      <c r="A1140" s="1">
        <v>43874</v>
      </c>
      <c r="B1140">
        <v>1</v>
      </c>
    </row>
    <row r="1141" spans="1:2" x14ac:dyDescent="0.2">
      <c r="A1141" s="1">
        <v>43875</v>
      </c>
      <c r="B1141">
        <v>1</v>
      </c>
    </row>
    <row r="1142" spans="1:2" x14ac:dyDescent="0.2">
      <c r="A1142" s="1">
        <v>43876</v>
      </c>
      <c r="B1142">
        <v>0</v>
      </c>
    </row>
    <row r="1143" spans="1:2" x14ac:dyDescent="0.2">
      <c r="A1143" s="1">
        <v>43877</v>
      </c>
      <c r="B1143">
        <v>0</v>
      </c>
    </row>
    <row r="1144" spans="1:2" x14ac:dyDescent="0.2">
      <c r="A1144" s="1">
        <v>43878</v>
      </c>
      <c r="B1144">
        <v>0</v>
      </c>
    </row>
    <row r="1145" spans="1:2" x14ac:dyDescent="0.2">
      <c r="A1145" s="1">
        <v>43879</v>
      </c>
      <c r="B1145">
        <v>0</v>
      </c>
    </row>
    <row r="1146" spans="1:2" x14ac:dyDescent="0.2">
      <c r="A1146" s="1">
        <v>43880</v>
      </c>
      <c r="B1146">
        <v>0</v>
      </c>
    </row>
    <row r="1147" spans="1:2" x14ac:dyDescent="0.2">
      <c r="A1147" s="1">
        <v>43881</v>
      </c>
      <c r="B1147">
        <v>0</v>
      </c>
    </row>
    <row r="1148" spans="1:2" x14ac:dyDescent="0.2">
      <c r="A1148" s="1">
        <v>43882</v>
      </c>
      <c r="B1148">
        <v>0</v>
      </c>
    </row>
    <row r="1149" spans="1:2" x14ac:dyDescent="0.2">
      <c r="A1149" s="1">
        <v>43883</v>
      </c>
      <c r="B1149">
        <v>0</v>
      </c>
    </row>
    <row r="1150" spans="1:2" x14ac:dyDescent="0.2">
      <c r="A1150" s="1">
        <v>43884</v>
      </c>
      <c r="B1150">
        <v>0</v>
      </c>
    </row>
    <row r="1151" spans="1:2" x14ac:dyDescent="0.2">
      <c r="A1151" s="1">
        <v>43885</v>
      </c>
      <c r="B1151">
        <v>0</v>
      </c>
    </row>
    <row r="1152" spans="1:2" x14ac:dyDescent="0.2">
      <c r="A1152" s="1">
        <v>43886</v>
      </c>
      <c r="B1152">
        <v>0</v>
      </c>
    </row>
    <row r="1153" spans="1:2" x14ac:dyDescent="0.2">
      <c r="A1153" s="1">
        <v>43887</v>
      </c>
      <c r="B1153">
        <v>0</v>
      </c>
    </row>
    <row r="1154" spans="1:2" x14ac:dyDescent="0.2">
      <c r="A1154" s="1">
        <v>43888</v>
      </c>
      <c r="B1154">
        <v>0</v>
      </c>
    </row>
    <row r="1155" spans="1:2" x14ac:dyDescent="0.2">
      <c r="A1155" s="1">
        <v>43889</v>
      </c>
      <c r="B1155">
        <v>0</v>
      </c>
    </row>
    <row r="1156" spans="1:2" x14ac:dyDescent="0.2">
      <c r="A1156" s="1">
        <v>43890</v>
      </c>
      <c r="B1156">
        <v>0</v>
      </c>
    </row>
    <row r="1157" spans="1:2" x14ac:dyDescent="0.2">
      <c r="A1157" s="1">
        <v>43891</v>
      </c>
      <c r="B1157">
        <v>0</v>
      </c>
    </row>
    <row r="1158" spans="1:2" x14ac:dyDescent="0.2">
      <c r="A1158" s="1">
        <v>43892</v>
      </c>
      <c r="B1158">
        <v>0</v>
      </c>
    </row>
    <row r="1159" spans="1:2" x14ac:dyDescent="0.2">
      <c r="A1159" s="1">
        <v>43893</v>
      </c>
      <c r="B1159">
        <v>0</v>
      </c>
    </row>
    <row r="1160" spans="1:2" x14ac:dyDescent="0.2">
      <c r="A1160" s="1">
        <v>43894</v>
      </c>
      <c r="B1160">
        <v>0</v>
      </c>
    </row>
    <row r="1161" spans="1:2" x14ac:dyDescent="0.2">
      <c r="A1161" s="1">
        <v>43895</v>
      </c>
      <c r="B1161">
        <v>0</v>
      </c>
    </row>
    <row r="1162" spans="1:2" x14ac:dyDescent="0.2">
      <c r="A1162" s="1">
        <v>43896</v>
      </c>
      <c r="B1162">
        <v>0</v>
      </c>
    </row>
    <row r="1163" spans="1:2" x14ac:dyDescent="0.2">
      <c r="A1163" s="1">
        <v>43897</v>
      </c>
      <c r="B1163">
        <v>0</v>
      </c>
    </row>
    <row r="1164" spans="1:2" x14ac:dyDescent="0.2">
      <c r="A1164" s="1">
        <v>43898</v>
      </c>
      <c r="B1164">
        <v>0</v>
      </c>
    </row>
    <row r="1165" spans="1:2" x14ac:dyDescent="0.2">
      <c r="A1165" s="1">
        <v>43899</v>
      </c>
      <c r="B1165">
        <v>0</v>
      </c>
    </row>
    <row r="1166" spans="1:2" x14ac:dyDescent="0.2">
      <c r="A1166" s="1">
        <v>43900</v>
      </c>
      <c r="B1166">
        <v>0</v>
      </c>
    </row>
    <row r="1167" spans="1:2" x14ac:dyDescent="0.2">
      <c r="A1167" s="1">
        <v>43901</v>
      </c>
      <c r="B1167">
        <v>0</v>
      </c>
    </row>
    <row r="1168" spans="1:2" x14ac:dyDescent="0.2">
      <c r="A1168" s="1">
        <v>43902</v>
      </c>
      <c r="B1168">
        <v>0</v>
      </c>
    </row>
    <row r="1169" spans="1:2" x14ac:dyDescent="0.2">
      <c r="A1169" s="1">
        <v>43903</v>
      </c>
      <c r="B1169">
        <v>0</v>
      </c>
    </row>
    <row r="1170" spans="1:2" x14ac:dyDescent="0.2">
      <c r="A1170" s="1">
        <v>43904</v>
      </c>
      <c r="B1170">
        <v>0</v>
      </c>
    </row>
    <row r="1171" spans="1:2" x14ac:dyDescent="0.2">
      <c r="A1171" s="1">
        <v>43905</v>
      </c>
      <c r="B1171">
        <v>0</v>
      </c>
    </row>
    <row r="1172" spans="1:2" x14ac:dyDescent="0.2">
      <c r="A1172" s="1">
        <v>43906</v>
      </c>
      <c r="B1172">
        <v>0</v>
      </c>
    </row>
    <row r="1173" spans="1:2" x14ac:dyDescent="0.2">
      <c r="A1173" s="1">
        <v>43907</v>
      </c>
      <c r="B1173">
        <v>0</v>
      </c>
    </row>
    <row r="1174" spans="1:2" x14ac:dyDescent="0.2">
      <c r="A1174" s="1">
        <v>43908</v>
      </c>
      <c r="B1174">
        <v>0</v>
      </c>
    </row>
    <row r="1175" spans="1:2" x14ac:dyDescent="0.2">
      <c r="A1175" s="1">
        <v>43909</v>
      </c>
      <c r="B1175">
        <v>0</v>
      </c>
    </row>
    <row r="1176" spans="1:2" x14ac:dyDescent="0.2">
      <c r="A1176" s="1">
        <v>43910</v>
      </c>
      <c r="B1176">
        <v>0</v>
      </c>
    </row>
    <row r="1177" spans="1:2" x14ac:dyDescent="0.2">
      <c r="A1177" s="1">
        <v>43911</v>
      </c>
      <c r="B1177">
        <v>0</v>
      </c>
    </row>
    <row r="1178" spans="1:2" x14ac:dyDescent="0.2">
      <c r="A1178" s="1">
        <v>43912</v>
      </c>
      <c r="B1178">
        <v>0</v>
      </c>
    </row>
    <row r="1179" spans="1:2" x14ac:dyDescent="0.2">
      <c r="A1179" s="1">
        <v>43913</v>
      </c>
      <c r="B1179">
        <v>0</v>
      </c>
    </row>
    <row r="1180" spans="1:2" x14ac:dyDescent="0.2">
      <c r="A1180" s="1">
        <v>43914</v>
      </c>
      <c r="B1180">
        <v>0</v>
      </c>
    </row>
    <row r="1181" spans="1:2" x14ac:dyDescent="0.2">
      <c r="A1181" s="1">
        <v>43915</v>
      </c>
      <c r="B1181">
        <v>0</v>
      </c>
    </row>
    <row r="1182" spans="1:2" x14ac:dyDescent="0.2">
      <c r="A1182" s="1">
        <v>43916</v>
      </c>
      <c r="B1182">
        <v>0</v>
      </c>
    </row>
    <row r="1183" spans="1:2" x14ac:dyDescent="0.2">
      <c r="A1183" s="1">
        <v>43917</v>
      </c>
      <c r="B1183">
        <v>0</v>
      </c>
    </row>
    <row r="1184" spans="1:2" x14ac:dyDescent="0.2">
      <c r="A1184" s="1">
        <v>43918</v>
      </c>
      <c r="B1184">
        <v>0</v>
      </c>
    </row>
    <row r="1185" spans="1:2" x14ac:dyDescent="0.2">
      <c r="A1185" s="1">
        <v>43919</v>
      </c>
      <c r="B1185">
        <v>0</v>
      </c>
    </row>
    <row r="1186" spans="1:2" x14ac:dyDescent="0.2">
      <c r="A1186" s="1">
        <v>43920</v>
      </c>
      <c r="B1186">
        <v>0</v>
      </c>
    </row>
    <row r="1187" spans="1:2" x14ac:dyDescent="0.2">
      <c r="A1187" s="1">
        <v>43921</v>
      </c>
      <c r="B1187">
        <v>0</v>
      </c>
    </row>
    <row r="1188" spans="1:2" x14ac:dyDescent="0.2">
      <c r="A1188" s="1">
        <v>43922</v>
      </c>
      <c r="B1188">
        <v>0</v>
      </c>
    </row>
    <row r="1189" spans="1:2" x14ac:dyDescent="0.2">
      <c r="A1189" s="1">
        <v>43923</v>
      </c>
      <c r="B1189">
        <v>0</v>
      </c>
    </row>
    <row r="1190" spans="1:2" x14ac:dyDescent="0.2">
      <c r="A1190" s="1">
        <v>43924</v>
      </c>
      <c r="B1190">
        <v>0</v>
      </c>
    </row>
    <row r="1191" spans="1:2" x14ac:dyDescent="0.2">
      <c r="A1191" s="1">
        <v>43925</v>
      </c>
      <c r="B1191">
        <v>0</v>
      </c>
    </row>
    <row r="1192" spans="1:2" x14ac:dyDescent="0.2">
      <c r="A1192" s="1">
        <v>43926</v>
      </c>
      <c r="B1192">
        <v>0</v>
      </c>
    </row>
    <row r="1193" spans="1:2" x14ac:dyDescent="0.2">
      <c r="A1193" s="1">
        <v>43927</v>
      </c>
      <c r="B1193">
        <v>0</v>
      </c>
    </row>
    <row r="1194" spans="1:2" x14ac:dyDescent="0.2">
      <c r="A1194" s="1">
        <v>43928</v>
      </c>
      <c r="B1194">
        <v>0</v>
      </c>
    </row>
    <row r="1195" spans="1:2" x14ac:dyDescent="0.2">
      <c r="A1195" s="1">
        <v>43929</v>
      </c>
      <c r="B1195">
        <v>1</v>
      </c>
    </row>
    <row r="1196" spans="1:2" x14ac:dyDescent="0.2">
      <c r="A1196" s="1">
        <v>43930</v>
      </c>
      <c r="B1196">
        <v>1</v>
      </c>
    </row>
    <row r="1197" spans="1:2" x14ac:dyDescent="0.2">
      <c r="A1197" s="1">
        <v>43931</v>
      </c>
      <c r="B1197">
        <v>1</v>
      </c>
    </row>
    <row r="1198" spans="1:2" x14ac:dyDescent="0.2">
      <c r="A1198" s="1">
        <v>43932</v>
      </c>
      <c r="B1198">
        <v>1</v>
      </c>
    </row>
    <row r="1199" spans="1:2" x14ac:dyDescent="0.2">
      <c r="A1199" s="1">
        <v>43933</v>
      </c>
      <c r="B1199">
        <v>1</v>
      </c>
    </row>
    <row r="1200" spans="1:2" x14ac:dyDescent="0.2">
      <c r="A1200" s="1">
        <v>43934</v>
      </c>
      <c r="B1200">
        <v>0</v>
      </c>
    </row>
    <row r="1201" spans="1:2" x14ac:dyDescent="0.2">
      <c r="A1201" s="1">
        <v>43935</v>
      </c>
      <c r="B1201">
        <v>0</v>
      </c>
    </row>
    <row r="1202" spans="1:2" x14ac:dyDescent="0.2">
      <c r="A1202" s="1">
        <v>43936</v>
      </c>
      <c r="B1202">
        <v>0</v>
      </c>
    </row>
    <row r="1203" spans="1:2" x14ac:dyDescent="0.2">
      <c r="A1203" s="1">
        <v>43937</v>
      </c>
      <c r="B1203">
        <v>0</v>
      </c>
    </row>
    <row r="1204" spans="1:2" x14ac:dyDescent="0.2">
      <c r="A1204" s="1">
        <v>43938</v>
      </c>
      <c r="B1204">
        <v>0</v>
      </c>
    </row>
    <row r="1205" spans="1:2" x14ac:dyDescent="0.2">
      <c r="A1205" s="1">
        <v>43939</v>
      </c>
      <c r="B1205">
        <v>0</v>
      </c>
    </row>
    <row r="1206" spans="1:2" x14ac:dyDescent="0.2">
      <c r="A1206" s="1">
        <v>43940</v>
      </c>
      <c r="B1206">
        <v>0</v>
      </c>
    </row>
    <row r="1207" spans="1:2" x14ac:dyDescent="0.2">
      <c r="A1207" s="1">
        <v>43941</v>
      </c>
      <c r="B1207">
        <v>0</v>
      </c>
    </row>
    <row r="1208" spans="1:2" x14ac:dyDescent="0.2">
      <c r="A1208" s="1">
        <v>43942</v>
      </c>
      <c r="B1208">
        <v>0</v>
      </c>
    </row>
    <row r="1209" spans="1:2" x14ac:dyDescent="0.2">
      <c r="A1209" s="1">
        <v>43943</v>
      </c>
      <c r="B1209">
        <v>0</v>
      </c>
    </row>
    <row r="1210" spans="1:2" x14ac:dyDescent="0.2">
      <c r="A1210" s="1">
        <v>43944</v>
      </c>
      <c r="B1210">
        <v>0</v>
      </c>
    </row>
    <row r="1211" spans="1:2" x14ac:dyDescent="0.2">
      <c r="A1211" s="1">
        <v>43945</v>
      </c>
      <c r="B1211">
        <v>0</v>
      </c>
    </row>
    <row r="1212" spans="1:2" x14ac:dyDescent="0.2">
      <c r="A1212" s="1">
        <v>43946</v>
      </c>
      <c r="B1212">
        <v>0</v>
      </c>
    </row>
    <row r="1213" spans="1:2" x14ac:dyDescent="0.2">
      <c r="A1213" s="1">
        <v>43947</v>
      </c>
      <c r="B1213">
        <v>0</v>
      </c>
    </row>
    <row r="1214" spans="1:2" x14ac:dyDescent="0.2">
      <c r="A1214" s="1">
        <v>43948</v>
      </c>
      <c r="B1214">
        <v>0</v>
      </c>
    </row>
    <row r="1215" spans="1:2" x14ac:dyDescent="0.2">
      <c r="A1215" s="1">
        <v>43949</v>
      </c>
      <c r="B1215">
        <v>0</v>
      </c>
    </row>
    <row r="1216" spans="1:2" x14ac:dyDescent="0.2">
      <c r="A1216" s="1">
        <v>43950</v>
      </c>
      <c r="B1216">
        <v>0</v>
      </c>
    </row>
    <row r="1217" spans="1:2" x14ac:dyDescent="0.2">
      <c r="A1217" s="1">
        <v>43951</v>
      </c>
      <c r="B1217">
        <v>0</v>
      </c>
    </row>
    <row r="1218" spans="1:2" x14ac:dyDescent="0.2">
      <c r="A1218" s="1">
        <v>43952</v>
      </c>
      <c r="B1218">
        <v>0</v>
      </c>
    </row>
    <row r="1219" spans="1:2" x14ac:dyDescent="0.2">
      <c r="A1219" s="1">
        <v>43953</v>
      </c>
      <c r="B1219">
        <v>0</v>
      </c>
    </row>
    <row r="1220" spans="1:2" x14ac:dyDescent="0.2">
      <c r="A1220" s="1">
        <v>43954</v>
      </c>
      <c r="B1220">
        <v>0</v>
      </c>
    </row>
    <row r="1221" spans="1:2" x14ac:dyDescent="0.2">
      <c r="A1221" s="1">
        <v>43955</v>
      </c>
      <c r="B1221">
        <v>0</v>
      </c>
    </row>
    <row r="1222" spans="1:2" x14ac:dyDescent="0.2">
      <c r="A1222" s="1">
        <v>43956</v>
      </c>
      <c r="B1222">
        <v>0</v>
      </c>
    </row>
    <row r="1223" spans="1:2" x14ac:dyDescent="0.2">
      <c r="A1223" s="1">
        <v>43957</v>
      </c>
      <c r="B1223">
        <v>0</v>
      </c>
    </row>
    <row r="1224" spans="1:2" x14ac:dyDescent="0.2">
      <c r="A1224" s="1">
        <v>43958</v>
      </c>
      <c r="B1224">
        <v>0</v>
      </c>
    </row>
    <row r="1225" spans="1:2" x14ac:dyDescent="0.2">
      <c r="A1225" s="1">
        <v>43959</v>
      </c>
      <c r="B1225">
        <v>0</v>
      </c>
    </row>
    <row r="1226" spans="1:2" x14ac:dyDescent="0.2">
      <c r="A1226" s="1">
        <v>43960</v>
      </c>
      <c r="B1226">
        <v>0</v>
      </c>
    </row>
    <row r="1227" spans="1:2" x14ac:dyDescent="0.2">
      <c r="A1227" s="1">
        <v>43961</v>
      </c>
      <c r="B1227">
        <v>0</v>
      </c>
    </row>
    <row r="1228" spans="1:2" x14ac:dyDescent="0.2">
      <c r="A1228" s="1">
        <v>43962</v>
      </c>
      <c r="B1228">
        <v>0</v>
      </c>
    </row>
    <row r="1229" spans="1:2" x14ac:dyDescent="0.2">
      <c r="A1229" s="1">
        <v>43963</v>
      </c>
      <c r="B1229">
        <v>0</v>
      </c>
    </row>
    <row r="1230" spans="1:2" x14ac:dyDescent="0.2">
      <c r="A1230" s="1">
        <v>43964</v>
      </c>
      <c r="B1230">
        <v>0</v>
      </c>
    </row>
    <row r="1231" spans="1:2" x14ac:dyDescent="0.2">
      <c r="A1231" s="1">
        <v>43965</v>
      </c>
      <c r="B1231">
        <v>0</v>
      </c>
    </row>
    <row r="1232" spans="1:2" x14ac:dyDescent="0.2">
      <c r="A1232" s="1">
        <v>43966</v>
      </c>
      <c r="B1232">
        <v>0</v>
      </c>
    </row>
    <row r="1233" spans="1:2" x14ac:dyDescent="0.2">
      <c r="A1233" s="1">
        <v>43967</v>
      </c>
      <c r="B1233">
        <v>0</v>
      </c>
    </row>
    <row r="1234" spans="1:2" x14ac:dyDescent="0.2">
      <c r="A1234" s="1">
        <v>43968</v>
      </c>
      <c r="B1234">
        <v>0</v>
      </c>
    </row>
    <row r="1235" spans="1:2" x14ac:dyDescent="0.2">
      <c r="A1235" s="1">
        <v>43969</v>
      </c>
      <c r="B1235">
        <v>0</v>
      </c>
    </row>
    <row r="1236" spans="1:2" x14ac:dyDescent="0.2">
      <c r="A1236" s="1">
        <v>43970</v>
      </c>
      <c r="B1236">
        <v>0</v>
      </c>
    </row>
    <row r="1237" spans="1:2" x14ac:dyDescent="0.2">
      <c r="A1237" s="1">
        <v>43971</v>
      </c>
      <c r="B1237">
        <v>0</v>
      </c>
    </row>
    <row r="1238" spans="1:2" x14ac:dyDescent="0.2">
      <c r="A1238" s="1">
        <v>43972</v>
      </c>
      <c r="B1238">
        <v>0</v>
      </c>
    </row>
    <row r="1239" spans="1:2" x14ac:dyDescent="0.2">
      <c r="A1239" s="1">
        <v>43973</v>
      </c>
      <c r="B1239">
        <v>0</v>
      </c>
    </row>
    <row r="1240" spans="1:2" x14ac:dyDescent="0.2">
      <c r="A1240" s="1">
        <v>43974</v>
      </c>
      <c r="B1240">
        <v>0</v>
      </c>
    </row>
    <row r="1241" spans="1:2" x14ac:dyDescent="0.2">
      <c r="A1241" s="1">
        <v>43975</v>
      </c>
      <c r="B1241">
        <v>0</v>
      </c>
    </row>
    <row r="1242" spans="1:2" x14ac:dyDescent="0.2">
      <c r="A1242" s="1">
        <v>43976</v>
      </c>
      <c r="B1242">
        <v>0</v>
      </c>
    </row>
    <row r="1243" spans="1:2" x14ac:dyDescent="0.2">
      <c r="A1243" s="1">
        <v>43977</v>
      </c>
      <c r="B1243">
        <v>0</v>
      </c>
    </row>
    <row r="1244" spans="1:2" x14ac:dyDescent="0.2">
      <c r="A1244" s="1">
        <v>43978</v>
      </c>
      <c r="B1244">
        <v>0</v>
      </c>
    </row>
    <row r="1245" spans="1:2" x14ac:dyDescent="0.2">
      <c r="A1245" s="1">
        <v>43979</v>
      </c>
      <c r="B1245">
        <v>0</v>
      </c>
    </row>
    <row r="1246" spans="1:2" x14ac:dyDescent="0.2">
      <c r="A1246" s="1">
        <v>43980</v>
      </c>
      <c r="B1246">
        <v>0</v>
      </c>
    </row>
    <row r="1247" spans="1:2" x14ac:dyDescent="0.2">
      <c r="A1247" s="1">
        <v>43981</v>
      </c>
      <c r="B1247">
        <v>0</v>
      </c>
    </row>
    <row r="1248" spans="1:2" x14ac:dyDescent="0.2">
      <c r="A1248" s="1">
        <v>43982</v>
      </c>
      <c r="B1248">
        <v>0</v>
      </c>
    </row>
    <row r="1249" spans="1:2" x14ac:dyDescent="0.2">
      <c r="A1249" s="1">
        <v>43983</v>
      </c>
      <c r="B1249">
        <v>0</v>
      </c>
    </row>
    <row r="1250" spans="1:2" x14ac:dyDescent="0.2">
      <c r="A1250" s="1">
        <v>43984</v>
      </c>
      <c r="B1250">
        <v>0</v>
      </c>
    </row>
    <row r="1251" spans="1:2" x14ac:dyDescent="0.2">
      <c r="A1251" s="1">
        <v>43985</v>
      </c>
      <c r="B1251">
        <v>0</v>
      </c>
    </row>
    <row r="1252" spans="1:2" x14ac:dyDescent="0.2">
      <c r="A1252" s="1">
        <v>43986</v>
      </c>
      <c r="B1252">
        <v>0</v>
      </c>
    </row>
    <row r="1253" spans="1:2" x14ac:dyDescent="0.2">
      <c r="A1253" s="1">
        <v>43987</v>
      </c>
      <c r="B1253">
        <v>0</v>
      </c>
    </row>
    <row r="1254" spans="1:2" x14ac:dyDescent="0.2">
      <c r="A1254" s="1">
        <v>43988</v>
      </c>
      <c r="B1254">
        <v>0</v>
      </c>
    </row>
    <row r="1255" spans="1:2" x14ac:dyDescent="0.2">
      <c r="A1255" s="1">
        <v>43989</v>
      </c>
      <c r="B1255">
        <v>0</v>
      </c>
    </row>
    <row r="1256" spans="1:2" x14ac:dyDescent="0.2">
      <c r="A1256" s="1">
        <v>43990</v>
      </c>
      <c r="B1256">
        <v>0</v>
      </c>
    </row>
    <row r="1257" spans="1:2" x14ac:dyDescent="0.2">
      <c r="A1257" s="1">
        <v>43991</v>
      </c>
      <c r="B1257">
        <v>0</v>
      </c>
    </row>
    <row r="1258" spans="1:2" x14ac:dyDescent="0.2">
      <c r="A1258" s="1">
        <v>43992</v>
      </c>
      <c r="B1258">
        <v>0</v>
      </c>
    </row>
    <row r="1259" spans="1:2" x14ac:dyDescent="0.2">
      <c r="A1259" s="1">
        <v>43993</v>
      </c>
      <c r="B1259">
        <v>0</v>
      </c>
    </row>
    <row r="1260" spans="1:2" x14ac:dyDescent="0.2">
      <c r="A1260" s="1">
        <v>43994</v>
      </c>
      <c r="B1260">
        <v>0</v>
      </c>
    </row>
    <row r="1261" spans="1:2" x14ac:dyDescent="0.2">
      <c r="A1261" s="1">
        <v>43995</v>
      </c>
      <c r="B1261">
        <v>0</v>
      </c>
    </row>
    <row r="1262" spans="1:2" x14ac:dyDescent="0.2">
      <c r="A1262" s="1">
        <v>43996</v>
      </c>
      <c r="B1262">
        <v>0</v>
      </c>
    </row>
    <row r="1263" spans="1:2" x14ac:dyDescent="0.2">
      <c r="A1263" s="1">
        <v>43997</v>
      </c>
      <c r="B1263">
        <v>0</v>
      </c>
    </row>
    <row r="1264" spans="1:2" x14ac:dyDescent="0.2">
      <c r="A1264" s="1">
        <v>43998</v>
      </c>
      <c r="B1264">
        <v>0</v>
      </c>
    </row>
    <row r="1265" spans="1:2" x14ac:dyDescent="0.2">
      <c r="A1265" s="1">
        <v>43999</v>
      </c>
      <c r="B1265">
        <v>0</v>
      </c>
    </row>
    <row r="1266" spans="1:2" x14ac:dyDescent="0.2">
      <c r="A1266" s="1">
        <v>44000</v>
      </c>
      <c r="B1266">
        <v>0</v>
      </c>
    </row>
    <row r="1267" spans="1:2" x14ac:dyDescent="0.2">
      <c r="A1267" s="1">
        <v>44001</v>
      </c>
      <c r="B1267">
        <v>0</v>
      </c>
    </row>
    <row r="1268" spans="1:2" x14ac:dyDescent="0.2">
      <c r="A1268" s="1">
        <v>44002</v>
      </c>
      <c r="B1268">
        <v>0</v>
      </c>
    </row>
    <row r="1269" spans="1:2" x14ac:dyDescent="0.2">
      <c r="A1269" s="1">
        <v>44003</v>
      </c>
      <c r="B1269">
        <v>0</v>
      </c>
    </row>
    <row r="1270" spans="1:2" x14ac:dyDescent="0.2">
      <c r="A1270" s="1">
        <v>44004</v>
      </c>
      <c r="B1270">
        <v>0</v>
      </c>
    </row>
    <row r="1271" spans="1:2" x14ac:dyDescent="0.2">
      <c r="A1271" s="1">
        <v>44005</v>
      </c>
      <c r="B1271">
        <v>0</v>
      </c>
    </row>
    <row r="1272" spans="1:2" x14ac:dyDescent="0.2">
      <c r="A1272" s="1">
        <v>44006</v>
      </c>
      <c r="B1272">
        <v>0</v>
      </c>
    </row>
    <row r="1273" spans="1:2" x14ac:dyDescent="0.2">
      <c r="A1273" s="1">
        <v>44007</v>
      </c>
      <c r="B1273">
        <v>0</v>
      </c>
    </row>
    <row r="1274" spans="1:2" x14ac:dyDescent="0.2">
      <c r="A1274" s="1">
        <v>44008</v>
      </c>
      <c r="B1274">
        <v>0</v>
      </c>
    </row>
    <row r="1275" spans="1:2" x14ac:dyDescent="0.2">
      <c r="A1275" s="1">
        <v>44009</v>
      </c>
      <c r="B1275">
        <v>0</v>
      </c>
    </row>
    <row r="1276" spans="1:2" x14ac:dyDescent="0.2">
      <c r="A1276" s="1">
        <v>44010</v>
      </c>
      <c r="B1276">
        <v>0</v>
      </c>
    </row>
    <row r="1277" spans="1:2" x14ac:dyDescent="0.2">
      <c r="A1277" s="1">
        <v>44011</v>
      </c>
      <c r="B1277">
        <v>0</v>
      </c>
    </row>
    <row r="1278" spans="1:2" x14ac:dyDescent="0.2">
      <c r="A1278" s="1">
        <v>44012</v>
      </c>
      <c r="B1278">
        <v>0</v>
      </c>
    </row>
    <row r="1279" spans="1:2" x14ac:dyDescent="0.2">
      <c r="A1279" s="1">
        <v>44013</v>
      </c>
      <c r="B1279">
        <v>0</v>
      </c>
    </row>
    <row r="1280" spans="1:2" x14ac:dyDescent="0.2">
      <c r="A1280" s="1">
        <v>44014</v>
      </c>
      <c r="B1280">
        <v>0</v>
      </c>
    </row>
    <row r="1281" spans="1:2" x14ac:dyDescent="0.2">
      <c r="A1281" s="1">
        <v>44015</v>
      </c>
      <c r="B1281">
        <v>0</v>
      </c>
    </row>
    <row r="1282" spans="1:2" x14ac:dyDescent="0.2">
      <c r="A1282" s="1">
        <v>44016</v>
      </c>
      <c r="B1282">
        <v>0</v>
      </c>
    </row>
    <row r="1283" spans="1:2" x14ac:dyDescent="0.2">
      <c r="A1283" s="1">
        <v>44017</v>
      </c>
      <c r="B1283">
        <v>0</v>
      </c>
    </row>
    <row r="1284" spans="1:2" x14ac:dyDescent="0.2">
      <c r="A1284" s="1">
        <v>44018</v>
      </c>
      <c r="B1284">
        <v>0</v>
      </c>
    </row>
    <row r="1285" spans="1:2" x14ac:dyDescent="0.2">
      <c r="A1285" s="1">
        <v>44019</v>
      </c>
      <c r="B1285">
        <v>0</v>
      </c>
    </row>
    <row r="1286" spans="1:2" x14ac:dyDescent="0.2">
      <c r="A1286" s="1">
        <v>44020</v>
      </c>
      <c r="B1286">
        <v>0</v>
      </c>
    </row>
    <row r="1287" spans="1:2" x14ac:dyDescent="0.2">
      <c r="A1287" s="1">
        <v>44021</v>
      </c>
      <c r="B1287">
        <v>0</v>
      </c>
    </row>
    <row r="1288" spans="1:2" x14ac:dyDescent="0.2">
      <c r="A1288" s="1">
        <v>44022</v>
      </c>
      <c r="B1288">
        <v>0</v>
      </c>
    </row>
    <row r="1289" spans="1:2" x14ac:dyDescent="0.2">
      <c r="A1289" s="1">
        <v>44023</v>
      </c>
      <c r="B1289">
        <v>0</v>
      </c>
    </row>
    <row r="1290" spans="1:2" x14ac:dyDescent="0.2">
      <c r="A1290" s="1">
        <v>44024</v>
      </c>
      <c r="B1290">
        <v>0</v>
      </c>
    </row>
    <row r="1291" spans="1:2" x14ac:dyDescent="0.2">
      <c r="A1291" s="1">
        <v>44025</v>
      </c>
      <c r="B1291">
        <v>0</v>
      </c>
    </row>
    <row r="1292" spans="1:2" x14ac:dyDescent="0.2">
      <c r="A1292" s="1">
        <v>44026</v>
      </c>
      <c r="B1292">
        <v>0</v>
      </c>
    </row>
    <row r="1293" spans="1:2" x14ac:dyDescent="0.2">
      <c r="A1293" s="1">
        <v>44027</v>
      </c>
      <c r="B1293">
        <v>0</v>
      </c>
    </row>
    <row r="1294" spans="1:2" x14ac:dyDescent="0.2">
      <c r="A1294" s="1">
        <v>44028</v>
      </c>
      <c r="B1294">
        <v>0</v>
      </c>
    </row>
    <row r="1295" spans="1:2" x14ac:dyDescent="0.2">
      <c r="A1295" s="1">
        <v>44029</v>
      </c>
      <c r="B1295">
        <v>0</v>
      </c>
    </row>
    <row r="1296" spans="1:2" x14ac:dyDescent="0.2">
      <c r="A1296" s="1">
        <v>44030</v>
      </c>
      <c r="B1296">
        <v>0</v>
      </c>
    </row>
    <row r="1297" spans="1:2" x14ac:dyDescent="0.2">
      <c r="A1297" s="1">
        <v>44031</v>
      </c>
      <c r="B1297">
        <v>0</v>
      </c>
    </row>
    <row r="1298" spans="1:2" x14ac:dyDescent="0.2">
      <c r="A1298" s="1">
        <v>44032</v>
      </c>
      <c r="B1298">
        <v>0</v>
      </c>
    </row>
    <row r="1299" spans="1:2" x14ac:dyDescent="0.2">
      <c r="A1299" s="1">
        <v>44033</v>
      </c>
      <c r="B1299">
        <v>0</v>
      </c>
    </row>
    <row r="1300" spans="1:2" x14ac:dyDescent="0.2">
      <c r="A1300" s="1">
        <v>44034</v>
      </c>
      <c r="B1300">
        <v>0</v>
      </c>
    </row>
    <row r="1301" spans="1:2" x14ac:dyDescent="0.2">
      <c r="A1301" s="1">
        <v>44035</v>
      </c>
      <c r="B1301">
        <v>0</v>
      </c>
    </row>
    <row r="1302" spans="1:2" x14ac:dyDescent="0.2">
      <c r="A1302" s="1">
        <v>44036</v>
      </c>
      <c r="B1302">
        <v>0</v>
      </c>
    </row>
    <row r="1303" spans="1:2" x14ac:dyDescent="0.2">
      <c r="A1303" s="1">
        <v>44037</v>
      </c>
      <c r="B1303">
        <v>0</v>
      </c>
    </row>
    <row r="1304" spans="1:2" x14ac:dyDescent="0.2">
      <c r="A1304" s="1">
        <v>44038</v>
      </c>
      <c r="B1304">
        <v>0</v>
      </c>
    </row>
    <row r="1305" spans="1:2" x14ac:dyDescent="0.2">
      <c r="A1305" s="1">
        <v>44039</v>
      </c>
      <c r="B1305">
        <v>0</v>
      </c>
    </row>
    <row r="1306" spans="1:2" x14ac:dyDescent="0.2">
      <c r="A1306" s="1">
        <v>44040</v>
      </c>
      <c r="B1306">
        <v>0</v>
      </c>
    </row>
    <row r="1307" spans="1:2" x14ac:dyDescent="0.2">
      <c r="A1307" s="1">
        <v>44041</v>
      </c>
      <c r="B1307">
        <v>0</v>
      </c>
    </row>
    <row r="1308" spans="1:2" x14ac:dyDescent="0.2">
      <c r="A1308" s="1">
        <v>44042</v>
      </c>
      <c r="B1308">
        <v>0</v>
      </c>
    </row>
    <row r="1309" spans="1:2" x14ac:dyDescent="0.2">
      <c r="A1309" s="1">
        <v>44043</v>
      </c>
      <c r="B1309">
        <v>0</v>
      </c>
    </row>
    <row r="1310" spans="1:2" x14ac:dyDescent="0.2">
      <c r="A1310" s="1">
        <v>44044</v>
      </c>
      <c r="B1310">
        <v>0</v>
      </c>
    </row>
    <row r="1311" spans="1:2" x14ac:dyDescent="0.2">
      <c r="A1311" s="1">
        <v>44045</v>
      </c>
      <c r="B1311">
        <v>0</v>
      </c>
    </row>
    <row r="1312" spans="1:2" x14ac:dyDescent="0.2">
      <c r="A1312" s="1">
        <v>44046</v>
      </c>
      <c r="B1312">
        <v>0</v>
      </c>
    </row>
    <row r="1313" spans="1:2" x14ac:dyDescent="0.2">
      <c r="A1313" s="1">
        <v>44047</v>
      </c>
      <c r="B1313">
        <v>0</v>
      </c>
    </row>
    <row r="1314" spans="1:2" x14ac:dyDescent="0.2">
      <c r="A1314" s="1">
        <v>44048</v>
      </c>
      <c r="B1314">
        <v>0</v>
      </c>
    </row>
    <row r="1315" spans="1:2" x14ac:dyDescent="0.2">
      <c r="A1315" s="1">
        <v>44049</v>
      </c>
      <c r="B1315">
        <v>0</v>
      </c>
    </row>
    <row r="1316" spans="1:2" x14ac:dyDescent="0.2">
      <c r="A1316" s="1">
        <v>44050</v>
      </c>
      <c r="B1316">
        <v>0</v>
      </c>
    </row>
    <row r="1317" spans="1:2" x14ac:dyDescent="0.2">
      <c r="A1317" s="1">
        <v>44051</v>
      </c>
      <c r="B1317">
        <v>0</v>
      </c>
    </row>
    <row r="1318" spans="1:2" x14ac:dyDescent="0.2">
      <c r="A1318" s="1">
        <v>44052</v>
      </c>
      <c r="B1318">
        <v>0</v>
      </c>
    </row>
    <row r="1319" spans="1:2" x14ac:dyDescent="0.2">
      <c r="A1319" s="1">
        <v>44053</v>
      </c>
      <c r="B1319">
        <v>0</v>
      </c>
    </row>
    <row r="1320" spans="1:2" x14ac:dyDescent="0.2">
      <c r="A1320" s="1">
        <v>44054</v>
      </c>
      <c r="B1320">
        <v>0</v>
      </c>
    </row>
    <row r="1321" spans="1:2" x14ac:dyDescent="0.2">
      <c r="A1321" s="1">
        <v>44055</v>
      </c>
      <c r="B1321">
        <v>0</v>
      </c>
    </row>
    <row r="1322" spans="1:2" x14ac:dyDescent="0.2">
      <c r="A1322" s="1">
        <v>44056</v>
      </c>
      <c r="B1322">
        <v>0</v>
      </c>
    </row>
    <row r="1323" spans="1:2" x14ac:dyDescent="0.2">
      <c r="A1323" s="1">
        <v>44057</v>
      </c>
      <c r="B1323">
        <v>0</v>
      </c>
    </row>
    <row r="1324" spans="1:2" x14ac:dyDescent="0.2">
      <c r="A1324" s="1">
        <v>44058</v>
      </c>
      <c r="B1324">
        <v>0</v>
      </c>
    </row>
    <row r="1325" spans="1:2" x14ac:dyDescent="0.2">
      <c r="A1325" s="1">
        <v>44059</v>
      </c>
      <c r="B1325">
        <v>0</v>
      </c>
    </row>
    <row r="1326" spans="1:2" x14ac:dyDescent="0.2">
      <c r="A1326" s="1">
        <v>44060</v>
      </c>
      <c r="B1326">
        <v>0</v>
      </c>
    </row>
    <row r="1327" spans="1:2" x14ac:dyDescent="0.2">
      <c r="A1327" s="1">
        <v>44061</v>
      </c>
      <c r="B1327">
        <v>0</v>
      </c>
    </row>
    <row r="1328" spans="1:2" x14ac:dyDescent="0.2">
      <c r="A1328" s="1">
        <v>44062</v>
      </c>
      <c r="B1328">
        <v>0</v>
      </c>
    </row>
    <row r="1329" spans="1:2" x14ac:dyDescent="0.2">
      <c r="A1329" s="1">
        <v>44063</v>
      </c>
      <c r="B1329">
        <v>0</v>
      </c>
    </row>
    <row r="1330" spans="1:2" x14ac:dyDescent="0.2">
      <c r="A1330" s="1">
        <v>44064</v>
      </c>
      <c r="B1330">
        <v>0</v>
      </c>
    </row>
    <row r="1331" spans="1:2" x14ac:dyDescent="0.2">
      <c r="A1331" s="1">
        <v>44065</v>
      </c>
      <c r="B1331">
        <v>0</v>
      </c>
    </row>
    <row r="1332" spans="1:2" x14ac:dyDescent="0.2">
      <c r="A1332" s="1">
        <v>44066</v>
      </c>
      <c r="B1332">
        <v>0</v>
      </c>
    </row>
    <row r="1333" spans="1:2" x14ac:dyDescent="0.2">
      <c r="A1333" s="1">
        <v>44067</v>
      </c>
      <c r="B1333">
        <v>0</v>
      </c>
    </row>
    <row r="1334" spans="1:2" x14ac:dyDescent="0.2">
      <c r="A1334" s="1">
        <v>44068</v>
      </c>
      <c r="B1334">
        <v>0</v>
      </c>
    </row>
    <row r="1335" spans="1:2" x14ac:dyDescent="0.2">
      <c r="A1335" s="1">
        <v>44069</v>
      </c>
      <c r="B1335">
        <v>0</v>
      </c>
    </row>
    <row r="1336" spans="1:2" x14ac:dyDescent="0.2">
      <c r="A1336" s="1">
        <v>44070</v>
      </c>
      <c r="B1336">
        <v>0</v>
      </c>
    </row>
    <row r="1337" spans="1:2" x14ac:dyDescent="0.2">
      <c r="A1337" s="1">
        <v>44071</v>
      </c>
      <c r="B1337">
        <v>0</v>
      </c>
    </row>
    <row r="1338" spans="1:2" x14ac:dyDescent="0.2">
      <c r="A1338" s="1">
        <v>44072</v>
      </c>
      <c r="B1338">
        <v>0</v>
      </c>
    </row>
    <row r="1339" spans="1:2" x14ac:dyDescent="0.2">
      <c r="A1339" s="1">
        <v>44073</v>
      </c>
      <c r="B1339">
        <v>0</v>
      </c>
    </row>
    <row r="1340" spans="1:2" x14ac:dyDescent="0.2">
      <c r="A1340" s="1">
        <v>44074</v>
      </c>
      <c r="B1340">
        <v>0</v>
      </c>
    </row>
    <row r="1341" spans="1:2" x14ac:dyDescent="0.2">
      <c r="A1341" s="1">
        <v>44075</v>
      </c>
      <c r="B1341">
        <v>0</v>
      </c>
    </row>
    <row r="1342" spans="1:2" x14ac:dyDescent="0.2">
      <c r="A1342" s="1">
        <v>44076</v>
      </c>
      <c r="B1342">
        <v>0</v>
      </c>
    </row>
    <row r="1343" spans="1:2" x14ac:dyDescent="0.2">
      <c r="A1343" s="1">
        <v>44077</v>
      </c>
      <c r="B1343">
        <v>0</v>
      </c>
    </row>
    <row r="1344" spans="1:2" x14ac:dyDescent="0.2">
      <c r="A1344" s="1">
        <v>44078</v>
      </c>
      <c r="B1344">
        <v>0</v>
      </c>
    </row>
    <row r="1345" spans="1:2" x14ac:dyDescent="0.2">
      <c r="A1345" s="1">
        <v>44079</v>
      </c>
      <c r="B1345">
        <v>0</v>
      </c>
    </row>
    <row r="1346" spans="1:2" x14ac:dyDescent="0.2">
      <c r="A1346" s="1">
        <v>44080</v>
      </c>
      <c r="B1346">
        <v>0</v>
      </c>
    </row>
    <row r="1347" spans="1:2" x14ac:dyDescent="0.2">
      <c r="A1347" s="1">
        <v>44081</v>
      </c>
      <c r="B1347">
        <v>0</v>
      </c>
    </row>
    <row r="1348" spans="1:2" x14ac:dyDescent="0.2">
      <c r="A1348" s="1">
        <v>44082</v>
      </c>
      <c r="B1348">
        <v>0</v>
      </c>
    </row>
    <row r="1349" spans="1:2" x14ac:dyDescent="0.2">
      <c r="A1349" s="1">
        <v>44083</v>
      </c>
      <c r="B1349">
        <v>0</v>
      </c>
    </row>
    <row r="1350" spans="1:2" x14ac:dyDescent="0.2">
      <c r="A1350" s="1">
        <v>44084</v>
      </c>
      <c r="B1350">
        <v>0</v>
      </c>
    </row>
    <row r="1351" spans="1:2" x14ac:dyDescent="0.2">
      <c r="A1351" s="1">
        <v>44085</v>
      </c>
      <c r="B1351">
        <v>0</v>
      </c>
    </row>
    <row r="1352" spans="1:2" x14ac:dyDescent="0.2">
      <c r="A1352" s="1">
        <v>44086</v>
      </c>
      <c r="B1352">
        <v>0</v>
      </c>
    </row>
    <row r="1353" spans="1:2" x14ac:dyDescent="0.2">
      <c r="A1353" s="1">
        <v>44087</v>
      </c>
      <c r="B1353">
        <v>0</v>
      </c>
    </row>
    <row r="1354" spans="1:2" x14ac:dyDescent="0.2">
      <c r="A1354" s="1">
        <v>44088</v>
      </c>
      <c r="B1354">
        <v>0</v>
      </c>
    </row>
    <row r="1355" spans="1:2" x14ac:dyDescent="0.2">
      <c r="A1355" s="1">
        <v>44089</v>
      </c>
      <c r="B1355">
        <v>0</v>
      </c>
    </row>
    <row r="1356" spans="1:2" x14ac:dyDescent="0.2">
      <c r="A1356" s="1">
        <v>44090</v>
      </c>
      <c r="B1356">
        <v>0</v>
      </c>
    </row>
    <row r="1357" spans="1:2" x14ac:dyDescent="0.2">
      <c r="A1357" s="1">
        <v>44091</v>
      </c>
      <c r="B1357">
        <v>0</v>
      </c>
    </row>
    <row r="1358" spans="1:2" x14ac:dyDescent="0.2">
      <c r="A1358" s="1">
        <v>44092</v>
      </c>
      <c r="B1358">
        <v>0</v>
      </c>
    </row>
    <row r="1359" spans="1:2" x14ac:dyDescent="0.2">
      <c r="A1359" s="1">
        <v>44093</v>
      </c>
      <c r="B1359">
        <v>0</v>
      </c>
    </row>
    <row r="1360" spans="1:2" x14ac:dyDescent="0.2">
      <c r="A1360" s="1">
        <v>44094</v>
      </c>
      <c r="B1360">
        <v>0</v>
      </c>
    </row>
    <row r="1361" spans="1:2" x14ac:dyDescent="0.2">
      <c r="A1361" s="1">
        <v>44095</v>
      </c>
      <c r="B1361">
        <v>0</v>
      </c>
    </row>
    <row r="1362" spans="1:2" x14ac:dyDescent="0.2">
      <c r="A1362" s="1">
        <v>44096</v>
      </c>
      <c r="B1362">
        <v>0</v>
      </c>
    </row>
    <row r="1363" spans="1:2" x14ac:dyDescent="0.2">
      <c r="A1363" s="1">
        <v>44097</v>
      </c>
      <c r="B1363">
        <v>0</v>
      </c>
    </row>
    <row r="1364" spans="1:2" x14ac:dyDescent="0.2">
      <c r="A1364" s="1">
        <v>44098</v>
      </c>
      <c r="B1364">
        <v>0</v>
      </c>
    </row>
    <row r="1365" spans="1:2" x14ac:dyDescent="0.2">
      <c r="A1365" s="1">
        <v>44099</v>
      </c>
      <c r="B1365">
        <v>0</v>
      </c>
    </row>
    <row r="1366" spans="1:2" x14ac:dyDescent="0.2">
      <c r="A1366" s="1">
        <v>44100</v>
      </c>
      <c r="B1366">
        <v>0</v>
      </c>
    </row>
    <row r="1367" spans="1:2" x14ac:dyDescent="0.2">
      <c r="A1367" s="1">
        <v>44101</v>
      </c>
      <c r="B1367">
        <v>0</v>
      </c>
    </row>
    <row r="1368" spans="1:2" x14ac:dyDescent="0.2">
      <c r="A1368" s="1">
        <v>44102</v>
      </c>
      <c r="B1368">
        <v>0</v>
      </c>
    </row>
    <row r="1369" spans="1:2" x14ac:dyDescent="0.2">
      <c r="A1369" s="1">
        <v>44103</v>
      </c>
      <c r="B1369">
        <v>0</v>
      </c>
    </row>
    <row r="1370" spans="1:2" x14ac:dyDescent="0.2">
      <c r="A1370" s="1">
        <v>44104</v>
      </c>
      <c r="B1370">
        <v>0</v>
      </c>
    </row>
    <row r="1371" spans="1:2" x14ac:dyDescent="0.2">
      <c r="A1371" s="1">
        <v>44105</v>
      </c>
      <c r="B1371">
        <v>0</v>
      </c>
    </row>
    <row r="1372" spans="1:2" x14ac:dyDescent="0.2">
      <c r="A1372" s="1">
        <v>44106</v>
      </c>
      <c r="B1372">
        <v>0</v>
      </c>
    </row>
    <row r="1373" spans="1:2" x14ac:dyDescent="0.2">
      <c r="A1373" s="1">
        <v>44107</v>
      </c>
      <c r="B1373">
        <v>0</v>
      </c>
    </row>
    <row r="1374" spans="1:2" x14ac:dyDescent="0.2">
      <c r="A1374" s="1">
        <v>44108</v>
      </c>
      <c r="B1374">
        <v>0</v>
      </c>
    </row>
    <row r="1375" spans="1:2" x14ac:dyDescent="0.2">
      <c r="A1375" s="1">
        <v>44109</v>
      </c>
      <c r="B1375">
        <v>0</v>
      </c>
    </row>
    <row r="1376" spans="1:2" x14ac:dyDescent="0.2">
      <c r="A1376" s="1">
        <v>44110</v>
      </c>
      <c r="B1376">
        <v>0</v>
      </c>
    </row>
    <row r="1377" spans="1:2" x14ac:dyDescent="0.2">
      <c r="A1377" s="1">
        <v>44111</v>
      </c>
      <c r="B1377">
        <v>0</v>
      </c>
    </row>
    <row r="1378" spans="1:2" x14ac:dyDescent="0.2">
      <c r="A1378" s="1">
        <v>44112</v>
      </c>
      <c r="B1378">
        <v>0</v>
      </c>
    </row>
    <row r="1379" spans="1:2" x14ac:dyDescent="0.2">
      <c r="A1379" s="1">
        <v>44113</v>
      </c>
      <c r="B1379">
        <v>0</v>
      </c>
    </row>
    <row r="1380" spans="1:2" x14ac:dyDescent="0.2">
      <c r="A1380" s="1">
        <v>44114</v>
      </c>
      <c r="B1380">
        <v>0</v>
      </c>
    </row>
    <row r="1381" spans="1:2" x14ac:dyDescent="0.2">
      <c r="A1381" s="1">
        <v>44115</v>
      </c>
      <c r="B1381">
        <v>0</v>
      </c>
    </row>
    <row r="1382" spans="1:2" x14ac:dyDescent="0.2">
      <c r="A1382" s="1">
        <v>44116</v>
      </c>
      <c r="B1382">
        <v>0</v>
      </c>
    </row>
    <row r="1383" spans="1:2" x14ac:dyDescent="0.2">
      <c r="A1383" s="1">
        <v>44117</v>
      </c>
      <c r="B1383">
        <v>0</v>
      </c>
    </row>
    <row r="1384" spans="1:2" x14ac:dyDescent="0.2">
      <c r="A1384" s="1">
        <v>44118</v>
      </c>
      <c r="B1384">
        <v>0</v>
      </c>
    </row>
    <row r="1385" spans="1:2" x14ac:dyDescent="0.2">
      <c r="A1385" s="1">
        <v>44119</v>
      </c>
      <c r="B1385">
        <v>0</v>
      </c>
    </row>
    <row r="1386" spans="1:2" x14ac:dyDescent="0.2">
      <c r="A1386" s="1">
        <v>44120</v>
      </c>
      <c r="B1386">
        <v>0</v>
      </c>
    </row>
    <row r="1387" spans="1:2" x14ac:dyDescent="0.2">
      <c r="A1387" s="1">
        <v>44121</v>
      </c>
      <c r="B1387">
        <v>0</v>
      </c>
    </row>
    <row r="1388" spans="1:2" x14ac:dyDescent="0.2">
      <c r="A1388" s="1">
        <v>44122</v>
      </c>
      <c r="B1388">
        <v>0</v>
      </c>
    </row>
    <row r="1389" spans="1:2" x14ac:dyDescent="0.2">
      <c r="A1389" s="1">
        <v>44123</v>
      </c>
      <c r="B1389">
        <v>0</v>
      </c>
    </row>
    <row r="1390" spans="1:2" x14ac:dyDescent="0.2">
      <c r="A1390" s="1">
        <v>44124</v>
      </c>
      <c r="B1390">
        <v>0</v>
      </c>
    </row>
    <row r="1391" spans="1:2" x14ac:dyDescent="0.2">
      <c r="A1391" s="1">
        <v>44125</v>
      </c>
      <c r="B1391">
        <v>0</v>
      </c>
    </row>
    <row r="1392" spans="1:2" x14ac:dyDescent="0.2">
      <c r="A1392" s="1">
        <v>44126</v>
      </c>
      <c r="B1392">
        <v>0</v>
      </c>
    </row>
    <row r="1393" spans="1:2" x14ac:dyDescent="0.2">
      <c r="A1393" s="1">
        <v>44127</v>
      </c>
      <c r="B1393">
        <v>0</v>
      </c>
    </row>
    <row r="1394" spans="1:2" x14ac:dyDescent="0.2">
      <c r="A1394" s="1">
        <v>44128</v>
      </c>
      <c r="B1394">
        <v>0</v>
      </c>
    </row>
    <row r="1395" spans="1:2" x14ac:dyDescent="0.2">
      <c r="A1395" s="1">
        <v>44129</v>
      </c>
      <c r="B1395">
        <v>0</v>
      </c>
    </row>
    <row r="1396" spans="1:2" x14ac:dyDescent="0.2">
      <c r="A1396" s="1">
        <v>44130</v>
      </c>
      <c r="B1396">
        <v>0</v>
      </c>
    </row>
    <row r="1397" spans="1:2" x14ac:dyDescent="0.2">
      <c r="A1397" s="1">
        <v>44131</v>
      </c>
      <c r="B1397">
        <v>0</v>
      </c>
    </row>
    <row r="1398" spans="1:2" x14ac:dyDescent="0.2">
      <c r="A1398" s="1">
        <v>44132</v>
      </c>
      <c r="B1398">
        <v>0</v>
      </c>
    </row>
    <row r="1399" spans="1:2" x14ac:dyDescent="0.2">
      <c r="A1399" s="1">
        <v>44133</v>
      </c>
      <c r="B1399">
        <v>1</v>
      </c>
    </row>
    <row r="1400" spans="1:2" x14ac:dyDescent="0.2">
      <c r="A1400" s="1">
        <v>44134</v>
      </c>
      <c r="B1400">
        <v>1</v>
      </c>
    </row>
    <row r="1401" spans="1:2" x14ac:dyDescent="0.2">
      <c r="A1401" s="1">
        <v>44135</v>
      </c>
      <c r="B1401">
        <v>1</v>
      </c>
    </row>
    <row r="1402" spans="1:2" x14ac:dyDescent="0.2">
      <c r="A1402" s="1">
        <v>44136</v>
      </c>
      <c r="B1402">
        <v>0</v>
      </c>
    </row>
    <row r="1403" spans="1:2" x14ac:dyDescent="0.2">
      <c r="A1403" s="1">
        <v>44137</v>
      </c>
      <c r="B1403">
        <v>0</v>
      </c>
    </row>
    <row r="1404" spans="1:2" x14ac:dyDescent="0.2">
      <c r="A1404" s="1">
        <v>44138</v>
      </c>
      <c r="B1404">
        <v>0</v>
      </c>
    </row>
    <row r="1405" spans="1:2" x14ac:dyDescent="0.2">
      <c r="A1405" s="1">
        <v>44139</v>
      </c>
      <c r="B1405">
        <v>0</v>
      </c>
    </row>
    <row r="1406" spans="1:2" x14ac:dyDescent="0.2">
      <c r="A1406" s="1">
        <v>44140</v>
      </c>
      <c r="B1406">
        <v>0</v>
      </c>
    </row>
    <row r="1407" spans="1:2" x14ac:dyDescent="0.2">
      <c r="A1407" s="1">
        <v>44141</v>
      </c>
      <c r="B1407">
        <v>0</v>
      </c>
    </row>
    <row r="1408" spans="1:2" x14ac:dyDescent="0.2">
      <c r="A1408" s="1">
        <v>44142</v>
      </c>
      <c r="B1408">
        <v>0</v>
      </c>
    </row>
    <row r="1409" spans="1:2" x14ac:dyDescent="0.2">
      <c r="A1409" s="1">
        <v>44143</v>
      </c>
      <c r="B1409">
        <v>0</v>
      </c>
    </row>
    <row r="1410" spans="1:2" x14ac:dyDescent="0.2">
      <c r="A1410" s="1">
        <v>44144</v>
      </c>
      <c r="B1410">
        <v>0</v>
      </c>
    </row>
    <row r="1411" spans="1:2" x14ac:dyDescent="0.2">
      <c r="A1411" s="1">
        <v>44145</v>
      </c>
      <c r="B1411">
        <v>0</v>
      </c>
    </row>
    <row r="1412" spans="1:2" x14ac:dyDescent="0.2">
      <c r="A1412" s="1">
        <v>44146</v>
      </c>
      <c r="B1412">
        <v>0</v>
      </c>
    </row>
    <row r="1413" spans="1:2" x14ac:dyDescent="0.2">
      <c r="A1413" s="1">
        <v>44147</v>
      </c>
      <c r="B1413">
        <v>0</v>
      </c>
    </row>
    <row r="1414" spans="1:2" x14ac:dyDescent="0.2">
      <c r="A1414" s="1">
        <v>44148</v>
      </c>
      <c r="B1414">
        <v>0</v>
      </c>
    </row>
    <row r="1415" spans="1:2" x14ac:dyDescent="0.2">
      <c r="A1415" s="1">
        <v>44149</v>
      </c>
      <c r="B1415">
        <v>0</v>
      </c>
    </row>
    <row r="1416" spans="1:2" x14ac:dyDescent="0.2">
      <c r="A1416" s="1">
        <v>44150</v>
      </c>
      <c r="B1416">
        <v>1</v>
      </c>
    </row>
    <row r="1417" spans="1:2" x14ac:dyDescent="0.2">
      <c r="A1417" s="1">
        <v>44151</v>
      </c>
      <c r="B1417">
        <v>1</v>
      </c>
    </row>
    <row r="1418" spans="1:2" x14ac:dyDescent="0.2">
      <c r="A1418" s="1">
        <v>44152</v>
      </c>
      <c r="B1418">
        <v>1</v>
      </c>
    </row>
    <row r="1419" spans="1:2" x14ac:dyDescent="0.2">
      <c r="A1419" s="1">
        <v>44153</v>
      </c>
      <c r="B1419">
        <v>1</v>
      </c>
    </row>
    <row r="1420" spans="1:2" x14ac:dyDescent="0.2">
      <c r="A1420" s="1">
        <v>44154</v>
      </c>
      <c r="B1420">
        <v>1</v>
      </c>
    </row>
    <row r="1421" spans="1:2" x14ac:dyDescent="0.2">
      <c r="A1421" s="1">
        <v>44155</v>
      </c>
      <c r="B1421">
        <v>1</v>
      </c>
    </row>
    <row r="1422" spans="1:2" x14ac:dyDescent="0.2">
      <c r="A1422" s="1">
        <v>44156</v>
      </c>
      <c r="B1422">
        <v>1</v>
      </c>
    </row>
    <row r="1423" spans="1:2" x14ac:dyDescent="0.2">
      <c r="A1423" s="1">
        <v>44157</v>
      </c>
      <c r="B1423">
        <v>1</v>
      </c>
    </row>
    <row r="1424" spans="1:2" x14ac:dyDescent="0.2">
      <c r="A1424" s="1">
        <v>44158</v>
      </c>
      <c r="B1424">
        <v>1</v>
      </c>
    </row>
    <row r="1425" spans="1:2" x14ac:dyDescent="0.2">
      <c r="A1425" s="1">
        <v>44159</v>
      </c>
      <c r="B1425">
        <v>1</v>
      </c>
    </row>
    <row r="1426" spans="1:2" x14ac:dyDescent="0.2">
      <c r="A1426" s="1">
        <v>44160</v>
      </c>
      <c r="B1426">
        <v>1</v>
      </c>
    </row>
    <row r="1427" spans="1:2" x14ac:dyDescent="0.2">
      <c r="A1427" s="1">
        <v>44161</v>
      </c>
      <c r="B1427">
        <v>1</v>
      </c>
    </row>
    <row r="1428" spans="1:2" x14ac:dyDescent="0.2">
      <c r="A1428" s="1">
        <v>44162</v>
      </c>
      <c r="B1428">
        <v>1</v>
      </c>
    </row>
    <row r="1429" spans="1:2" x14ac:dyDescent="0.2">
      <c r="A1429" s="1">
        <v>44163</v>
      </c>
      <c r="B1429">
        <v>1</v>
      </c>
    </row>
    <row r="1430" spans="1:2" x14ac:dyDescent="0.2">
      <c r="A1430" s="1">
        <v>44164</v>
      </c>
      <c r="B1430">
        <v>1</v>
      </c>
    </row>
    <row r="1431" spans="1:2" x14ac:dyDescent="0.2">
      <c r="A1431" s="1">
        <v>44165</v>
      </c>
      <c r="B1431">
        <v>1</v>
      </c>
    </row>
    <row r="1432" spans="1:2" x14ac:dyDescent="0.2">
      <c r="A1432" s="1">
        <v>44166</v>
      </c>
      <c r="B1432">
        <v>1</v>
      </c>
    </row>
    <row r="1433" spans="1:2" x14ac:dyDescent="0.2">
      <c r="A1433" s="1">
        <v>44167</v>
      </c>
      <c r="B1433">
        <v>1</v>
      </c>
    </row>
    <row r="1434" spans="1:2" x14ac:dyDescent="0.2">
      <c r="A1434" s="1">
        <v>44168</v>
      </c>
      <c r="B1434">
        <v>1</v>
      </c>
    </row>
    <row r="1435" spans="1:2" x14ac:dyDescent="0.2">
      <c r="A1435" s="1">
        <v>44169</v>
      </c>
      <c r="B1435">
        <v>1</v>
      </c>
    </row>
    <row r="1436" spans="1:2" x14ac:dyDescent="0.2">
      <c r="A1436" s="1">
        <v>44170</v>
      </c>
      <c r="B1436">
        <v>1</v>
      </c>
    </row>
    <row r="1437" spans="1:2" x14ac:dyDescent="0.2">
      <c r="A1437" s="1">
        <v>44171</v>
      </c>
      <c r="B1437">
        <v>1</v>
      </c>
    </row>
    <row r="1438" spans="1:2" x14ac:dyDescent="0.2">
      <c r="A1438" s="1">
        <v>44172</v>
      </c>
      <c r="B1438">
        <v>1</v>
      </c>
    </row>
    <row r="1439" spans="1:2" x14ac:dyDescent="0.2">
      <c r="A1439" s="1">
        <v>44173</v>
      </c>
      <c r="B1439">
        <v>1</v>
      </c>
    </row>
    <row r="1440" spans="1:2" x14ac:dyDescent="0.2">
      <c r="A1440" s="1">
        <v>44174</v>
      </c>
      <c r="B1440">
        <v>1</v>
      </c>
    </row>
    <row r="1441" spans="1:2" x14ac:dyDescent="0.2">
      <c r="A1441" s="1">
        <v>44175</v>
      </c>
      <c r="B1441">
        <v>1</v>
      </c>
    </row>
    <row r="1442" spans="1:2" x14ac:dyDescent="0.2">
      <c r="A1442" s="1">
        <v>44176</v>
      </c>
      <c r="B1442">
        <v>1</v>
      </c>
    </row>
    <row r="1443" spans="1:2" x14ac:dyDescent="0.2">
      <c r="A1443" s="1">
        <v>44177</v>
      </c>
      <c r="B1443">
        <v>1</v>
      </c>
    </row>
    <row r="1444" spans="1:2" x14ac:dyDescent="0.2">
      <c r="A1444" s="1">
        <v>44178</v>
      </c>
      <c r="B1444">
        <v>1</v>
      </c>
    </row>
    <row r="1445" spans="1:2" x14ac:dyDescent="0.2">
      <c r="A1445" s="1">
        <v>44179</v>
      </c>
      <c r="B1445">
        <v>1</v>
      </c>
    </row>
    <row r="1446" spans="1:2" x14ac:dyDescent="0.2">
      <c r="A1446" s="1">
        <v>44180</v>
      </c>
      <c r="B1446">
        <v>1</v>
      </c>
    </row>
    <row r="1447" spans="1:2" x14ac:dyDescent="0.2">
      <c r="A1447" s="1">
        <v>44181</v>
      </c>
      <c r="B1447">
        <v>1</v>
      </c>
    </row>
    <row r="1448" spans="1:2" x14ac:dyDescent="0.2">
      <c r="A1448" s="1">
        <v>44182</v>
      </c>
      <c r="B1448">
        <v>1</v>
      </c>
    </row>
    <row r="1449" spans="1:2" x14ac:dyDescent="0.2">
      <c r="A1449" s="1">
        <v>44183</v>
      </c>
      <c r="B1449">
        <v>1</v>
      </c>
    </row>
    <row r="1450" spans="1:2" x14ac:dyDescent="0.2">
      <c r="A1450" s="1">
        <v>44184</v>
      </c>
      <c r="B1450">
        <v>1</v>
      </c>
    </row>
    <row r="1451" spans="1:2" x14ac:dyDescent="0.2">
      <c r="A1451" s="1">
        <v>44185</v>
      </c>
      <c r="B1451">
        <v>1</v>
      </c>
    </row>
    <row r="1452" spans="1:2" x14ac:dyDescent="0.2">
      <c r="A1452" s="1">
        <v>44186</v>
      </c>
      <c r="B1452">
        <v>1</v>
      </c>
    </row>
    <row r="1453" spans="1:2" x14ac:dyDescent="0.2">
      <c r="A1453" s="1">
        <v>44187</v>
      </c>
      <c r="B1453">
        <v>1</v>
      </c>
    </row>
    <row r="1454" spans="1:2" x14ac:dyDescent="0.2">
      <c r="A1454" s="1">
        <v>44188</v>
      </c>
      <c r="B1454">
        <v>1</v>
      </c>
    </row>
    <row r="1455" spans="1:2" x14ac:dyDescent="0.2">
      <c r="A1455" s="1">
        <v>44189</v>
      </c>
      <c r="B1455">
        <v>1</v>
      </c>
    </row>
    <row r="1456" spans="1:2" x14ac:dyDescent="0.2">
      <c r="A1456" s="1">
        <v>44190</v>
      </c>
      <c r="B1456">
        <v>1</v>
      </c>
    </row>
    <row r="1457" spans="1:2" x14ac:dyDescent="0.2">
      <c r="A1457" s="1">
        <v>44191</v>
      </c>
      <c r="B1457">
        <v>1</v>
      </c>
    </row>
    <row r="1458" spans="1:2" x14ac:dyDescent="0.2">
      <c r="A1458" s="1">
        <v>44192</v>
      </c>
      <c r="B1458">
        <v>1</v>
      </c>
    </row>
    <row r="1459" spans="1:2" x14ac:dyDescent="0.2">
      <c r="A1459" s="1">
        <v>44193</v>
      </c>
      <c r="B1459">
        <v>1</v>
      </c>
    </row>
    <row r="1460" spans="1:2" x14ac:dyDescent="0.2">
      <c r="A1460" s="1">
        <v>44194</v>
      </c>
      <c r="B1460">
        <v>1</v>
      </c>
    </row>
    <row r="1461" spans="1:2" x14ac:dyDescent="0.2">
      <c r="A1461" s="1">
        <v>44195</v>
      </c>
      <c r="B1461">
        <v>1</v>
      </c>
    </row>
    <row r="1462" spans="1:2" x14ac:dyDescent="0.2">
      <c r="A1462" s="1">
        <v>44196</v>
      </c>
      <c r="B1462">
        <v>1</v>
      </c>
    </row>
    <row r="1463" spans="1:2" x14ac:dyDescent="0.2">
      <c r="A1463" s="1">
        <v>44197</v>
      </c>
      <c r="B1463">
        <v>1</v>
      </c>
    </row>
    <row r="1464" spans="1:2" x14ac:dyDescent="0.2">
      <c r="A1464" s="1">
        <v>44198</v>
      </c>
      <c r="B1464">
        <v>1</v>
      </c>
    </row>
    <row r="1465" spans="1:2" x14ac:dyDescent="0.2">
      <c r="A1465" s="1">
        <v>44199</v>
      </c>
      <c r="B1465">
        <v>1</v>
      </c>
    </row>
    <row r="1466" spans="1:2" x14ac:dyDescent="0.2">
      <c r="A1466" s="1">
        <v>44200</v>
      </c>
      <c r="B1466">
        <v>1</v>
      </c>
    </row>
    <row r="1467" spans="1:2" x14ac:dyDescent="0.2">
      <c r="A1467" s="1">
        <v>44201</v>
      </c>
      <c r="B1467">
        <v>1</v>
      </c>
    </row>
    <row r="1468" spans="1:2" x14ac:dyDescent="0.2">
      <c r="A1468" s="1">
        <v>44202</v>
      </c>
      <c r="B1468">
        <v>0</v>
      </c>
    </row>
    <row r="1469" spans="1:2" x14ac:dyDescent="0.2">
      <c r="A1469" s="1">
        <v>44203</v>
      </c>
      <c r="B1469">
        <v>0</v>
      </c>
    </row>
    <row r="1470" spans="1:2" x14ac:dyDescent="0.2">
      <c r="A1470" s="1">
        <v>44204</v>
      </c>
      <c r="B1470">
        <v>0</v>
      </c>
    </row>
    <row r="1471" spans="1:2" x14ac:dyDescent="0.2">
      <c r="A1471" s="1">
        <v>44205</v>
      </c>
      <c r="B1471">
        <v>0</v>
      </c>
    </row>
    <row r="1472" spans="1:2" x14ac:dyDescent="0.2">
      <c r="A1472" s="1">
        <v>44206</v>
      </c>
      <c r="B1472">
        <v>0</v>
      </c>
    </row>
    <row r="1473" spans="1:2" x14ac:dyDescent="0.2">
      <c r="A1473" s="1">
        <v>44207</v>
      </c>
      <c r="B1473">
        <v>0</v>
      </c>
    </row>
    <row r="1474" spans="1:2" x14ac:dyDescent="0.2">
      <c r="A1474" s="1">
        <v>44208</v>
      </c>
      <c r="B1474">
        <v>0</v>
      </c>
    </row>
    <row r="1475" spans="1:2" x14ac:dyDescent="0.2">
      <c r="A1475" s="1">
        <v>44209</v>
      </c>
      <c r="B1475">
        <v>0</v>
      </c>
    </row>
    <row r="1476" spans="1:2" x14ac:dyDescent="0.2">
      <c r="A1476" s="1">
        <v>44210</v>
      </c>
      <c r="B1476">
        <v>0</v>
      </c>
    </row>
    <row r="1477" spans="1:2" x14ac:dyDescent="0.2">
      <c r="A1477" s="1">
        <v>44211</v>
      </c>
      <c r="B1477">
        <v>0</v>
      </c>
    </row>
    <row r="1478" spans="1:2" x14ac:dyDescent="0.2">
      <c r="A1478" s="1">
        <v>44212</v>
      </c>
      <c r="B1478">
        <v>0</v>
      </c>
    </row>
    <row r="1479" spans="1:2" x14ac:dyDescent="0.2">
      <c r="A1479" s="1">
        <v>44213</v>
      </c>
      <c r="B1479">
        <v>0</v>
      </c>
    </row>
    <row r="1480" spans="1:2" x14ac:dyDescent="0.2">
      <c r="A1480" s="1">
        <v>44214</v>
      </c>
      <c r="B1480">
        <v>0</v>
      </c>
    </row>
    <row r="1481" spans="1:2" x14ac:dyDescent="0.2">
      <c r="A1481" s="1">
        <v>44215</v>
      </c>
      <c r="B1481">
        <v>0</v>
      </c>
    </row>
    <row r="1482" spans="1:2" x14ac:dyDescent="0.2">
      <c r="A1482" s="1">
        <v>44216</v>
      </c>
      <c r="B1482">
        <v>0</v>
      </c>
    </row>
    <row r="1483" spans="1:2" x14ac:dyDescent="0.2">
      <c r="A1483" s="1">
        <v>44217</v>
      </c>
      <c r="B1483">
        <v>0</v>
      </c>
    </row>
    <row r="1484" spans="1:2" x14ac:dyDescent="0.2">
      <c r="A1484" s="1">
        <v>44218</v>
      </c>
      <c r="B1484">
        <v>0</v>
      </c>
    </row>
    <row r="1485" spans="1:2" x14ac:dyDescent="0.2">
      <c r="A1485" s="1">
        <v>44219</v>
      </c>
      <c r="B1485">
        <v>0</v>
      </c>
    </row>
    <row r="1486" spans="1:2" x14ac:dyDescent="0.2">
      <c r="A1486" s="1">
        <v>44220</v>
      </c>
      <c r="B1486">
        <v>0</v>
      </c>
    </row>
    <row r="1487" spans="1:2" x14ac:dyDescent="0.2">
      <c r="A1487" s="1">
        <v>44221</v>
      </c>
      <c r="B1487">
        <v>0</v>
      </c>
    </row>
    <row r="1488" spans="1:2" x14ac:dyDescent="0.2">
      <c r="A1488" s="1">
        <v>44222</v>
      </c>
      <c r="B1488">
        <v>0</v>
      </c>
    </row>
    <row r="1489" spans="1:2" x14ac:dyDescent="0.2">
      <c r="A1489" s="1">
        <v>44223</v>
      </c>
      <c r="B1489">
        <v>0</v>
      </c>
    </row>
    <row r="1490" spans="1:2" x14ac:dyDescent="0.2">
      <c r="A1490" s="1">
        <v>44224</v>
      </c>
      <c r="B1490">
        <v>0</v>
      </c>
    </row>
    <row r="1491" spans="1:2" x14ac:dyDescent="0.2">
      <c r="A1491" s="1">
        <v>44225</v>
      </c>
      <c r="B1491">
        <v>0</v>
      </c>
    </row>
    <row r="1492" spans="1:2" x14ac:dyDescent="0.2">
      <c r="A1492" s="1">
        <v>44226</v>
      </c>
      <c r="B1492">
        <v>0</v>
      </c>
    </row>
    <row r="1493" spans="1:2" x14ac:dyDescent="0.2">
      <c r="A1493" s="1">
        <v>44227</v>
      </c>
      <c r="B1493">
        <v>0</v>
      </c>
    </row>
    <row r="1494" spans="1:2" x14ac:dyDescent="0.2">
      <c r="A1494" s="1">
        <v>44228</v>
      </c>
      <c r="B1494">
        <v>0</v>
      </c>
    </row>
    <row r="1495" spans="1:2" x14ac:dyDescent="0.2">
      <c r="A1495" s="1">
        <v>44229</v>
      </c>
      <c r="B1495">
        <v>0</v>
      </c>
    </row>
    <row r="1496" spans="1:2" x14ac:dyDescent="0.2">
      <c r="A1496" s="1">
        <v>44230</v>
      </c>
      <c r="B1496">
        <v>0</v>
      </c>
    </row>
    <row r="1497" spans="1:2" x14ac:dyDescent="0.2">
      <c r="A1497" s="1">
        <v>44231</v>
      </c>
      <c r="B1497">
        <v>0</v>
      </c>
    </row>
    <row r="1498" spans="1:2" x14ac:dyDescent="0.2">
      <c r="A1498" s="1">
        <v>44232</v>
      </c>
      <c r="B1498">
        <v>0</v>
      </c>
    </row>
    <row r="1499" spans="1:2" x14ac:dyDescent="0.2">
      <c r="A1499" s="1">
        <v>44233</v>
      </c>
      <c r="B1499">
        <v>0</v>
      </c>
    </row>
    <row r="1500" spans="1:2" x14ac:dyDescent="0.2">
      <c r="A1500" s="1">
        <v>44234</v>
      </c>
      <c r="B1500">
        <v>0</v>
      </c>
    </row>
    <row r="1501" spans="1:2" x14ac:dyDescent="0.2">
      <c r="A1501" s="1">
        <v>44235</v>
      </c>
      <c r="B1501">
        <v>0</v>
      </c>
    </row>
    <row r="1502" spans="1:2" x14ac:dyDescent="0.2">
      <c r="A1502" s="1">
        <v>44236</v>
      </c>
      <c r="B1502">
        <v>0</v>
      </c>
    </row>
    <row r="1503" spans="1:2" x14ac:dyDescent="0.2">
      <c r="A1503" s="1">
        <v>44237</v>
      </c>
      <c r="B1503">
        <v>1</v>
      </c>
    </row>
    <row r="1504" spans="1:2" x14ac:dyDescent="0.2">
      <c r="A1504" s="1">
        <v>44238</v>
      </c>
      <c r="B1504">
        <v>1</v>
      </c>
    </row>
    <row r="1505" spans="1:2" x14ac:dyDescent="0.2">
      <c r="A1505" s="1">
        <v>44239</v>
      </c>
      <c r="B1505">
        <v>1</v>
      </c>
    </row>
    <row r="1506" spans="1:2" x14ac:dyDescent="0.2">
      <c r="A1506" s="1">
        <v>44240</v>
      </c>
      <c r="B1506">
        <v>1</v>
      </c>
    </row>
    <row r="1507" spans="1:2" x14ac:dyDescent="0.2">
      <c r="A1507" s="1">
        <v>44241</v>
      </c>
      <c r="B1507">
        <v>1</v>
      </c>
    </row>
    <row r="1508" spans="1:2" x14ac:dyDescent="0.2">
      <c r="A1508" s="1">
        <v>44242</v>
      </c>
      <c r="B1508">
        <v>0</v>
      </c>
    </row>
    <row r="1509" spans="1:2" x14ac:dyDescent="0.2">
      <c r="A1509" s="1">
        <v>44243</v>
      </c>
      <c r="B1509">
        <v>0</v>
      </c>
    </row>
    <row r="1510" spans="1:2" x14ac:dyDescent="0.2">
      <c r="A1510" s="1">
        <v>44244</v>
      </c>
      <c r="B1510">
        <v>0</v>
      </c>
    </row>
    <row r="1511" spans="1:2" x14ac:dyDescent="0.2">
      <c r="A1511" s="1">
        <v>44245</v>
      </c>
      <c r="B1511">
        <v>0</v>
      </c>
    </row>
    <row r="1512" spans="1:2" x14ac:dyDescent="0.2">
      <c r="A1512" s="1">
        <v>44246</v>
      </c>
      <c r="B1512">
        <v>0</v>
      </c>
    </row>
    <row r="1513" spans="1:2" x14ac:dyDescent="0.2">
      <c r="A1513" s="1">
        <v>44247</v>
      </c>
      <c r="B1513">
        <v>0</v>
      </c>
    </row>
    <row r="1514" spans="1:2" x14ac:dyDescent="0.2">
      <c r="A1514" s="1">
        <v>44248</v>
      </c>
      <c r="B1514">
        <v>0</v>
      </c>
    </row>
    <row r="1515" spans="1:2" x14ac:dyDescent="0.2">
      <c r="A1515" s="1">
        <v>44249</v>
      </c>
      <c r="B1515">
        <v>0</v>
      </c>
    </row>
    <row r="1516" spans="1:2" x14ac:dyDescent="0.2">
      <c r="A1516" s="1">
        <v>44250</v>
      </c>
      <c r="B1516">
        <v>0</v>
      </c>
    </row>
    <row r="1517" spans="1:2" x14ac:dyDescent="0.2">
      <c r="A1517" s="1">
        <v>44251</v>
      </c>
      <c r="B1517">
        <v>0</v>
      </c>
    </row>
    <row r="1518" spans="1:2" x14ac:dyDescent="0.2">
      <c r="A1518" s="1">
        <v>44252</v>
      </c>
      <c r="B1518">
        <v>0</v>
      </c>
    </row>
    <row r="1519" spans="1:2" x14ac:dyDescent="0.2">
      <c r="A1519" s="1">
        <v>44253</v>
      </c>
      <c r="B1519">
        <v>0</v>
      </c>
    </row>
    <row r="1520" spans="1:2" x14ac:dyDescent="0.2">
      <c r="A1520" s="1">
        <v>44254</v>
      </c>
      <c r="B1520">
        <v>0</v>
      </c>
    </row>
    <row r="1521" spans="1:2" x14ac:dyDescent="0.2">
      <c r="A1521" s="1">
        <v>44255</v>
      </c>
      <c r="B1521">
        <v>0</v>
      </c>
    </row>
    <row r="1522" spans="1:2" x14ac:dyDescent="0.2">
      <c r="A1522" s="1">
        <v>44256</v>
      </c>
      <c r="B1522">
        <v>0</v>
      </c>
    </row>
    <row r="1523" spans="1:2" x14ac:dyDescent="0.2">
      <c r="A1523" s="1">
        <v>44257</v>
      </c>
      <c r="B1523">
        <v>0</v>
      </c>
    </row>
    <row r="1524" spans="1:2" x14ac:dyDescent="0.2">
      <c r="A1524" s="1">
        <v>44258</v>
      </c>
      <c r="B1524">
        <v>0</v>
      </c>
    </row>
    <row r="1525" spans="1:2" x14ac:dyDescent="0.2">
      <c r="A1525" s="1">
        <v>44259</v>
      </c>
      <c r="B1525">
        <v>0</v>
      </c>
    </row>
    <row r="1526" spans="1:2" x14ac:dyDescent="0.2">
      <c r="A1526" s="1">
        <v>44260</v>
      </c>
      <c r="B1526">
        <v>0</v>
      </c>
    </row>
    <row r="1527" spans="1:2" x14ac:dyDescent="0.2">
      <c r="A1527" s="1">
        <v>44261</v>
      </c>
      <c r="B1527">
        <v>0</v>
      </c>
    </row>
    <row r="1528" spans="1:2" x14ac:dyDescent="0.2">
      <c r="A1528" s="1">
        <v>44262</v>
      </c>
      <c r="B1528">
        <v>0</v>
      </c>
    </row>
    <row r="1529" spans="1:2" x14ac:dyDescent="0.2">
      <c r="A1529" s="1">
        <v>44263</v>
      </c>
      <c r="B1529">
        <v>0</v>
      </c>
    </row>
    <row r="1530" spans="1:2" x14ac:dyDescent="0.2">
      <c r="A1530" s="1">
        <v>44264</v>
      </c>
      <c r="B1530">
        <v>0</v>
      </c>
    </row>
    <row r="1531" spans="1:2" x14ac:dyDescent="0.2">
      <c r="A1531" s="1">
        <v>44265</v>
      </c>
      <c r="B1531">
        <v>0</v>
      </c>
    </row>
    <row r="1532" spans="1:2" x14ac:dyDescent="0.2">
      <c r="A1532" s="1">
        <v>44266</v>
      </c>
      <c r="B1532">
        <v>0</v>
      </c>
    </row>
    <row r="1533" spans="1:2" x14ac:dyDescent="0.2">
      <c r="A1533" s="1">
        <v>44267</v>
      </c>
      <c r="B1533">
        <v>0</v>
      </c>
    </row>
    <row r="1534" spans="1:2" x14ac:dyDescent="0.2">
      <c r="A1534" s="1">
        <v>44268</v>
      </c>
      <c r="B1534">
        <v>0</v>
      </c>
    </row>
    <row r="1535" spans="1:2" x14ac:dyDescent="0.2">
      <c r="A1535" s="1">
        <v>44269</v>
      </c>
      <c r="B1535">
        <v>0</v>
      </c>
    </row>
    <row r="1536" spans="1:2" x14ac:dyDescent="0.2">
      <c r="A1536" s="1">
        <v>44270</v>
      </c>
      <c r="B1536">
        <v>0</v>
      </c>
    </row>
    <row r="1537" spans="1:2" x14ac:dyDescent="0.2">
      <c r="A1537" s="1">
        <v>44271</v>
      </c>
      <c r="B1537">
        <v>0</v>
      </c>
    </row>
    <row r="1538" spans="1:2" x14ac:dyDescent="0.2">
      <c r="A1538" s="1">
        <v>44272</v>
      </c>
      <c r="B1538">
        <v>0</v>
      </c>
    </row>
    <row r="1539" spans="1:2" x14ac:dyDescent="0.2">
      <c r="A1539" s="1">
        <v>44273</v>
      </c>
      <c r="B1539">
        <v>0</v>
      </c>
    </row>
    <row r="1540" spans="1:2" x14ac:dyDescent="0.2">
      <c r="A1540" s="1">
        <v>44274</v>
      </c>
      <c r="B1540">
        <v>0</v>
      </c>
    </row>
    <row r="1541" spans="1:2" x14ac:dyDescent="0.2">
      <c r="A1541" s="1">
        <v>44275</v>
      </c>
      <c r="B1541">
        <v>0</v>
      </c>
    </row>
    <row r="1542" spans="1:2" x14ac:dyDescent="0.2">
      <c r="A1542" s="1">
        <v>44276</v>
      </c>
      <c r="B1542">
        <v>0</v>
      </c>
    </row>
    <row r="1543" spans="1:2" x14ac:dyDescent="0.2">
      <c r="A1543" s="1">
        <v>44277</v>
      </c>
      <c r="B1543">
        <v>0</v>
      </c>
    </row>
    <row r="1544" spans="1:2" x14ac:dyDescent="0.2">
      <c r="A1544" s="1">
        <v>44278</v>
      </c>
      <c r="B1544">
        <v>0</v>
      </c>
    </row>
    <row r="1545" spans="1:2" x14ac:dyDescent="0.2">
      <c r="A1545" s="1">
        <v>44279</v>
      </c>
      <c r="B1545">
        <v>0</v>
      </c>
    </row>
    <row r="1546" spans="1:2" x14ac:dyDescent="0.2">
      <c r="A1546" s="1">
        <v>44280</v>
      </c>
      <c r="B1546">
        <v>0</v>
      </c>
    </row>
    <row r="1547" spans="1:2" x14ac:dyDescent="0.2">
      <c r="A1547" s="1">
        <v>44281</v>
      </c>
      <c r="B1547">
        <v>0</v>
      </c>
    </row>
    <row r="1548" spans="1:2" x14ac:dyDescent="0.2">
      <c r="A1548" s="1">
        <v>44282</v>
      </c>
      <c r="B1548">
        <v>0</v>
      </c>
    </row>
    <row r="1549" spans="1:2" x14ac:dyDescent="0.2">
      <c r="A1549" s="1">
        <v>44283</v>
      </c>
      <c r="B1549">
        <v>0</v>
      </c>
    </row>
    <row r="1550" spans="1:2" x14ac:dyDescent="0.2">
      <c r="A1550" s="1">
        <v>44284</v>
      </c>
      <c r="B1550">
        <v>0</v>
      </c>
    </row>
    <row r="1551" spans="1:2" x14ac:dyDescent="0.2">
      <c r="A1551" s="1">
        <v>44285</v>
      </c>
      <c r="B1551">
        <v>0</v>
      </c>
    </row>
    <row r="1552" spans="1:2" x14ac:dyDescent="0.2">
      <c r="A1552" s="1">
        <v>44286</v>
      </c>
      <c r="B1552">
        <v>1</v>
      </c>
    </row>
    <row r="1553" spans="1:2" x14ac:dyDescent="0.2">
      <c r="A1553" s="1">
        <v>44287</v>
      </c>
      <c r="B1553">
        <v>1</v>
      </c>
    </row>
    <row r="1554" spans="1:2" x14ac:dyDescent="0.2">
      <c r="A1554" s="1">
        <v>44288</v>
      </c>
      <c r="B1554">
        <v>1</v>
      </c>
    </row>
    <row r="1555" spans="1:2" x14ac:dyDescent="0.2">
      <c r="A1555" s="1">
        <v>44289</v>
      </c>
      <c r="B1555">
        <v>1</v>
      </c>
    </row>
    <row r="1556" spans="1:2" x14ac:dyDescent="0.2">
      <c r="A1556" s="1">
        <v>44290</v>
      </c>
      <c r="B1556">
        <v>1</v>
      </c>
    </row>
    <row r="1557" spans="1:2" x14ac:dyDescent="0.2">
      <c r="A1557" s="1">
        <v>44291</v>
      </c>
      <c r="B1557">
        <v>0</v>
      </c>
    </row>
    <row r="1558" spans="1:2" x14ac:dyDescent="0.2">
      <c r="A1558" s="1">
        <v>44292</v>
      </c>
      <c r="B1558">
        <v>0</v>
      </c>
    </row>
    <row r="1559" spans="1:2" x14ac:dyDescent="0.2">
      <c r="A1559" s="1">
        <v>44293</v>
      </c>
      <c r="B1559">
        <v>0</v>
      </c>
    </row>
    <row r="1560" spans="1:2" x14ac:dyDescent="0.2">
      <c r="A1560" s="1">
        <v>44294</v>
      </c>
      <c r="B1560">
        <v>0</v>
      </c>
    </row>
    <row r="1561" spans="1:2" x14ac:dyDescent="0.2">
      <c r="A1561" s="1">
        <v>44295</v>
      </c>
      <c r="B1561">
        <v>0</v>
      </c>
    </row>
    <row r="1562" spans="1:2" x14ac:dyDescent="0.2">
      <c r="A1562" s="1">
        <v>44296</v>
      </c>
      <c r="B1562">
        <v>0</v>
      </c>
    </row>
    <row r="1563" spans="1:2" x14ac:dyDescent="0.2">
      <c r="A1563" s="1">
        <v>44297</v>
      </c>
      <c r="B1563">
        <v>0</v>
      </c>
    </row>
    <row r="1564" spans="1:2" x14ac:dyDescent="0.2">
      <c r="A1564" s="1">
        <v>44298</v>
      </c>
      <c r="B1564">
        <v>0</v>
      </c>
    </row>
    <row r="1565" spans="1:2" x14ac:dyDescent="0.2">
      <c r="A1565" s="1">
        <v>44299</v>
      </c>
      <c r="B1565">
        <v>0</v>
      </c>
    </row>
    <row r="1566" spans="1:2" x14ac:dyDescent="0.2">
      <c r="A1566" s="1">
        <v>44300</v>
      </c>
      <c r="B1566">
        <v>0</v>
      </c>
    </row>
    <row r="1567" spans="1:2" x14ac:dyDescent="0.2">
      <c r="A1567" s="1">
        <v>44301</v>
      </c>
      <c r="B1567">
        <v>0</v>
      </c>
    </row>
    <row r="1568" spans="1:2" x14ac:dyDescent="0.2">
      <c r="A1568" s="1">
        <v>44302</v>
      </c>
      <c r="B1568">
        <v>0</v>
      </c>
    </row>
    <row r="1569" spans="1:2" x14ac:dyDescent="0.2">
      <c r="A1569" s="1">
        <v>44303</v>
      </c>
      <c r="B1569">
        <v>0</v>
      </c>
    </row>
    <row r="1570" spans="1:2" x14ac:dyDescent="0.2">
      <c r="A1570" s="1">
        <v>44304</v>
      </c>
      <c r="B1570">
        <v>0</v>
      </c>
    </row>
    <row r="1571" spans="1:2" x14ac:dyDescent="0.2">
      <c r="A1571" s="1">
        <v>44305</v>
      </c>
      <c r="B1571">
        <v>0</v>
      </c>
    </row>
    <row r="1572" spans="1:2" x14ac:dyDescent="0.2">
      <c r="A1572" s="1">
        <v>44306</v>
      </c>
      <c r="B1572">
        <v>0</v>
      </c>
    </row>
    <row r="1573" spans="1:2" x14ac:dyDescent="0.2">
      <c r="A1573" s="1">
        <v>44307</v>
      </c>
      <c r="B1573">
        <v>0</v>
      </c>
    </row>
    <row r="1574" spans="1:2" x14ac:dyDescent="0.2">
      <c r="A1574" s="1">
        <v>44308</v>
      </c>
      <c r="B1574">
        <v>0</v>
      </c>
    </row>
    <row r="1575" spans="1:2" x14ac:dyDescent="0.2">
      <c r="A1575" s="1">
        <v>44309</v>
      </c>
      <c r="B1575">
        <v>0</v>
      </c>
    </row>
    <row r="1576" spans="1:2" x14ac:dyDescent="0.2">
      <c r="A1576" s="1">
        <v>44310</v>
      </c>
      <c r="B1576">
        <v>0</v>
      </c>
    </row>
    <row r="1577" spans="1:2" x14ac:dyDescent="0.2">
      <c r="A1577" s="1">
        <v>44311</v>
      </c>
      <c r="B1577">
        <v>0</v>
      </c>
    </row>
    <row r="1578" spans="1:2" x14ac:dyDescent="0.2">
      <c r="A1578" s="1">
        <v>44312</v>
      </c>
      <c r="B1578">
        <v>0</v>
      </c>
    </row>
    <row r="1579" spans="1:2" x14ac:dyDescent="0.2">
      <c r="A1579" s="1">
        <v>44313</v>
      </c>
      <c r="B1579">
        <v>0</v>
      </c>
    </row>
    <row r="1580" spans="1:2" x14ac:dyDescent="0.2">
      <c r="A1580" s="1">
        <v>44314</v>
      </c>
      <c r="B1580">
        <v>0</v>
      </c>
    </row>
    <row r="1581" spans="1:2" x14ac:dyDescent="0.2">
      <c r="A1581" s="1">
        <v>44315</v>
      </c>
      <c r="B1581">
        <v>0</v>
      </c>
    </row>
    <row r="1582" spans="1:2" x14ac:dyDescent="0.2">
      <c r="A1582" s="1">
        <v>44316</v>
      </c>
      <c r="B1582">
        <v>0</v>
      </c>
    </row>
    <row r="1583" spans="1:2" x14ac:dyDescent="0.2">
      <c r="A1583" s="1">
        <v>44317</v>
      </c>
      <c r="B1583">
        <v>0</v>
      </c>
    </row>
    <row r="1584" spans="1:2" x14ac:dyDescent="0.2">
      <c r="A1584" s="1">
        <v>44318</v>
      </c>
      <c r="B1584">
        <v>0</v>
      </c>
    </row>
    <row r="1585" spans="1:2" x14ac:dyDescent="0.2">
      <c r="A1585" s="1">
        <v>44319</v>
      </c>
      <c r="B1585">
        <v>0</v>
      </c>
    </row>
    <row r="1586" spans="1:2" x14ac:dyDescent="0.2">
      <c r="A1586" s="1">
        <v>44320</v>
      </c>
      <c r="B1586">
        <v>0</v>
      </c>
    </row>
    <row r="1587" spans="1:2" x14ac:dyDescent="0.2">
      <c r="A1587" s="1">
        <v>44321</v>
      </c>
      <c r="B1587">
        <v>0</v>
      </c>
    </row>
    <row r="1588" spans="1:2" x14ac:dyDescent="0.2">
      <c r="A1588" s="1">
        <v>44322</v>
      </c>
      <c r="B1588">
        <v>0</v>
      </c>
    </row>
    <row r="1589" spans="1:2" x14ac:dyDescent="0.2">
      <c r="A1589" s="1">
        <v>44323</v>
      </c>
      <c r="B1589">
        <v>0</v>
      </c>
    </row>
    <row r="1590" spans="1:2" x14ac:dyDescent="0.2">
      <c r="A1590" s="1">
        <v>44324</v>
      </c>
      <c r="B1590">
        <v>0</v>
      </c>
    </row>
    <row r="1591" spans="1:2" x14ac:dyDescent="0.2">
      <c r="A1591" s="1">
        <v>44325</v>
      </c>
      <c r="B1591">
        <v>0</v>
      </c>
    </row>
    <row r="1592" spans="1:2" x14ac:dyDescent="0.2">
      <c r="A1592" s="1">
        <v>44326</v>
      </c>
      <c r="B1592">
        <v>0</v>
      </c>
    </row>
    <row r="1593" spans="1:2" x14ac:dyDescent="0.2">
      <c r="A1593" s="1">
        <v>44327</v>
      </c>
      <c r="B1593">
        <v>0</v>
      </c>
    </row>
    <row r="1594" spans="1:2" x14ac:dyDescent="0.2">
      <c r="A1594" s="1">
        <v>44328</v>
      </c>
      <c r="B1594">
        <v>0</v>
      </c>
    </row>
    <row r="1595" spans="1:2" x14ac:dyDescent="0.2">
      <c r="A1595" s="1">
        <v>44329</v>
      </c>
      <c r="B1595">
        <v>0</v>
      </c>
    </row>
    <row r="1596" spans="1:2" x14ac:dyDescent="0.2">
      <c r="A1596" s="1">
        <v>44330</v>
      </c>
      <c r="B1596">
        <v>0</v>
      </c>
    </row>
    <row r="1597" spans="1:2" x14ac:dyDescent="0.2">
      <c r="A1597" s="1">
        <v>44331</v>
      </c>
      <c r="B1597">
        <v>0</v>
      </c>
    </row>
    <row r="1598" spans="1:2" x14ac:dyDescent="0.2">
      <c r="A1598" s="1">
        <v>44332</v>
      </c>
      <c r="B1598">
        <v>0</v>
      </c>
    </row>
    <row r="1599" spans="1:2" x14ac:dyDescent="0.2">
      <c r="A1599" s="1">
        <v>44333</v>
      </c>
      <c r="B1599">
        <v>0</v>
      </c>
    </row>
    <row r="1600" spans="1:2" x14ac:dyDescent="0.2">
      <c r="A1600" s="1">
        <v>44334</v>
      </c>
      <c r="B1600">
        <v>0</v>
      </c>
    </row>
    <row r="1601" spans="1:2" x14ac:dyDescent="0.2">
      <c r="A1601" s="1">
        <v>44335</v>
      </c>
      <c r="B1601">
        <v>0</v>
      </c>
    </row>
    <row r="1602" spans="1:2" x14ac:dyDescent="0.2">
      <c r="A1602" s="1">
        <v>44336</v>
      </c>
      <c r="B1602">
        <v>0</v>
      </c>
    </row>
    <row r="1603" spans="1:2" x14ac:dyDescent="0.2">
      <c r="A1603" s="1">
        <v>44337</v>
      </c>
      <c r="B1603">
        <v>0</v>
      </c>
    </row>
    <row r="1604" spans="1:2" x14ac:dyDescent="0.2">
      <c r="A1604" s="1">
        <v>44338</v>
      </c>
      <c r="B1604">
        <v>0</v>
      </c>
    </row>
    <row r="1605" spans="1:2" x14ac:dyDescent="0.2">
      <c r="A1605" s="1">
        <v>44339</v>
      </c>
      <c r="B1605">
        <v>0</v>
      </c>
    </row>
    <row r="1606" spans="1:2" x14ac:dyDescent="0.2">
      <c r="A1606" s="1">
        <v>44340</v>
      </c>
      <c r="B1606">
        <v>0</v>
      </c>
    </row>
    <row r="1607" spans="1:2" x14ac:dyDescent="0.2">
      <c r="A1607" s="1">
        <v>44341</v>
      </c>
      <c r="B1607">
        <v>0</v>
      </c>
    </row>
    <row r="1608" spans="1:2" x14ac:dyDescent="0.2">
      <c r="A1608" s="1">
        <v>44342</v>
      </c>
      <c r="B1608">
        <v>0</v>
      </c>
    </row>
    <row r="1609" spans="1:2" x14ac:dyDescent="0.2">
      <c r="A1609" s="1">
        <v>44343</v>
      </c>
      <c r="B1609">
        <v>0</v>
      </c>
    </row>
    <row r="1610" spans="1:2" x14ac:dyDescent="0.2">
      <c r="A1610" s="1">
        <v>44344</v>
      </c>
      <c r="B1610">
        <v>0</v>
      </c>
    </row>
    <row r="1611" spans="1:2" x14ac:dyDescent="0.2">
      <c r="A1611" s="1">
        <v>44345</v>
      </c>
      <c r="B1611">
        <v>0</v>
      </c>
    </row>
    <row r="1612" spans="1:2" x14ac:dyDescent="0.2">
      <c r="A1612" s="1">
        <v>44346</v>
      </c>
      <c r="B1612">
        <v>0</v>
      </c>
    </row>
    <row r="1613" spans="1:2" x14ac:dyDescent="0.2">
      <c r="A1613" s="1">
        <v>44347</v>
      </c>
      <c r="B1613">
        <v>0</v>
      </c>
    </row>
    <row r="1614" spans="1:2" x14ac:dyDescent="0.2">
      <c r="A1614" s="1">
        <v>44348</v>
      </c>
      <c r="B1614">
        <v>0</v>
      </c>
    </row>
    <row r="1615" spans="1:2" x14ac:dyDescent="0.2">
      <c r="A1615" s="1">
        <v>44349</v>
      </c>
      <c r="B1615">
        <v>0</v>
      </c>
    </row>
    <row r="1616" spans="1:2" x14ac:dyDescent="0.2">
      <c r="A1616" s="1">
        <v>44350</v>
      </c>
      <c r="B1616">
        <v>0</v>
      </c>
    </row>
    <row r="1617" spans="1:2" x14ac:dyDescent="0.2">
      <c r="A1617" s="1">
        <v>44351</v>
      </c>
      <c r="B1617">
        <v>0</v>
      </c>
    </row>
    <row r="1618" spans="1:2" x14ac:dyDescent="0.2">
      <c r="A1618" s="1">
        <v>44352</v>
      </c>
      <c r="B1618">
        <v>0</v>
      </c>
    </row>
    <row r="1619" spans="1:2" x14ac:dyDescent="0.2">
      <c r="A1619" s="1">
        <v>44353</v>
      </c>
      <c r="B1619">
        <v>0</v>
      </c>
    </row>
    <row r="1620" spans="1:2" x14ac:dyDescent="0.2">
      <c r="A1620" s="1">
        <v>44354</v>
      </c>
      <c r="B1620">
        <v>0</v>
      </c>
    </row>
    <row r="1621" spans="1:2" x14ac:dyDescent="0.2">
      <c r="A1621" s="1">
        <v>44355</v>
      </c>
      <c r="B1621">
        <v>0</v>
      </c>
    </row>
    <row r="1622" spans="1:2" x14ac:dyDescent="0.2">
      <c r="A1622" s="1">
        <v>44356</v>
      </c>
      <c r="B1622">
        <v>0</v>
      </c>
    </row>
    <row r="1623" spans="1:2" x14ac:dyDescent="0.2">
      <c r="A1623" s="1">
        <v>44357</v>
      </c>
      <c r="B1623">
        <v>0</v>
      </c>
    </row>
    <row r="1624" spans="1:2" x14ac:dyDescent="0.2">
      <c r="A1624" s="1">
        <v>44358</v>
      </c>
      <c r="B1624">
        <v>0</v>
      </c>
    </row>
    <row r="1625" spans="1:2" x14ac:dyDescent="0.2">
      <c r="A1625" s="1">
        <v>44359</v>
      </c>
      <c r="B1625">
        <v>0</v>
      </c>
    </row>
    <row r="1626" spans="1:2" x14ac:dyDescent="0.2">
      <c r="A1626" s="1">
        <v>44360</v>
      </c>
      <c r="B1626">
        <v>0</v>
      </c>
    </row>
    <row r="1627" spans="1:2" x14ac:dyDescent="0.2">
      <c r="A1627" s="1">
        <v>44361</v>
      </c>
      <c r="B1627">
        <v>0</v>
      </c>
    </row>
    <row r="1628" spans="1:2" x14ac:dyDescent="0.2">
      <c r="A1628" s="1">
        <v>44362</v>
      </c>
      <c r="B1628">
        <v>0</v>
      </c>
    </row>
    <row r="1629" spans="1:2" x14ac:dyDescent="0.2">
      <c r="A1629" s="1">
        <v>44363</v>
      </c>
      <c r="B1629">
        <v>0</v>
      </c>
    </row>
    <row r="1630" spans="1:2" x14ac:dyDescent="0.2">
      <c r="A1630" s="1">
        <v>44364</v>
      </c>
      <c r="B1630">
        <v>0</v>
      </c>
    </row>
    <row r="1631" spans="1:2" x14ac:dyDescent="0.2">
      <c r="A1631" s="1">
        <v>44365</v>
      </c>
      <c r="B1631">
        <v>0</v>
      </c>
    </row>
    <row r="1632" spans="1:2" x14ac:dyDescent="0.2">
      <c r="A1632" s="1">
        <v>44366</v>
      </c>
      <c r="B1632">
        <v>0</v>
      </c>
    </row>
    <row r="1633" spans="1:2" x14ac:dyDescent="0.2">
      <c r="A1633" s="1">
        <v>44367</v>
      </c>
      <c r="B1633">
        <v>0</v>
      </c>
    </row>
    <row r="1634" spans="1:2" x14ac:dyDescent="0.2">
      <c r="A1634" s="1">
        <v>44368</v>
      </c>
      <c r="B1634">
        <v>0</v>
      </c>
    </row>
    <row r="1635" spans="1:2" x14ac:dyDescent="0.2">
      <c r="A1635" s="1">
        <v>44369</v>
      </c>
      <c r="B1635">
        <v>0</v>
      </c>
    </row>
    <row r="1636" spans="1:2" x14ac:dyDescent="0.2">
      <c r="A1636" s="1">
        <v>44370</v>
      </c>
      <c r="B1636">
        <v>0</v>
      </c>
    </row>
    <row r="1637" spans="1:2" x14ac:dyDescent="0.2">
      <c r="A1637" s="1">
        <v>44371</v>
      </c>
      <c r="B1637">
        <v>0</v>
      </c>
    </row>
    <row r="1638" spans="1:2" x14ac:dyDescent="0.2">
      <c r="A1638" s="1">
        <v>44372</v>
      </c>
      <c r="B1638">
        <v>0</v>
      </c>
    </row>
    <row r="1639" spans="1:2" x14ac:dyDescent="0.2">
      <c r="A1639" s="1">
        <v>44373</v>
      </c>
      <c r="B1639">
        <v>0</v>
      </c>
    </row>
    <row r="1640" spans="1:2" x14ac:dyDescent="0.2">
      <c r="A1640" s="1">
        <v>44374</v>
      </c>
      <c r="B1640">
        <v>0</v>
      </c>
    </row>
    <row r="1641" spans="1:2" x14ac:dyDescent="0.2">
      <c r="A1641" s="1">
        <v>44375</v>
      </c>
      <c r="B1641">
        <v>0</v>
      </c>
    </row>
    <row r="1642" spans="1:2" x14ac:dyDescent="0.2">
      <c r="A1642" s="1">
        <v>44376</v>
      </c>
      <c r="B1642">
        <v>0</v>
      </c>
    </row>
    <row r="1643" spans="1:2" x14ac:dyDescent="0.2">
      <c r="A1643" s="1">
        <v>44377</v>
      </c>
      <c r="B1643">
        <v>0</v>
      </c>
    </row>
    <row r="1644" spans="1:2" x14ac:dyDescent="0.2">
      <c r="A1644" s="1">
        <v>44378</v>
      </c>
      <c r="B1644">
        <v>0</v>
      </c>
    </row>
    <row r="1645" spans="1:2" x14ac:dyDescent="0.2">
      <c r="A1645" s="1">
        <v>44379</v>
      </c>
      <c r="B1645">
        <v>0</v>
      </c>
    </row>
    <row r="1646" spans="1:2" x14ac:dyDescent="0.2">
      <c r="A1646" s="1">
        <v>44380</v>
      </c>
      <c r="B1646">
        <v>0</v>
      </c>
    </row>
    <row r="1647" spans="1:2" x14ac:dyDescent="0.2">
      <c r="A1647" s="1">
        <v>44381</v>
      </c>
      <c r="B1647">
        <v>0</v>
      </c>
    </row>
    <row r="1648" spans="1:2" x14ac:dyDescent="0.2">
      <c r="A1648" s="1">
        <v>44382</v>
      </c>
      <c r="B1648">
        <v>0</v>
      </c>
    </row>
    <row r="1649" spans="1:2" x14ac:dyDescent="0.2">
      <c r="A1649" s="1">
        <v>44383</v>
      </c>
      <c r="B1649">
        <v>0</v>
      </c>
    </row>
    <row r="1650" spans="1:2" x14ac:dyDescent="0.2">
      <c r="A1650" s="1">
        <v>44384</v>
      </c>
      <c r="B1650">
        <v>0</v>
      </c>
    </row>
    <row r="1651" spans="1:2" x14ac:dyDescent="0.2">
      <c r="A1651" s="1">
        <v>44385</v>
      </c>
      <c r="B1651">
        <v>0</v>
      </c>
    </row>
    <row r="1652" spans="1:2" x14ac:dyDescent="0.2">
      <c r="A1652" s="1">
        <v>44386</v>
      </c>
      <c r="B1652">
        <v>0</v>
      </c>
    </row>
    <row r="1653" spans="1:2" x14ac:dyDescent="0.2">
      <c r="A1653" s="1">
        <v>44387</v>
      </c>
      <c r="B1653">
        <v>0</v>
      </c>
    </row>
    <row r="1654" spans="1:2" x14ac:dyDescent="0.2">
      <c r="A1654" s="1">
        <v>44388</v>
      </c>
      <c r="B1654">
        <v>0</v>
      </c>
    </row>
    <row r="1655" spans="1:2" x14ac:dyDescent="0.2">
      <c r="A1655" s="1">
        <v>44389</v>
      </c>
      <c r="B1655">
        <v>0</v>
      </c>
    </row>
    <row r="1656" spans="1:2" x14ac:dyDescent="0.2">
      <c r="A1656" s="1">
        <v>44390</v>
      </c>
      <c r="B1656">
        <v>0</v>
      </c>
    </row>
    <row r="1657" spans="1:2" x14ac:dyDescent="0.2">
      <c r="A1657" s="1">
        <v>44391</v>
      </c>
      <c r="B1657">
        <v>0</v>
      </c>
    </row>
    <row r="1658" spans="1:2" x14ac:dyDescent="0.2">
      <c r="A1658" s="1">
        <v>44392</v>
      </c>
      <c r="B1658">
        <v>0</v>
      </c>
    </row>
    <row r="1659" spans="1:2" x14ac:dyDescent="0.2">
      <c r="A1659" s="1">
        <v>44393</v>
      </c>
      <c r="B1659">
        <v>0</v>
      </c>
    </row>
    <row r="1660" spans="1:2" x14ac:dyDescent="0.2">
      <c r="A1660" s="1">
        <v>44394</v>
      </c>
      <c r="B1660">
        <v>0</v>
      </c>
    </row>
    <row r="1661" spans="1:2" x14ac:dyDescent="0.2">
      <c r="A1661" s="1">
        <v>44395</v>
      </c>
      <c r="B1661">
        <v>0</v>
      </c>
    </row>
    <row r="1662" spans="1:2" x14ac:dyDescent="0.2">
      <c r="A1662" s="1">
        <v>44396</v>
      </c>
      <c r="B1662">
        <v>0</v>
      </c>
    </row>
    <row r="1663" spans="1:2" x14ac:dyDescent="0.2">
      <c r="A1663" s="1">
        <v>44397</v>
      </c>
      <c r="B1663">
        <v>0</v>
      </c>
    </row>
    <row r="1664" spans="1:2" x14ac:dyDescent="0.2">
      <c r="A1664" s="1">
        <v>44398</v>
      </c>
      <c r="B1664">
        <v>0</v>
      </c>
    </row>
    <row r="1665" spans="1:2" x14ac:dyDescent="0.2">
      <c r="A1665" s="1">
        <v>44399</v>
      </c>
      <c r="B1665">
        <v>0</v>
      </c>
    </row>
    <row r="1666" spans="1:2" x14ac:dyDescent="0.2">
      <c r="A1666" s="1">
        <v>44400</v>
      </c>
      <c r="B1666">
        <v>0</v>
      </c>
    </row>
    <row r="1667" spans="1:2" x14ac:dyDescent="0.2">
      <c r="A1667" s="1">
        <v>44401</v>
      </c>
      <c r="B1667">
        <v>0</v>
      </c>
    </row>
    <row r="1668" spans="1:2" x14ac:dyDescent="0.2">
      <c r="A1668" s="1">
        <v>44402</v>
      </c>
      <c r="B1668">
        <v>0</v>
      </c>
    </row>
    <row r="1669" spans="1:2" x14ac:dyDescent="0.2">
      <c r="A1669" s="1">
        <v>44403</v>
      </c>
      <c r="B1669">
        <v>0</v>
      </c>
    </row>
    <row r="1670" spans="1:2" x14ac:dyDescent="0.2">
      <c r="A1670" s="1">
        <v>44404</v>
      </c>
      <c r="B1670">
        <v>0</v>
      </c>
    </row>
    <row r="1671" spans="1:2" x14ac:dyDescent="0.2">
      <c r="A1671" s="1">
        <v>44405</v>
      </c>
      <c r="B1671">
        <v>0</v>
      </c>
    </row>
    <row r="1672" spans="1:2" x14ac:dyDescent="0.2">
      <c r="A1672" s="1">
        <v>44406</v>
      </c>
      <c r="B1672">
        <v>0</v>
      </c>
    </row>
    <row r="1673" spans="1:2" x14ac:dyDescent="0.2">
      <c r="A1673" s="1">
        <v>44407</v>
      </c>
      <c r="B1673">
        <v>0</v>
      </c>
    </row>
    <row r="1674" spans="1:2" x14ac:dyDescent="0.2">
      <c r="A1674" s="1">
        <v>44408</v>
      </c>
      <c r="B1674">
        <v>0</v>
      </c>
    </row>
    <row r="1675" spans="1:2" x14ac:dyDescent="0.2">
      <c r="A1675" s="1">
        <v>44409</v>
      </c>
      <c r="B1675">
        <v>0</v>
      </c>
    </row>
    <row r="1676" spans="1:2" x14ac:dyDescent="0.2">
      <c r="A1676" s="1">
        <v>44410</v>
      </c>
      <c r="B1676">
        <v>0</v>
      </c>
    </row>
    <row r="1677" spans="1:2" x14ac:dyDescent="0.2">
      <c r="A1677" s="1">
        <v>44411</v>
      </c>
      <c r="B1677">
        <v>0</v>
      </c>
    </row>
    <row r="1678" spans="1:2" x14ac:dyDescent="0.2">
      <c r="A1678" s="1">
        <v>44412</v>
      </c>
      <c r="B1678">
        <v>0</v>
      </c>
    </row>
    <row r="1679" spans="1:2" x14ac:dyDescent="0.2">
      <c r="A1679" s="1">
        <v>44413</v>
      </c>
      <c r="B1679">
        <v>0</v>
      </c>
    </row>
    <row r="1680" spans="1:2" x14ac:dyDescent="0.2">
      <c r="A1680" s="1">
        <v>44414</v>
      </c>
      <c r="B1680">
        <v>0</v>
      </c>
    </row>
    <row r="1681" spans="1:2" x14ac:dyDescent="0.2">
      <c r="A1681" s="1">
        <v>44415</v>
      </c>
      <c r="B1681">
        <v>0</v>
      </c>
    </row>
    <row r="1682" spans="1:2" x14ac:dyDescent="0.2">
      <c r="A1682" s="1">
        <v>44416</v>
      </c>
      <c r="B1682">
        <v>0</v>
      </c>
    </row>
    <row r="1683" spans="1:2" x14ac:dyDescent="0.2">
      <c r="A1683" s="1">
        <v>44417</v>
      </c>
      <c r="B1683">
        <v>0</v>
      </c>
    </row>
    <row r="1684" spans="1:2" x14ac:dyDescent="0.2">
      <c r="A1684" s="1">
        <v>44418</v>
      </c>
      <c r="B1684">
        <v>0</v>
      </c>
    </row>
    <row r="1685" spans="1:2" x14ac:dyDescent="0.2">
      <c r="A1685" s="1">
        <v>44419</v>
      </c>
      <c r="B1685">
        <v>0</v>
      </c>
    </row>
    <row r="1686" spans="1:2" x14ac:dyDescent="0.2">
      <c r="A1686" s="1">
        <v>44420</v>
      </c>
      <c r="B1686">
        <v>0</v>
      </c>
    </row>
    <row r="1687" spans="1:2" x14ac:dyDescent="0.2">
      <c r="A1687" s="1">
        <v>44421</v>
      </c>
      <c r="B1687">
        <v>0</v>
      </c>
    </row>
    <row r="1688" spans="1:2" x14ac:dyDescent="0.2">
      <c r="A1688" s="1">
        <v>44422</v>
      </c>
      <c r="B1688">
        <v>0</v>
      </c>
    </row>
    <row r="1689" spans="1:2" x14ac:dyDescent="0.2">
      <c r="A1689" s="1">
        <v>44423</v>
      </c>
      <c r="B1689">
        <v>0</v>
      </c>
    </row>
    <row r="1690" spans="1:2" x14ac:dyDescent="0.2">
      <c r="A1690" s="1">
        <v>44424</v>
      </c>
      <c r="B1690">
        <v>0</v>
      </c>
    </row>
    <row r="1691" spans="1:2" x14ac:dyDescent="0.2">
      <c r="A1691" s="1">
        <v>44425</v>
      </c>
      <c r="B1691">
        <v>0</v>
      </c>
    </row>
    <row r="1692" spans="1:2" x14ac:dyDescent="0.2">
      <c r="A1692" s="1">
        <v>44426</v>
      </c>
      <c r="B1692">
        <v>0</v>
      </c>
    </row>
    <row r="1693" spans="1:2" x14ac:dyDescent="0.2">
      <c r="A1693" s="1">
        <v>44427</v>
      </c>
      <c r="B1693">
        <v>0</v>
      </c>
    </row>
    <row r="1694" spans="1:2" x14ac:dyDescent="0.2">
      <c r="A1694" s="1">
        <v>44428</v>
      </c>
      <c r="B1694">
        <v>0</v>
      </c>
    </row>
    <row r="1695" spans="1:2" x14ac:dyDescent="0.2">
      <c r="A1695" s="1">
        <v>44429</v>
      </c>
      <c r="B1695">
        <v>0</v>
      </c>
    </row>
    <row r="1696" spans="1:2" x14ac:dyDescent="0.2">
      <c r="A1696" s="1">
        <v>44430</v>
      </c>
      <c r="B1696">
        <v>0</v>
      </c>
    </row>
    <row r="1697" spans="1:2" x14ac:dyDescent="0.2">
      <c r="A1697" s="1">
        <v>44431</v>
      </c>
      <c r="B1697">
        <v>0</v>
      </c>
    </row>
    <row r="1698" spans="1:2" x14ac:dyDescent="0.2">
      <c r="A1698" s="1">
        <v>44432</v>
      </c>
      <c r="B1698">
        <v>0</v>
      </c>
    </row>
    <row r="1699" spans="1:2" x14ac:dyDescent="0.2">
      <c r="A1699" s="1">
        <v>44433</v>
      </c>
      <c r="B1699">
        <v>0</v>
      </c>
    </row>
    <row r="1700" spans="1:2" x14ac:dyDescent="0.2">
      <c r="A1700" s="1">
        <v>44434</v>
      </c>
      <c r="B1700">
        <v>0</v>
      </c>
    </row>
    <row r="1701" spans="1:2" x14ac:dyDescent="0.2">
      <c r="A1701" s="1">
        <v>44435</v>
      </c>
      <c r="B1701">
        <v>0</v>
      </c>
    </row>
    <row r="1702" spans="1:2" x14ac:dyDescent="0.2">
      <c r="A1702" s="1">
        <v>44436</v>
      </c>
      <c r="B1702">
        <v>0</v>
      </c>
    </row>
    <row r="1703" spans="1:2" x14ac:dyDescent="0.2">
      <c r="A1703" s="1">
        <v>44437</v>
      </c>
      <c r="B1703">
        <v>0</v>
      </c>
    </row>
    <row r="1704" spans="1:2" x14ac:dyDescent="0.2">
      <c r="A1704" s="1">
        <v>44438</v>
      </c>
      <c r="B1704">
        <v>0</v>
      </c>
    </row>
    <row r="1705" spans="1:2" x14ac:dyDescent="0.2">
      <c r="A1705" s="1">
        <v>44439</v>
      </c>
      <c r="B1705">
        <v>0</v>
      </c>
    </row>
    <row r="1706" spans="1:2" x14ac:dyDescent="0.2">
      <c r="A1706" s="1">
        <v>44440</v>
      </c>
      <c r="B1706">
        <v>0</v>
      </c>
    </row>
    <row r="1707" spans="1:2" x14ac:dyDescent="0.2">
      <c r="A1707" s="1">
        <v>44441</v>
      </c>
      <c r="B1707">
        <v>0</v>
      </c>
    </row>
    <row r="1708" spans="1:2" x14ac:dyDescent="0.2">
      <c r="A1708" s="1">
        <v>44442</v>
      </c>
      <c r="B1708">
        <v>0</v>
      </c>
    </row>
    <row r="1709" spans="1:2" x14ac:dyDescent="0.2">
      <c r="A1709" s="1">
        <v>44443</v>
      </c>
      <c r="B1709">
        <v>0</v>
      </c>
    </row>
    <row r="1710" spans="1:2" x14ac:dyDescent="0.2">
      <c r="A1710" s="1">
        <v>44444</v>
      </c>
      <c r="B1710">
        <v>0</v>
      </c>
    </row>
    <row r="1711" spans="1:2" x14ac:dyDescent="0.2">
      <c r="A1711" s="1">
        <v>44445</v>
      </c>
      <c r="B1711">
        <v>0</v>
      </c>
    </row>
    <row r="1712" spans="1:2" x14ac:dyDescent="0.2">
      <c r="A1712" s="1">
        <v>44446</v>
      </c>
      <c r="B1712">
        <v>0</v>
      </c>
    </row>
    <row r="1713" spans="1:2" x14ac:dyDescent="0.2">
      <c r="A1713" s="1">
        <v>44447</v>
      </c>
      <c r="B1713">
        <v>0</v>
      </c>
    </row>
    <row r="1714" spans="1:2" x14ac:dyDescent="0.2">
      <c r="A1714" s="1">
        <v>44448</v>
      </c>
      <c r="B1714">
        <v>0</v>
      </c>
    </row>
    <row r="1715" spans="1:2" x14ac:dyDescent="0.2">
      <c r="A1715" s="1">
        <v>44449</v>
      </c>
      <c r="B1715">
        <v>0</v>
      </c>
    </row>
    <row r="1716" spans="1:2" x14ac:dyDescent="0.2">
      <c r="A1716" s="1">
        <v>44450</v>
      </c>
      <c r="B1716">
        <v>0</v>
      </c>
    </row>
    <row r="1717" spans="1:2" x14ac:dyDescent="0.2">
      <c r="A1717" s="1">
        <v>44451</v>
      </c>
      <c r="B1717">
        <v>0</v>
      </c>
    </row>
    <row r="1718" spans="1:2" x14ac:dyDescent="0.2">
      <c r="A1718" s="1">
        <v>44452</v>
      </c>
      <c r="B1718">
        <v>0</v>
      </c>
    </row>
    <row r="1719" spans="1:2" x14ac:dyDescent="0.2">
      <c r="A1719" s="1">
        <v>44453</v>
      </c>
      <c r="B1719">
        <v>0</v>
      </c>
    </row>
    <row r="1720" spans="1:2" x14ac:dyDescent="0.2">
      <c r="A1720" s="1">
        <v>44454</v>
      </c>
      <c r="B1720">
        <v>0</v>
      </c>
    </row>
    <row r="1721" spans="1:2" x14ac:dyDescent="0.2">
      <c r="A1721" s="1">
        <v>44455</v>
      </c>
      <c r="B1721">
        <v>0</v>
      </c>
    </row>
    <row r="1722" spans="1:2" x14ac:dyDescent="0.2">
      <c r="A1722" s="1">
        <v>44456</v>
      </c>
      <c r="B1722">
        <v>0</v>
      </c>
    </row>
    <row r="1723" spans="1:2" x14ac:dyDescent="0.2">
      <c r="A1723" s="1">
        <v>44457</v>
      </c>
      <c r="B1723">
        <v>0</v>
      </c>
    </row>
    <row r="1724" spans="1:2" x14ac:dyDescent="0.2">
      <c r="A1724" s="1">
        <v>44458</v>
      </c>
      <c r="B1724">
        <v>0</v>
      </c>
    </row>
    <row r="1725" spans="1:2" x14ac:dyDescent="0.2">
      <c r="A1725" s="1">
        <v>44459</v>
      </c>
      <c r="B1725">
        <v>0</v>
      </c>
    </row>
    <row r="1726" spans="1:2" x14ac:dyDescent="0.2">
      <c r="A1726" s="1">
        <v>44460</v>
      </c>
      <c r="B1726">
        <v>0</v>
      </c>
    </row>
    <row r="1727" spans="1:2" x14ac:dyDescent="0.2">
      <c r="A1727" s="1">
        <v>44461</v>
      </c>
      <c r="B1727">
        <v>0</v>
      </c>
    </row>
    <row r="1728" spans="1:2" x14ac:dyDescent="0.2">
      <c r="A1728" s="1">
        <v>44462</v>
      </c>
      <c r="B1728">
        <v>0</v>
      </c>
    </row>
    <row r="1729" spans="1:2" x14ac:dyDescent="0.2">
      <c r="A1729" s="1">
        <v>44463</v>
      </c>
      <c r="B1729">
        <v>0</v>
      </c>
    </row>
    <row r="1730" spans="1:2" x14ac:dyDescent="0.2">
      <c r="A1730" s="1">
        <v>44464</v>
      </c>
      <c r="B1730">
        <v>0</v>
      </c>
    </row>
    <row r="1731" spans="1:2" x14ac:dyDescent="0.2">
      <c r="A1731" s="1">
        <v>44465</v>
      </c>
      <c r="B1731">
        <v>0</v>
      </c>
    </row>
    <row r="1732" spans="1:2" x14ac:dyDescent="0.2">
      <c r="A1732" s="1">
        <v>44466</v>
      </c>
      <c r="B1732">
        <v>0</v>
      </c>
    </row>
    <row r="1733" spans="1:2" x14ac:dyDescent="0.2">
      <c r="A1733" s="1">
        <v>44467</v>
      </c>
      <c r="B1733">
        <v>0</v>
      </c>
    </row>
    <row r="1734" spans="1:2" x14ac:dyDescent="0.2">
      <c r="A1734" s="1">
        <v>44468</v>
      </c>
      <c r="B1734">
        <v>0</v>
      </c>
    </row>
    <row r="1735" spans="1:2" x14ac:dyDescent="0.2">
      <c r="A1735" s="1">
        <v>44469</v>
      </c>
      <c r="B1735">
        <v>0</v>
      </c>
    </row>
    <row r="1736" spans="1:2" x14ac:dyDescent="0.2">
      <c r="A1736" s="1">
        <v>44470</v>
      </c>
      <c r="B1736">
        <v>0</v>
      </c>
    </row>
    <row r="1737" spans="1:2" x14ac:dyDescent="0.2">
      <c r="A1737" s="1">
        <v>44471</v>
      </c>
      <c r="B1737">
        <v>0</v>
      </c>
    </row>
    <row r="1738" spans="1:2" x14ac:dyDescent="0.2">
      <c r="A1738" s="1">
        <v>44472</v>
      </c>
      <c r="B1738">
        <v>0</v>
      </c>
    </row>
    <row r="1739" spans="1:2" x14ac:dyDescent="0.2">
      <c r="A1739" s="1">
        <v>44473</v>
      </c>
      <c r="B1739">
        <v>0</v>
      </c>
    </row>
    <row r="1740" spans="1:2" x14ac:dyDescent="0.2">
      <c r="A1740" s="1">
        <v>44474</v>
      </c>
      <c r="B1740">
        <v>0</v>
      </c>
    </row>
    <row r="1741" spans="1:2" x14ac:dyDescent="0.2">
      <c r="A1741" s="1">
        <v>44475</v>
      </c>
      <c r="B1741">
        <v>0</v>
      </c>
    </row>
    <row r="1742" spans="1:2" x14ac:dyDescent="0.2">
      <c r="A1742" s="1">
        <v>44476</v>
      </c>
      <c r="B1742">
        <v>0</v>
      </c>
    </row>
    <row r="1743" spans="1:2" x14ac:dyDescent="0.2">
      <c r="A1743" s="1">
        <v>44477</v>
      </c>
      <c r="B1743">
        <v>0</v>
      </c>
    </row>
    <row r="1744" spans="1:2" x14ac:dyDescent="0.2">
      <c r="A1744" s="1">
        <v>44478</v>
      </c>
      <c r="B1744">
        <v>0</v>
      </c>
    </row>
    <row r="1745" spans="1:2" x14ac:dyDescent="0.2">
      <c r="A1745" s="1">
        <v>44479</v>
      </c>
      <c r="B1745">
        <v>0</v>
      </c>
    </row>
    <row r="1746" spans="1:2" x14ac:dyDescent="0.2">
      <c r="A1746" s="1">
        <v>44480</v>
      </c>
      <c r="B1746">
        <v>0</v>
      </c>
    </row>
    <row r="1747" spans="1:2" x14ac:dyDescent="0.2">
      <c r="A1747" s="1">
        <v>44481</v>
      </c>
      <c r="B1747">
        <v>0</v>
      </c>
    </row>
    <row r="1748" spans="1:2" x14ac:dyDescent="0.2">
      <c r="A1748" s="1">
        <v>44482</v>
      </c>
      <c r="B1748">
        <v>0</v>
      </c>
    </row>
    <row r="1749" spans="1:2" x14ac:dyDescent="0.2">
      <c r="A1749" s="1">
        <v>44483</v>
      </c>
      <c r="B1749">
        <v>0</v>
      </c>
    </row>
    <row r="1750" spans="1:2" x14ac:dyDescent="0.2">
      <c r="A1750" s="1">
        <v>44484</v>
      </c>
      <c r="B1750">
        <v>0</v>
      </c>
    </row>
    <row r="1751" spans="1:2" x14ac:dyDescent="0.2">
      <c r="A1751" s="1">
        <v>44485</v>
      </c>
      <c r="B1751">
        <v>0</v>
      </c>
    </row>
    <row r="1752" spans="1:2" x14ac:dyDescent="0.2">
      <c r="A1752" s="1">
        <v>44486</v>
      </c>
      <c r="B1752">
        <v>0</v>
      </c>
    </row>
    <row r="1753" spans="1:2" x14ac:dyDescent="0.2">
      <c r="A1753" s="1">
        <v>44487</v>
      </c>
      <c r="B1753">
        <v>0</v>
      </c>
    </row>
    <row r="1754" spans="1:2" x14ac:dyDescent="0.2">
      <c r="A1754" s="1">
        <v>44488</v>
      </c>
      <c r="B1754">
        <v>0</v>
      </c>
    </row>
    <row r="1755" spans="1:2" x14ac:dyDescent="0.2">
      <c r="A1755" s="1">
        <v>44489</v>
      </c>
      <c r="B1755">
        <v>0</v>
      </c>
    </row>
    <row r="1756" spans="1:2" x14ac:dyDescent="0.2">
      <c r="A1756" s="1">
        <v>44490</v>
      </c>
      <c r="B1756">
        <v>0</v>
      </c>
    </row>
    <row r="1757" spans="1:2" x14ac:dyDescent="0.2">
      <c r="A1757" s="1">
        <v>44491</v>
      </c>
      <c r="B1757">
        <v>0</v>
      </c>
    </row>
    <row r="1758" spans="1:2" x14ac:dyDescent="0.2">
      <c r="A1758" s="1">
        <v>44492</v>
      </c>
      <c r="B1758">
        <v>0</v>
      </c>
    </row>
    <row r="1759" spans="1:2" x14ac:dyDescent="0.2">
      <c r="A1759" s="1">
        <v>44493</v>
      </c>
      <c r="B1759">
        <v>0</v>
      </c>
    </row>
    <row r="1760" spans="1:2" x14ac:dyDescent="0.2">
      <c r="A1760" s="1">
        <v>44494</v>
      </c>
      <c r="B1760">
        <v>0</v>
      </c>
    </row>
    <row r="1761" spans="1:2" x14ac:dyDescent="0.2">
      <c r="A1761" s="1">
        <v>44495</v>
      </c>
      <c r="B1761">
        <v>0</v>
      </c>
    </row>
    <row r="1762" spans="1:2" x14ac:dyDescent="0.2">
      <c r="A1762" s="1">
        <v>44496</v>
      </c>
      <c r="B1762">
        <v>0</v>
      </c>
    </row>
    <row r="1763" spans="1:2" x14ac:dyDescent="0.2">
      <c r="A1763" s="1">
        <v>44497</v>
      </c>
      <c r="B1763">
        <v>0</v>
      </c>
    </row>
    <row r="1764" spans="1:2" x14ac:dyDescent="0.2">
      <c r="A1764" s="1">
        <v>44498</v>
      </c>
      <c r="B1764">
        <v>1</v>
      </c>
    </row>
    <row r="1765" spans="1:2" x14ac:dyDescent="0.2">
      <c r="A1765" s="1">
        <v>44499</v>
      </c>
      <c r="B1765">
        <v>1</v>
      </c>
    </row>
    <row r="1766" spans="1:2" x14ac:dyDescent="0.2">
      <c r="A1766" s="1">
        <v>44500</v>
      </c>
      <c r="B1766">
        <v>1</v>
      </c>
    </row>
    <row r="1767" spans="1:2" x14ac:dyDescent="0.2">
      <c r="A1767" s="1">
        <v>44501</v>
      </c>
      <c r="B1767">
        <v>0</v>
      </c>
    </row>
    <row r="1768" spans="1:2" x14ac:dyDescent="0.2">
      <c r="A1768" s="1">
        <v>44502</v>
      </c>
      <c r="B1768">
        <v>0</v>
      </c>
    </row>
    <row r="1769" spans="1:2" x14ac:dyDescent="0.2">
      <c r="A1769" s="1">
        <v>44503</v>
      </c>
      <c r="B1769">
        <v>0</v>
      </c>
    </row>
    <row r="1770" spans="1:2" x14ac:dyDescent="0.2">
      <c r="A1770" s="1">
        <v>44504</v>
      </c>
      <c r="B1770">
        <v>0</v>
      </c>
    </row>
    <row r="1771" spans="1:2" x14ac:dyDescent="0.2">
      <c r="A1771" s="1">
        <v>44505</v>
      </c>
      <c r="B1771">
        <v>0</v>
      </c>
    </row>
    <row r="1772" spans="1:2" x14ac:dyDescent="0.2">
      <c r="A1772" s="1">
        <v>44506</v>
      </c>
      <c r="B1772">
        <v>0</v>
      </c>
    </row>
    <row r="1773" spans="1:2" x14ac:dyDescent="0.2">
      <c r="A1773" s="1">
        <v>44507</v>
      </c>
      <c r="B1773">
        <v>0</v>
      </c>
    </row>
    <row r="1774" spans="1:2" x14ac:dyDescent="0.2">
      <c r="A1774" s="1">
        <v>44508</v>
      </c>
      <c r="B1774">
        <v>0</v>
      </c>
    </row>
    <row r="1775" spans="1:2" x14ac:dyDescent="0.2">
      <c r="A1775" s="1">
        <v>44509</v>
      </c>
      <c r="B1775">
        <v>0</v>
      </c>
    </row>
    <row r="1776" spans="1:2" x14ac:dyDescent="0.2">
      <c r="A1776" s="1">
        <v>44510</v>
      </c>
      <c r="B1776">
        <v>0</v>
      </c>
    </row>
    <row r="1777" spans="1:2" x14ac:dyDescent="0.2">
      <c r="A1777" s="1">
        <v>44511</v>
      </c>
      <c r="B1777">
        <v>0</v>
      </c>
    </row>
    <row r="1778" spans="1:2" x14ac:dyDescent="0.2">
      <c r="A1778" s="1">
        <v>44512</v>
      </c>
      <c r="B1778">
        <v>0</v>
      </c>
    </row>
    <row r="1779" spans="1:2" x14ac:dyDescent="0.2">
      <c r="A1779" s="1">
        <v>44513</v>
      </c>
      <c r="B1779">
        <v>0</v>
      </c>
    </row>
    <row r="1780" spans="1:2" x14ac:dyDescent="0.2">
      <c r="A1780" s="1">
        <v>44514</v>
      </c>
      <c r="B1780">
        <v>0</v>
      </c>
    </row>
    <row r="1781" spans="1:2" x14ac:dyDescent="0.2">
      <c r="A1781" s="1">
        <v>44515</v>
      </c>
      <c r="B1781">
        <v>1</v>
      </c>
    </row>
    <row r="1782" spans="1:2" x14ac:dyDescent="0.2">
      <c r="A1782" s="1">
        <v>44516</v>
      </c>
      <c r="B1782">
        <v>1</v>
      </c>
    </row>
    <row r="1783" spans="1:2" x14ac:dyDescent="0.2">
      <c r="A1783" s="1">
        <v>44517</v>
      </c>
      <c r="B1783">
        <v>1</v>
      </c>
    </row>
    <row r="1784" spans="1:2" x14ac:dyDescent="0.2">
      <c r="A1784" s="1">
        <v>44518</v>
      </c>
      <c r="B1784">
        <v>1</v>
      </c>
    </row>
    <row r="1785" spans="1:2" x14ac:dyDescent="0.2">
      <c r="A1785" s="1">
        <v>44519</v>
      </c>
      <c r="B1785">
        <v>1</v>
      </c>
    </row>
    <row r="1786" spans="1:2" x14ac:dyDescent="0.2">
      <c r="A1786" s="1">
        <v>44520</v>
      </c>
      <c r="B1786">
        <v>1</v>
      </c>
    </row>
    <row r="1787" spans="1:2" x14ac:dyDescent="0.2">
      <c r="A1787" s="1">
        <v>44521</v>
      </c>
      <c r="B1787">
        <v>1</v>
      </c>
    </row>
    <row r="1788" spans="1:2" x14ac:dyDescent="0.2">
      <c r="A1788" s="1">
        <v>44522</v>
      </c>
      <c r="B1788">
        <v>1</v>
      </c>
    </row>
    <row r="1789" spans="1:2" x14ac:dyDescent="0.2">
      <c r="A1789" s="1">
        <v>44523</v>
      </c>
      <c r="B1789">
        <v>1</v>
      </c>
    </row>
    <row r="1790" spans="1:2" x14ac:dyDescent="0.2">
      <c r="A1790" s="1">
        <v>44524</v>
      </c>
      <c r="B1790">
        <v>1</v>
      </c>
    </row>
    <row r="1791" spans="1:2" x14ac:dyDescent="0.2">
      <c r="A1791" s="1">
        <v>44525</v>
      </c>
      <c r="B1791">
        <v>1</v>
      </c>
    </row>
    <row r="1792" spans="1:2" x14ac:dyDescent="0.2">
      <c r="A1792" s="1">
        <v>44526</v>
      </c>
      <c r="B1792">
        <v>1</v>
      </c>
    </row>
    <row r="1793" spans="1:2" x14ac:dyDescent="0.2">
      <c r="A1793" s="1">
        <v>44527</v>
      </c>
      <c r="B1793">
        <v>1</v>
      </c>
    </row>
    <row r="1794" spans="1:2" x14ac:dyDescent="0.2">
      <c r="A1794" s="1">
        <v>44528</v>
      </c>
      <c r="B1794">
        <v>1</v>
      </c>
    </row>
    <row r="1795" spans="1:2" x14ac:dyDescent="0.2">
      <c r="A1795" s="1">
        <v>44529</v>
      </c>
      <c r="B1795">
        <v>1</v>
      </c>
    </row>
    <row r="1796" spans="1:2" x14ac:dyDescent="0.2">
      <c r="A1796" s="1">
        <v>44530</v>
      </c>
      <c r="B1796">
        <v>1</v>
      </c>
    </row>
    <row r="1797" spans="1:2" x14ac:dyDescent="0.2">
      <c r="A1797" s="1">
        <v>44531</v>
      </c>
      <c r="B1797">
        <v>1</v>
      </c>
    </row>
    <row r="1798" spans="1:2" x14ac:dyDescent="0.2">
      <c r="A1798" s="1">
        <v>44532</v>
      </c>
      <c r="B1798">
        <v>1</v>
      </c>
    </row>
    <row r="1799" spans="1:2" x14ac:dyDescent="0.2">
      <c r="A1799" s="1">
        <v>44533</v>
      </c>
      <c r="B1799">
        <v>1</v>
      </c>
    </row>
    <row r="1800" spans="1:2" x14ac:dyDescent="0.2">
      <c r="A1800" s="1">
        <v>44534</v>
      </c>
      <c r="B1800">
        <v>1</v>
      </c>
    </row>
    <row r="1801" spans="1:2" x14ac:dyDescent="0.2">
      <c r="A1801" s="1">
        <v>44535</v>
      </c>
      <c r="B1801">
        <v>1</v>
      </c>
    </row>
    <row r="1802" spans="1:2" x14ac:dyDescent="0.2">
      <c r="A1802" s="1">
        <v>44536</v>
      </c>
      <c r="B1802">
        <v>1</v>
      </c>
    </row>
    <row r="1803" spans="1:2" x14ac:dyDescent="0.2">
      <c r="A1803" s="1">
        <v>44537</v>
      </c>
      <c r="B1803">
        <v>1</v>
      </c>
    </row>
    <row r="1804" spans="1:2" x14ac:dyDescent="0.2">
      <c r="A1804" s="1">
        <v>44538</v>
      </c>
      <c r="B1804">
        <v>1</v>
      </c>
    </row>
    <row r="1805" spans="1:2" x14ac:dyDescent="0.2">
      <c r="A1805" s="1">
        <v>44539</v>
      </c>
      <c r="B1805">
        <v>1</v>
      </c>
    </row>
    <row r="1806" spans="1:2" x14ac:dyDescent="0.2">
      <c r="A1806" s="1">
        <v>44540</v>
      </c>
      <c r="B1806">
        <v>1</v>
      </c>
    </row>
    <row r="1807" spans="1:2" x14ac:dyDescent="0.2">
      <c r="A1807" s="1">
        <v>44541</v>
      </c>
      <c r="B1807">
        <v>1</v>
      </c>
    </row>
    <row r="1808" spans="1:2" x14ac:dyDescent="0.2">
      <c r="A1808" s="1">
        <v>44542</v>
      </c>
      <c r="B1808">
        <v>1</v>
      </c>
    </row>
    <row r="1809" spans="1:2" x14ac:dyDescent="0.2">
      <c r="A1809" s="1">
        <v>44543</v>
      </c>
      <c r="B1809">
        <v>1</v>
      </c>
    </row>
    <row r="1810" spans="1:2" x14ac:dyDescent="0.2">
      <c r="A1810" s="1">
        <v>44544</v>
      </c>
      <c r="B1810">
        <v>1</v>
      </c>
    </row>
    <row r="1811" spans="1:2" x14ac:dyDescent="0.2">
      <c r="A1811" s="1">
        <v>44545</v>
      </c>
      <c r="B1811">
        <v>1</v>
      </c>
    </row>
    <row r="1812" spans="1:2" x14ac:dyDescent="0.2">
      <c r="A1812" s="1">
        <v>44546</v>
      </c>
      <c r="B1812">
        <v>1</v>
      </c>
    </row>
    <row r="1813" spans="1:2" x14ac:dyDescent="0.2">
      <c r="A1813" s="1">
        <v>44547</v>
      </c>
      <c r="B1813">
        <v>1</v>
      </c>
    </row>
    <row r="1814" spans="1:2" x14ac:dyDescent="0.2">
      <c r="A1814" s="1">
        <v>44548</v>
      </c>
      <c r="B1814">
        <v>1</v>
      </c>
    </row>
    <row r="1815" spans="1:2" x14ac:dyDescent="0.2">
      <c r="A1815" s="1">
        <v>44549</v>
      </c>
      <c r="B1815">
        <v>1</v>
      </c>
    </row>
    <row r="1816" spans="1:2" x14ac:dyDescent="0.2">
      <c r="A1816" s="1">
        <v>44550</v>
      </c>
      <c r="B1816">
        <v>1</v>
      </c>
    </row>
    <row r="1817" spans="1:2" x14ac:dyDescent="0.2">
      <c r="A1817" s="1">
        <v>44551</v>
      </c>
      <c r="B1817">
        <v>1</v>
      </c>
    </row>
    <row r="1818" spans="1:2" x14ac:dyDescent="0.2">
      <c r="A1818" s="1">
        <v>44552</v>
      </c>
      <c r="B1818">
        <v>1</v>
      </c>
    </row>
    <row r="1819" spans="1:2" x14ac:dyDescent="0.2">
      <c r="A1819" s="1">
        <v>44553</v>
      </c>
      <c r="B1819">
        <v>1</v>
      </c>
    </row>
    <row r="1820" spans="1:2" x14ac:dyDescent="0.2">
      <c r="A1820" s="1">
        <v>44554</v>
      </c>
      <c r="B1820">
        <v>1</v>
      </c>
    </row>
    <row r="1821" spans="1:2" x14ac:dyDescent="0.2">
      <c r="A1821" s="1">
        <v>44555</v>
      </c>
      <c r="B1821">
        <v>1</v>
      </c>
    </row>
    <row r="1822" spans="1:2" x14ac:dyDescent="0.2">
      <c r="A1822" s="1">
        <v>44556</v>
      </c>
      <c r="B1822">
        <v>1</v>
      </c>
    </row>
    <row r="1823" spans="1:2" x14ac:dyDescent="0.2">
      <c r="A1823" s="1">
        <v>44557</v>
      </c>
      <c r="B1823">
        <v>1</v>
      </c>
    </row>
    <row r="1824" spans="1:2" x14ac:dyDescent="0.2">
      <c r="A1824" s="1">
        <v>44558</v>
      </c>
      <c r="B1824">
        <v>1</v>
      </c>
    </row>
    <row r="1825" spans="1:2" x14ac:dyDescent="0.2">
      <c r="A1825" s="1">
        <v>44559</v>
      </c>
      <c r="B1825">
        <v>1</v>
      </c>
    </row>
    <row r="1826" spans="1:2" x14ac:dyDescent="0.2">
      <c r="A1826" s="1">
        <v>44560</v>
      </c>
      <c r="B1826">
        <v>1</v>
      </c>
    </row>
    <row r="1827" spans="1:2" x14ac:dyDescent="0.2">
      <c r="A1827" s="1">
        <v>44561</v>
      </c>
      <c r="B1827">
        <v>1</v>
      </c>
    </row>
    <row r="1828" spans="1:2" x14ac:dyDescent="0.2">
      <c r="A1828" s="1">
        <v>44562</v>
      </c>
      <c r="B1828">
        <v>1</v>
      </c>
    </row>
    <row r="1829" spans="1:2" x14ac:dyDescent="0.2">
      <c r="A1829" s="1">
        <v>44563</v>
      </c>
      <c r="B1829">
        <v>1</v>
      </c>
    </row>
    <row r="1830" spans="1:2" x14ac:dyDescent="0.2">
      <c r="A1830" s="1">
        <v>44564</v>
      </c>
      <c r="B1830">
        <v>1</v>
      </c>
    </row>
    <row r="1831" spans="1:2" x14ac:dyDescent="0.2">
      <c r="A1831" s="1">
        <v>44565</v>
      </c>
      <c r="B1831">
        <v>1</v>
      </c>
    </row>
    <row r="1832" spans="1:2" x14ac:dyDescent="0.2">
      <c r="A1832" s="1">
        <v>44566</v>
      </c>
      <c r="B1832">
        <v>1</v>
      </c>
    </row>
    <row r="1833" spans="1:2" x14ac:dyDescent="0.2">
      <c r="A1833" s="1">
        <v>44567</v>
      </c>
      <c r="B1833">
        <v>0</v>
      </c>
    </row>
    <row r="1834" spans="1:2" x14ac:dyDescent="0.2">
      <c r="A1834" s="1">
        <v>44568</v>
      </c>
      <c r="B1834">
        <v>0</v>
      </c>
    </row>
    <row r="1835" spans="1:2" x14ac:dyDescent="0.2">
      <c r="A1835" s="1">
        <v>44569</v>
      </c>
      <c r="B1835">
        <v>0</v>
      </c>
    </row>
    <row r="1836" spans="1:2" x14ac:dyDescent="0.2">
      <c r="A1836" s="1">
        <v>44570</v>
      </c>
      <c r="B1836">
        <v>0</v>
      </c>
    </row>
    <row r="1837" spans="1:2" x14ac:dyDescent="0.2">
      <c r="A1837" s="1">
        <v>44571</v>
      </c>
      <c r="B1837">
        <v>0</v>
      </c>
    </row>
    <row r="1838" spans="1:2" x14ac:dyDescent="0.2">
      <c r="A1838" s="1">
        <v>44572</v>
      </c>
      <c r="B1838">
        <v>0</v>
      </c>
    </row>
    <row r="1839" spans="1:2" x14ac:dyDescent="0.2">
      <c r="A1839" s="1">
        <v>44573</v>
      </c>
      <c r="B1839">
        <v>0</v>
      </c>
    </row>
    <row r="1840" spans="1:2" x14ac:dyDescent="0.2">
      <c r="A1840" s="1">
        <v>44574</v>
      </c>
      <c r="B1840">
        <v>0</v>
      </c>
    </row>
    <row r="1841" spans="1:2" x14ac:dyDescent="0.2">
      <c r="A1841" s="1">
        <v>44575</v>
      </c>
      <c r="B1841">
        <v>0</v>
      </c>
    </row>
    <row r="1842" spans="1:2" x14ac:dyDescent="0.2">
      <c r="A1842" s="1">
        <v>44576</v>
      </c>
      <c r="B1842">
        <v>0</v>
      </c>
    </row>
    <row r="1843" spans="1:2" x14ac:dyDescent="0.2">
      <c r="A1843" s="1">
        <v>44577</v>
      </c>
      <c r="B1843">
        <v>0</v>
      </c>
    </row>
    <row r="1844" spans="1:2" x14ac:dyDescent="0.2">
      <c r="A1844" s="1">
        <v>44578</v>
      </c>
      <c r="B1844">
        <v>0</v>
      </c>
    </row>
    <row r="1845" spans="1:2" x14ac:dyDescent="0.2">
      <c r="A1845" s="1">
        <v>44579</v>
      </c>
      <c r="B1845">
        <v>0</v>
      </c>
    </row>
    <row r="1846" spans="1:2" x14ac:dyDescent="0.2">
      <c r="A1846" s="1">
        <v>44580</v>
      </c>
      <c r="B1846">
        <v>0</v>
      </c>
    </row>
    <row r="1847" spans="1:2" x14ac:dyDescent="0.2">
      <c r="A1847" s="1">
        <v>44581</v>
      </c>
      <c r="B1847">
        <v>0</v>
      </c>
    </row>
    <row r="1848" spans="1:2" x14ac:dyDescent="0.2">
      <c r="A1848" s="1">
        <v>44582</v>
      </c>
      <c r="B1848">
        <v>0</v>
      </c>
    </row>
    <row r="1849" spans="1:2" x14ac:dyDescent="0.2">
      <c r="A1849" s="1">
        <v>44583</v>
      </c>
      <c r="B1849">
        <v>0</v>
      </c>
    </row>
    <row r="1850" spans="1:2" x14ac:dyDescent="0.2">
      <c r="A1850" s="1">
        <v>44584</v>
      </c>
      <c r="B1850">
        <v>0</v>
      </c>
    </row>
    <row r="1851" spans="1:2" x14ac:dyDescent="0.2">
      <c r="A1851" s="1">
        <v>44585</v>
      </c>
      <c r="B1851">
        <v>0</v>
      </c>
    </row>
    <row r="1852" spans="1:2" x14ac:dyDescent="0.2">
      <c r="A1852" s="1">
        <v>44586</v>
      </c>
      <c r="B1852">
        <v>0</v>
      </c>
    </row>
    <row r="1853" spans="1:2" x14ac:dyDescent="0.2">
      <c r="A1853" s="1">
        <v>44587</v>
      </c>
      <c r="B1853">
        <v>0</v>
      </c>
    </row>
    <row r="1854" spans="1:2" x14ac:dyDescent="0.2">
      <c r="A1854" s="1">
        <v>44588</v>
      </c>
      <c r="B1854">
        <v>0</v>
      </c>
    </row>
    <row r="1855" spans="1:2" x14ac:dyDescent="0.2">
      <c r="A1855" s="1">
        <v>44589</v>
      </c>
      <c r="B1855">
        <v>0</v>
      </c>
    </row>
    <row r="1856" spans="1:2" x14ac:dyDescent="0.2">
      <c r="A1856" s="1">
        <v>44590</v>
      </c>
      <c r="B1856">
        <v>0</v>
      </c>
    </row>
    <row r="1857" spans="1:2" x14ac:dyDescent="0.2">
      <c r="A1857" s="1">
        <v>44591</v>
      </c>
      <c r="B1857">
        <v>0</v>
      </c>
    </row>
    <row r="1858" spans="1:2" x14ac:dyDescent="0.2">
      <c r="A1858" s="1">
        <v>44592</v>
      </c>
      <c r="B1858">
        <v>0</v>
      </c>
    </row>
    <row r="1859" spans="1:2" x14ac:dyDescent="0.2">
      <c r="A1859" s="1">
        <v>44593</v>
      </c>
      <c r="B1859">
        <v>0</v>
      </c>
    </row>
    <row r="1860" spans="1:2" x14ac:dyDescent="0.2">
      <c r="A1860" s="1">
        <v>44594</v>
      </c>
      <c r="B1860">
        <v>0</v>
      </c>
    </row>
    <row r="1861" spans="1:2" x14ac:dyDescent="0.2">
      <c r="A1861" s="1">
        <v>44595</v>
      </c>
      <c r="B1861">
        <v>0</v>
      </c>
    </row>
    <row r="1862" spans="1:2" x14ac:dyDescent="0.2">
      <c r="A1862" s="1">
        <v>44596</v>
      </c>
      <c r="B1862">
        <v>0</v>
      </c>
    </row>
    <row r="1863" spans="1:2" x14ac:dyDescent="0.2">
      <c r="A1863" s="1">
        <v>44597</v>
      </c>
      <c r="B1863">
        <v>0</v>
      </c>
    </row>
    <row r="1864" spans="1:2" x14ac:dyDescent="0.2">
      <c r="A1864" s="1">
        <v>44598</v>
      </c>
      <c r="B1864">
        <v>0</v>
      </c>
    </row>
    <row r="1865" spans="1:2" x14ac:dyDescent="0.2">
      <c r="A1865" s="1">
        <v>44599</v>
      </c>
      <c r="B1865">
        <v>0</v>
      </c>
    </row>
    <row r="1866" spans="1:2" x14ac:dyDescent="0.2">
      <c r="A1866" s="1">
        <v>44600</v>
      </c>
      <c r="B1866">
        <v>0</v>
      </c>
    </row>
    <row r="1867" spans="1:2" x14ac:dyDescent="0.2">
      <c r="A1867" s="1">
        <v>44601</v>
      </c>
      <c r="B1867">
        <v>0</v>
      </c>
    </row>
    <row r="1868" spans="1:2" x14ac:dyDescent="0.2">
      <c r="A1868" s="1">
        <v>44602</v>
      </c>
      <c r="B1868">
        <v>1</v>
      </c>
    </row>
    <row r="1869" spans="1:2" x14ac:dyDescent="0.2">
      <c r="A1869" s="1">
        <v>44603</v>
      </c>
      <c r="B1869">
        <v>1</v>
      </c>
    </row>
    <row r="1870" spans="1:2" x14ac:dyDescent="0.2">
      <c r="A1870" s="1">
        <v>44604</v>
      </c>
      <c r="B1870">
        <v>1</v>
      </c>
    </row>
    <row r="1871" spans="1:2" x14ac:dyDescent="0.2">
      <c r="A1871" s="1">
        <v>44605</v>
      </c>
      <c r="B1871">
        <v>1</v>
      </c>
    </row>
    <row r="1872" spans="1:2" x14ac:dyDescent="0.2">
      <c r="A1872" s="1">
        <v>44606</v>
      </c>
      <c r="B1872">
        <v>1</v>
      </c>
    </row>
    <row r="1873" spans="1:2" x14ac:dyDescent="0.2">
      <c r="A1873" s="1">
        <v>44607</v>
      </c>
      <c r="B1873">
        <v>0</v>
      </c>
    </row>
    <row r="1874" spans="1:2" x14ac:dyDescent="0.2">
      <c r="A1874" s="1">
        <v>44608</v>
      </c>
      <c r="B1874">
        <v>0</v>
      </c>
    </row>
    <row r="1875" spans="1:2" x14ac:dyDescent="0.2">
      <c r="A1875" s="1">
        <v>44609</v>
      </c>
      <c r="B1875">
        <v>0</v>
      </c>
    </row>
    <row r="1876" spans="1:2" x14ac:dyDescent="0.2">
      <c r="A1876" s="1">
        <v>44610</v>
      </c>
      <c r="B1876">
        <v>0</v>
      </c>
    </row>
    <row r="1877" spans="1:2" x14ac:dyDescent="0.2">
      <c r="A1877" s="1">
        <v>44611</v>
      </c>
      <c r="B1877">
        <v>0</v>
      </c>
    </row>
    <row r="1878" spans="1:2" x14ac:dyDescent="0.2">
      <c r="A1878" s="1">
        <v>44612</v>
      </c>
      <c r="B1878">
        <v>0</v>
      </c>
    </row>
    <row r="1879" spans="1:2" x14ac:dyDescent="0.2">
      <c r="A1879" s="1">
        <v>44613</v>
      </c>
      <c r="B1879">
        <v>0</v>
      </c>
    </row>
    <row r="1880" spans="1:2" x14ac:dyDescent="0.2">
      <c r="A1880" s="1">
        <v>44614</v>
      </c>
      <c r="B1880">
        <v>0</v>
      </c>
    </row>
    <row r="1881" spans="1:2" x14ac:dyDescent="0.2">
      <c r="A1881" s="1">
        <v>44615</v>
      </c>
      <c r="B1881">
        <v>0</v>
      </c>
    </row>
    <row r="1882" spans="1:2" x14ac:dyDescent="0.2">
      <c r="A1882" s="1">
        <v>44616</v>
      </c>
      <c r="B1882">
        <v>0</v>
      </c>
    </row>
    <row r="1883" spans="1:2" x14ac:dyDescent="0.2">
      <c r="A1883" s="1">
        <v>44617</v>
      </c>
      <c r="B1883">
        <v>0</v>
      </c>
    </row>
    <row r="1884" spans="1:2" x14ac:dyDescent="0.2">
      <c r="A1884" s="1">
        <v>44618</v>
      </c>
      <c r="B1884">
        <v>0</v>
      </c>
    </row>
    <row r="1885" spans="1:2" x14ac:dyDescent="0.2">
      <c r="A1885" s="1">
        <v>44619</v>
      </c>
      <c r="B1885">
        <v>0</v>
      </c>
    </row>
    <row r="1886" spans="1:2" x14ac:dyDescent="0.2">
      <c r="A1886" s="1">
        <v>44620</v>
      </c>
      <c r="B1886">
        <v>0</v>
      </c>
    </row>
    <row r="1887" spans="1:2" x14ac:dyDescent="0.2">
      <c r="A1887" s="1">
        <v>44621</v>
      </c>
      <c r="B1887">
        <v>0</v>
      </c>
    </row>
    <row r="1888" spans="1:2" x14ac:dyDescent="0.2">
      <c r="A1888" s="1">
        <v>44622</v>
      </c>
      <c r="B1888">
        <v>0</v>
      </c>
    </row>
    <row r="1889" spans="1:2" x14ac:dyDescent="0.2">
      <c r="A1889" s="1">
        <v>44623</v>
      </c>
      <c r="B1889">
        <v>0</v>
      </c>
    </row>
    <row r="1890" spans="1:2" x14ac:dyDescent="0.2">
      <c r="A1890" s="1">
        <v>44624</v>
      </c>
      <c r="B1890">
        <v>0</v>
      </c>
    </row>
    <row r="1891" spans="1:2" x14ac:dyDescent="0.2">
      <c r="A1891" s="1">
        <v>44625</v>
      </c>
      <c r="B1891">
        <v>0</v>
      </c>
    </row>
    <row r="1892" spans="1:2" x14ac:dyDescent="0.2">
      <c r="A1892" s="1">
        <v>44626</v>
      </c>
      <c r="B1892">
        <v>0</v>
      </c>
    </row>
    <row r="1893" spans="1:2" x14ac:dyDescent="0.2">
      <c r="A1893" s="1">
        <v>44627</v>
      </c>
      <c r="B1893">
        <v>0</v>
      </c>
    </row>
    <row r="1894" spans="1:2" x14ac:dyDescent="0.2">
      <c r="A1894" s="1">
        <v>44628</v>
      </c>
      <c r="B1894">
        <v>0</v>
      </c>
    </row>
    <row r="1895" spans="1:2" x14ac:dyDescent="0.2">
      <c r="A1895" s="1">
        <v>44629</v>
      </c>
      <c r="B1895">
        <v>0</v>
      </c>
    </row>
    <row r="1896" spans="1:2" x14ac:dyDescent="0.2">
      <c r="A1896" s="1">
        <v>44630</v>
      </c>
      <c r="B1896">
        <v>0</v>
      </c>
    </row>
    <row r="1897" spans="1:2" x14ac:dyDescent="0.2">
      <c r="A1897" s="1">
        <v>44631</v>
      </c>
      <c r="B1897">
        <v>0</v>
      </c>
    </row>
    <row r="1898" spans="1:2" x14ac:dyDescent="0.2">
      <c r="A1898" s="1">
        <v>44632</v>
      </c>
      <c r="B1898">
        <v>0</v>
      </c>
    </row>
    <row r="1899" spans="1:2" x14ac:dyDescent="0.2">
      <c r="A1899" s="1">
        <v>44633</v>
      </c>
      <c r="B1899">
        <v>0</v>
      </c>
    </row>
    <row r="1900" spans="1:2" x14ac:dyDescent="0.2">
      <c r="A1900" s="1">
        <v>44634</v>
      </c>
      <c r="B1900">
        <v>0</v>
      </c>
    </row>
    <row r="1901" spans="1:2" x14ac:dyDescent="0.2">
      <c r="A1901" s="1">
        <v>44635</v>
      </c>
      <c r="B1901">
        <v>0</v>
      </c>
    </row>
    <row r="1902" spans="1:2" x14ac:dyDescent="0.2">
      <c r="A1902" s="1">
        <v>44636</v>
      </c>
      <c r="B1902">
        <v>0</v>
      </c>
    </row>
    <row r="1903" spans="1:2" x14ac:dyDescent="0.2">
      <c r="A1903" s="1">
        <v>44637</v>
      </c>
      <c r="B1903">
        <v>0</v>
      </c>
    </row>
    <row r="1904" spans="1:2" x14ac:dyDescent="0.2">
      <c r="A1904" s="1">
        <v>44638</v>
      </c>
      <c r="B1904">
        <v>0</v>
      </c>
    </row>
    <row r="1905" spans="1:2" x14ac:dyDescent="0.2">
      <c r="A1905" s="1">
        <v>44639</v>
      </c>
      <c r="B1905">
        <v>0</v>
      </c>
    </row>
    <row r="1906" spans="1:2" x14ac:dyDescent="0.2">
      <c r="A1906" s="1">
        <v>44640</v>
      </c>
      <c r="B1906">
        <v>0</v>
      </c>
    </row>
    <row r="1907" spans="1:2" x14ac:dyDescent="0.2">
      <c r="A1907" s="1">
        <v>44641</v>
      </c>
      <c r="B1907">
        <v>0</v>
      </c>
    </row>
    <row r="1908" spans="1:2" x14ac:dyDescent="0.2">
      <c r="A1908" s="1">
        <v>44642</v>
      </c>
      <c r="B1908">
        <v>0</v>
      </c>
    </row>
    <row r="1909" spans="1:2" x14ac:dyDescent="0.2">
      <c r="A1909" s="1">
        <v>44643</v>
      </c>
      <c r="B1909">
        <v>0</v>
      </c>
    </row>
    <row r="1910" spans="1:2" x14ac:dyDescent="0.2">
      <c r="A1910" s="1">
        <v>44644</v>
      </c>
      <c r="B1910">
        <v>0</v>
      </c>
    </row>
    <row r="1911" spans="1:2" x14ac:dyDescent="0.2">
      <c r="A1911" s="1">
        <v>44645</v>
      </c>
      <c r="B1911">
        <v>0</v>
      </c>
    </row>
    <row r="1912" spans="1:2" x14ac:dyDescent="0.2">
      <c r="A1912" s="1">
        <v>44646</v>
      </c>
      <c r="B1912">
        <v>0</v>
      </c>
    </row>
    <row r="1913" spans="1:2" x14ac:dyDescent="0.2">
      <c r="A1913" s="1">
        <v>44647</v>
      </c>
      <c r="B1913">
        <v>0</v>
      </c>
    </row>
    <row r="1914" spans="1:2" x14ac:dyDescent="0.2">
      <c r="A1914" s="1">
        <v>44648</v>
      </c>
      <c r="B1914">
        <v>0</v>
      </c>
    </row>
    <row r="1915" spans="1:2" x14ac:dyDescent="0.2">
      <c r="A1915" s="1">
        <v>44649</v>
      </c>
      <c r="B1915">
        <v>0</v>
      </c>
    </row>
    <row r="1916" spans="1:2" x14ac:dyDescent="0.2">
      <c r="A1916" s="1">
        <v>44650</v>
      </c>
      <c r="B1916">
        <v>0</v>
      </c>
    </row>
    <row r="1917" spans="1:2" x14ac:dyDescent="0.2">
      <c r="A1917" s="1">
        <v>44651</v>
      </c>
      <c r="B1917">
        <v>0</v>
      </c>
    </row>
    <row r="1918" spans="1:2" x14ac:dyDescent="0.2">
      <c r="A1918" s="1">
        <v>44652</v>
      </c>
      <c r="B1918">
        <v>0</v>
      </c>
    </row>
    <row r="1919" spans="1:2" x14ac:dyDescent="0.2">
      <c r="A1919" s="1">
        <v>44653</v>
      </c>
      <c r="B1919">
        <v>0</v>
      </c>
    </row>
    <row r="1920" spans="1:2" x14ac:dyDescent="0.2">
      <c r="A1920" s="1">
        <v>44654</v>
      </c>
      <c r="B1920">
        <v>0</v>
      </c>
    </row>
    <row r="1921" spans="1:2" x14ac:dyDescent="0.2">
      <c r="A1921" s="1">
        <v>44655</v>
      </c>
      <c r="B1921">
        <v>0</v>
      </c>
    </row>
    <row r="1922" spans="1:2" x14ac:dyDescent="0.2">
      <c r="A1922" s="1">
        <v>44656</v>
      </c>
      <c r="B1922">
        <v>0</v>
      </c>
    </row>
    <row r="1923" spans="1:2" x14ac:dyDescent="0.2">
      <c r="A1923" s="1">
        <v>44657</v>
      </c>
      <c r="B1923">
        <v>0</v>
      </c>
    </row>
    <row r="1924" spans="1:2" x14ac:dyDescent="0.2">
      <c r="A1924" s="1">
        <v>44658</v>
      </c>
      <c r="B1924">
        <v>0</v>
      </c>
    </row>
    <row r="1925" spans="1:2" x14ac:dyDescent="0.2">
      <c r="A1925" s="1">
        <v>44659</v>
      </c>
      <c r="B1925">
        <v>0</v>
      </c>
    </row>
    <row r="1926" spans="1:2" x14ac:dyDescent="0.2">
      <c r="A1926" s="1">
        <v>44660</v>
      </c>
      <c r="B1926">
        <v>0</v>
      </c>
    </row>
    <row r="1927" spans="1:2" x14ac:dyDescent="0.2">
      <c r="A1927" s="1">
        <v>44661</v>
      </c>
      <c r="B1927">
        <v>0</v>
      </c>
    </row>
    <row r="1928" spans="1:2" x14ac:dyDescent="0.2">
      <c r="A1928" s="1">
        <v>44662</v>
      </c>
      <c r="B1928">
        <v>0</v>
      </c>
    </row>
    <row r="1929" spans="1:2" x14ac:dyDescent="0.2">
      <c r="A1929" s="1">
        <v>44663</v>
      </c>
      <c r="B1929">
        <v>0</v>
      </c>
    </row>
    <row r="1930" spans="1:2" x14ac:dyDescent="0.2">
      <c r="A1930" s="1">
        <v>44664</v>
      </c>
      <c r="B1930">
        <v>1</v>
      </c>
    </row>
    <row r="1931" spans="1:2" x14ac:dyDescent="0.2">
      <c r="A1931" s="1">
        <v>44665</v>
      </c>
      <c r="B1931">
        <v>1</v>
      </c>
    </row>
    <row r="1932" spans="1:2" x14ac:dyDescent="0.2">
      <c r="A1932" s="1">
        <v>44666</v>
      </c>
      <c r="B1932">
        <v>1</v>
      </c>
    </row>
    <row r="1933" spans="1:2" x14ac:dyDescent="0.2">
      <c r="A1933" s="1">
        <v>44667</v>
      </c>
      <c r="B1933">
        <v>1</v>
      </c>
    </row>
    <row r="1934" spans="1:2" x14ac:dyDescent="0.2">
      <c r="A1934" s="1">
        <v>44668</v>
      </c>
      <c r="B1934">
        <v>1</v>
      </c>
    </row>
    <row r="1935" spans="1:2" x14ac:dyDescent="0.2">
      <c r="A1935" s="1">
        <v>44669</v>
      </c>
      <c r="B1935">
        <v>0</v>
      </c>
    </row>
    <row r="1936" spans="1:2" x14ac:dyDescent="0.2">
      <c r="A1936" s="1">
        <v>44670</v>
      </c>
      <c r="B1936">
        <v>0</v>
      </c>
    </row>
    <row r="1937" spans="1:2" x14ac:dyDescent="0.2">
      <c r="A1937" s="1">
        <v>44671</v>
      </c>
      <c r="B1937">
        <v>0</v>
      </c>
    </row>
    <row r="1938" spans="1:2" x14ac:dyDescent="0.2">
      <c r="A1938" s="1">
        <v>44672</v>
      </c>
      <c r="B1938">
        <v>0</v>
      </c>
    </row>
    <row r="1939" spans="1:2" x14ac:dyDescent="0.2">
      <c r="A1939" s="1">
        <v>44673</v>
      </c>
      <c r="B1939">
        <v>0</v>
      </c>
    </row>
    <row r="1940" spans="1:2" x14ac:dyDescent="0.2">
      <c r="A1940" s="1">
        <v>44674</v>
      </c>
      <c r="B1940">
        <v>0</v>
      </c>
    </row>
    <row r="1941" spans="1:2" x14ac:dyDescent="0.2">
      <c r="A1941" s="1">
        <v>44675</v>
      </c>
      <c r="B1941">
        <v>0</v>
      </c>
    </row>
    <row r="1942" spans="1:2" x14ac:dyDescent="0.2">
      <c r="A1942" s="1">
        <v>44676</v>
      </c>
      <c r="B1942">
        <v>0</v>
      </c>
    </row>
    <row r="1943" spans="1:2" x14ac:dyDescent="0.2">
      <c r="A1943" s="1">
        <v>44677</v>
      </c>
      <c r="B1943">
        <v>0</v>
      </c>
    </row>
    <row r="1944" spans="1:2" x14ac:dyDescent="0.2">
      <c r="A1944" s="1">
        <v>44678</v>
      </c>
      <c r="B1944">
        <v>0</v>
      </c>
    </row>
    <row r="1945" spans="1:2" x14ac:dyDescent="0.2">
      <c r="A1945" s="1">
        <v>44679</v>
      </c>
      <c r="B1945">
        <v>0</v>
      </c>
    </row>
    <row r="1946" spans="1:2" x14ac:dyDescent="0.2">
      <c r="A1946" s="1">
        <v>44680</v>
      </c>
      <c r="B1946">
        <v>0</v>
      </c>
    </row>
    <row r="1947" spans="1:2" x14ac:dyDescent="0.2">
      <c r="A1947" s="1">
        <v>44681</v>
      </c>
      <c r="B1947">
        <v>0</v>
      </c>
    </row>
    <row r="1948" spans="1:2" x14ac:dyDescent="0.2">
      <c r="A1948" s="1">
        <v>44682</v>
      </c>
      <c r="B1948">
        <v>0</v>
      </c>
    </row>
    <row r="1949" spans="1:2" x14ac:dyDescent="0.2">
      <c r="A1949" s="1">
        <v>44683</v>
      </c>
      <c r="B1949">
        <v>0</v>
      </c>
    </row>
    <row r="1950" spans="1:2" x14ac:dyDescent="0.2">
      <c r="A1950" s="1">
        <v>44684</v>
      </c>
      <c r="B1950">
        <v>0</v>
      </c>
    </row>
    <row r="1951" spans="1:2" x14ac:dyDescent="0.2">
      <c r="A1951" s="1">
        <v>44685</v>
      </c>
      <c r="B1951">
        <v>0</v>
      </c>
    </row>
    <row r="1952" spans="1:2" x14ac:dyDescent="0.2">
      <c r="A1952" s="1">
        <v>44686</v>
      </c>
      <c r="B1952">
        <v>0</v>
      </c>
    </row>
    <row r="1953" spans="1:2" x14ac:dyDescent="0.2">
      <c r="A1953" s="1">
        <v>44687</v>
      </c>
      <c r="B1953">
        <v>0</v>
      </c>
    </row>
    <row r="1954" spans="1:2" x14ac:dyDescent="0.2">
      <c r="A1954" s="1">
        <v>44688</v>
      </c>
      <c r="B1954">
        <v>0</v>
      </c>
    </row>
    <row r="1955" spans="1:2" x14ac:dyDescent="0.2">
      <c r="A1955" s="1">
        <v>44689</v>
      </c>
      <c r="B1955">
        <v>0</v>
      </c>
    </row>
    <row r="1956" spans="1:2" x14ac:dyDescent="0.2">
      <c r="A1956" s="1">
        <v>44690</v>
      </c>
      <c r="B1956">
        <v>0</v>
      </c>
    </row>
    <row r="1957" spans="1:2" x14ac:dyDescent="0.2">
      <c r="A1957" s="1">
        <v>44691</v>
      </c>
      <c r="B1957">
        <v>0</v>
      </c>
    </row>
    <row r="1958" spans="1:2" x14ac:dyDescent="0.2">
      <c r="A1958" s="1">
        <v>44692</v>
      </c>
      <c r="B1958">
        <v>0</v>
      </c>
    </row>
    <row r="1959" spans="1:2" x14ac:dyDescent="0.2">
      <c r="A1959" s="1">
        <v>44693</v>
      </c>
      <c r="B1959">
        <v>0</v>
      </c>
    </row>
    <row r="1960" spans="1:2" x14ac:dyDescent="0.2">
      <c r="A1960" s="1">
        <v>44694</v>
      </c>
      <c r="B1960">
        <v>0</v>
      </c>
    </row>
    <row r="1961" spans="1:2" x14ac:dyDescent="0.2">
      <c r="A1961" s="1">
        <v>44695</v>
      </c>
      <c r="B1961">
        <v>0</v>
      </c>
    </row>
    <row r="1962" spans="1:2" x14ac:dyDescent="0.2">
      <c r="A1962" s="1">
        <v>44696</v>
      </c>
      <c r="B1962">
        <v>0</v>
      </c>
    </row>
    <row r="1963" spans="1:2" x14ac:dyDescent="0.2">
      <c r="A1963" s="1">
        <v>44697</v>
      </c>
      <c r="B1963">
        <v>0</v>
      </c>
    </row>
    <row r="1964" spans="1:2" x14ac:dyDescent="0.2">
      <c r="A1964" s="1">
        <v>44698</v>
      </c>
      <c r="B1964">
        <v>0</v>
      </c>
    </row>
    <row r="1965" spans="1:2" x14ac:dyDescent="0.2">
      <c r="A1965" s="1">
        <v>44699</v>
      </c>
      <c r="B1965">
        <v>0</v>
      </c>
    </row>
    <row r="1966" spans="1:2" x14ac:dyDescent="0.2">
      <c r="A1966" s="1">
        <v>44700</v>
      </c>
      <c r="B1966">
        <v>0</v>
      </c>
    </row>
    <row r="1967" spans="1:2" x14ac:dyDescent="0.2">
      <c r="A1967" s="1">
        <v>44701</v>
      </c>
      <c r="B1967">
        <v>0</v>
      </c>
    </row>
    <row r="1968" spans="1:2" x14ac:dyDescent="0.2">
      <c r="A1968" s="1">
        <v>44702</v>
      </c>
      <c r="B1968">
        <v>0</v>
      </c>
    </row>
    <row r="1969" spans="1:2" x14ac:dyDescent="0.2">
      <c r="A1969" s="1">
        <v>44703</v>
      </c>
      <c r="B1969">
        <v>0</v>
      </c>
    </row>
    <row r="1970" spans="1:2" x14ac:dyDescent="0.2">
      <c r="A1970" s="1">
        <v>44704</v>
      </c>
      <c r="B1970">
        <v>0</v>
      </c>
    </row>
    <row r="1971" spans="1:2" x14ac:dyDescent="0.2">
      <c r="A1971" s="1">
        <v>44705</v>
      </c>
      <c r="B1971">
        <v>0</v>
      </c>
    </row>
    <row r="1972" spans="1:2" x14ac:dyDescent="0.2">
      <c r="A1972" s="1">
        <v>44706</v>
      </c>
      <c r="B1972">
        <v>0</v>
      </c>
    </row>
    <row r="1973" spans="1:2" x14ac:dyDescent="0.2">
      <c r="A1973" s="1">
        <v>44707</v>
      </c>
      <c r="B1973">
        <v>0</v>
      </c>
    </row>
    <row r="1974" spans="1:2" x14ac:dyDescent="0.2">
      <c r="A1974" s="1">
        <v>44708</v>
      </c>
      <c r="B1974">
        <v>0</v>
      </c>
    </row>
    <row r="1975" spans="1:2" x14ac:dyDescent="0.2">
      <c r="A1975" s="1">
        <v>44709</v>
      </c>
      <c r="B1975">
        <v>0</v>
      </c>
    </row>
    <row r="1976" spans="1:2" x14ac:dyDescent="0.2">
      <c r="A1976" s="1">
        <v>44710</v>
      </c>
      <c r="B1976">
        <v>0</v>
      </c>
    </row>
    <row r="1977" spans="1:2" x14ac:dyDescent="0.2">
      <c r="A1977" s="1">
        <v>44711</v>
      </c>
      <c r="B1977">
        <v>0</v>
      </c>
    </row>
    <row r="1978" spans="1:2" x14ac:dyDescent="0.2">
      <c r="A1978" s="1">
        <v>44712</v>
      </c>
      <c r="B1978">
        <v>0</v>
      </c>
    </row>
    <row r="1979" spans="1:2" x14ac:dyDescent="0.2">
      <c r="A1979" s="1">
        <v>44713</v>
      </c>
      <c r="B1979">
        <v>0</v>
      </c>
    </row>
    <row r="1980" spans="1:2" x14ac:dyDescent="0.2">
      <c r="A1980" s="1">
        <v>44714</v>
      </c>
      <c r="B1980">
        <v>0</v>
      </c>
    </row>
    <row r="1981" spans="1:2" x14ac:dyDescent="0.2">
      <c r="A1981" s="1">
        <v>44715</v>
      </c>
      <c r="B1981">
        <v>0</v>
      </c>
    </row>
    <row r="1982" spans="1:2" x14ac:dyDescent="0.2">
      <c r="A1982" s="1">
        <v>44716</v>
      </c>
      <c r="B1982">
        <v>0</v>
      </c>
    </row>
    <row r="1983" spans="1:2" x14ac:dyDescent="0.2">
      <c r="A1983" s="1">
        <v>44717</v>
      </c>
      <c r="B1983">
        <v>0</v>
      </c>
    </row>
    <row r="1984" spans="1:2" x14ac:dyDescent="0.2">
      <c r="A1984" s="1">
        <v>44718</v>
      </c>
      <c r="B1984">
        <v>0</v>
      </c>
    </row>
    <row r="1985" spans="1:2" x14ac:dyDescent="0.2">
      <c r="A1985" s="1">
        <v>44719</v>
      </c>
      <c r="B1985">
        <v>0</v>
      </c>
    </row>
    <row r="1986" spans="1:2" x14ac:dyDescent="0.2">
      <c r="A1986" s="1">
        <v>44720</v>
      </c>
      <c r="B1986">
        <v>0</v>
      </c>
    </row>
    <row r="1987" spans="1:2" x14ac:dyDescent="0.2">
      <c r="A1987" s="1">
        <v>44721</v>
      </c>
      <c r="B1987">
        <v>0</v>
      </c>
    </row>
    <row r="1988" spans="1:2" x14ac:dyDescent="0.2">
      <c r="A1988" s="1">
        <v>44722</v>
      </c>
      <c r="B1988">
        <v>0</v>
      </c>
    </row>
    <row r="1989" spans="1:2" x14ac:dyDescent="0.2">
      <c r="A1989" s="1">
        <v>44723</v>
      </c>
      <c r="B1989">
        <v>0</v>
      </c>
    </row>
    <row r="1990" spans="1:2" x14ac:dyDescent="0.2">
      <c r="A1990" s="1">
        <v>44724</v>
      </c>
      <c r="B1990">
        <v>0</v>
      </c>
    </row>
    <row r="1991" spans="1:2" x14ac:dyDescent="0.2">
      <c r="A1991" s="1">
        <v>44725</v>
      </c>
      <c r="B1991">
        <v>0</v>
      </c>
    </row>
    <row r="1992" spans="1:2" x14ac:dyDescent="0.2">
      <c r="A1992" s="1">
        <v>44726</v>
      </c>
      <c r="B1992">
        <v>0</v>
      </c>
    </row>
    <row r="1993" spans="1:2" x14ac:dyDescent="0.2">
      <c r="A1993" s="1">
        <v>44727</v>
      </c>
      <c r="B1993">
        <v>0</v>
      </c>
    </row>
    <row r="1994" spans="1:2" x14ac:dyDescent="0.2">
      <c r="A1994" s="1">
        <v>44728</v>
      </c>
      <c r="B1994">
        <v>0</v>
      </c>
    </row>
    <row r="1995" spans="1:2" x14ac:dyDescent="0.2">
      <c r="A1995" s="1">
        <v>44729</v>
      </c>
      <c r="B1995">
        <v>0</v>
      </c>
    </row>
    <row r="1996" spans="1:2" x14ac:dyDescent="0.2">
      <c r="A1996" s="1">
        <v>44730</v>
      </c>
      <c r="B1996">
        <v>0</v>
      </c>
    </row>
    <row r="1997" spans="1:2" x14ac:dyDescent="0.2">
      <c r="A1997" s="1">
        <v>44731</v>
      </c>
      <c r="B1997">
        <v>0</v>
      </c>
    </row>
    <row r="1998" spans="1:2" x14ac:dyDescent="0.2">
      <c r="A1998" s="1">
        <v>44732</v>
      </c>
      <c r="B1998">
        <v>0</v>
      </c>
    </row>
    <row r="1999" spans="1:2" x14ac:dyDescent="0.2">
      <c r="A1999" s="1">
        <v>44733</v>
      </c>
      <c r="B1999">
        <v>0</v>
      </c>
    </row>
    <row r="2000" spans="1:2" x14ac:dyDescent="0.2">
      <c r="A2000" s="1">
        <v>44734</v>
      </c>
      <c r="B2000">
        <v>0</v>
      </c>
    </row>
    <row r="2001" spans="1:2" x14ac:dyDescent="0.2">
      <c r="A2001" s="1">
        <v>44735</v>
      </c>
      <c r="B2001">
        <v>0</v>
      </c>
    </row>
    <row r="2002" spans="1:2" x14ac:dyDescent="0.2">
      <c r="A2002" s="1">
        <v>44736</v>
      </c>
      <c r="B2002">
        <v>0</v>
      </c>
    </row>
    <row r="2003" spans="1:2" x14ac:dyDescent="0.2">
      <c r="A2003" s="1">
        <v>44737</v>
      </c>
      <c r="B2003">
        <v>0</v>
      </c>
    </row>
    <row r="2004" spans="1:2" x14ac:dyDescent="0.2">
      <c r="A2004" s="1">
        <v>44738</v>
      </c>
      <c r="B2004">
        <v>0</v>
      </c>
    </row>
    <row r="2005" spans="1:2" x14ac:dyDescent="0.2">
      <c r="A2005" s="1">
        <v>44739</v>
      </c>
      <c r="B2005">
        <v>0</v>
      </c>
    </row>
    <row r="2006" spans="1:2" x14ac:dyDescent="0.2">
      <c r="A2006" s="1">
        <v>44740</v>
      </c>
      <c r="B2006">
        <v>0</v>
      </c>
    </row>
    <row r="2007" spans="1:2" x14ac:dyDescent="0.2">
      <c r="A2007" s="1">
        <v>44741</v>
      </c>
      <c r="B2007">
        <v>0</v>
      </c>
    </row>
    <row r="2008" spans="1:2" x14ac:dyDescent="0.2">
      <c r="A2008" s="1">
        <v>44742</v>
      </c>
      <c r="B2008">
        <v>0</v>
      </c>
    </row>
    <row r="2009" spans="1:2" x14ac:dyDescent="0.2">
      <c r="A2009" s="1">
        <v>44743</v>
      </c>
      <c r="B2009">
        <v>0</v>
      </c>
    </row>
    <row r="2010" spans="1:2" x14ac:dyDescent="0.2">
      <c r="A2010" s="1">
        <v>44744</v>
      </c>
      <c r="B2010">
        <v>0</v>
      </c>
    </row>
    <row r="2011" spans="1:2" x14ac:dyDescent="0.2">
      <c r="A2011" s="1">
        <v>44745</v>
      </c>
      <c r="B2011">
        <v>0</v>
      </c>
    </row>
    <row r="2012" spans="1:2" x14ac:dyDescent="0.2">
      <c r="A2012" s="1">
        <v>44746</v>
      </c>
      <c r="B2012">
        <v>0</v>
      </c>
    </row>
    <row r="2013" spans="1:2" x14ac:dyDescent="0.2">
      <c r="A2013" s="1">
        <v>44747</v>
      </c>
      <c r="B2013">
        <v>0</v>
      </c>
    </row>
    <row r="2014" spans="1:2" x14ac:dyDescent="0.2">
      <c r="A2014" s="1">
        <v>44748</v>
      </c>
      <c r="B2014">
        <v>0</v>
      </c>
    </row>
    <row r="2015" spans="1:2" x14ac:dyDescent="0.2">
      <c r="A2015" s="1">
        <v>44749</v>
      </c>
      <c r="B2015">
        <v>0</v>
      </c>
    </row>
    <row r="2016" spans="1:2" x14ac:dyDescent="0.2">
      <c r="A2016" s="1">
        <v>44750</v>
      </c>
      <c r="B2016">
        <v>0</v>
      </c>
    </row>
    <row r="2017" spans="1:2" x14ac:dyDescent="0.2">
      <c r="A2017" s="1">
        <v>44751</v>
      </c>
      <c r="B2017">
        <v>0</v>
      </c>
    </row>
    <row r="2018" spans="1:2" x14ac:dyDescent="0.2">
      <c r="A2018" s="1">
        <v>44752</v>
      </c>
      <c r="B2018">
        <v>0</v>
      </c>
    </row>
    <row r="2019" spans="1:2" x14ac:dyDescent="0.2">
      <c r="A2019" s="1">
        <v>44753</v>
      </c>
      <c r="B2019">
        <v>0</v>
      </c>
    </row>
    <row r="2020" spans="1:2" x14ac:dyDescent="0.2">
      <c r="A2020" s="1">
        <v>44754</v>
      </c>
      <c r="B2020">
        <v>0</v>
      </c>
    </row>
    <row r="2021" spans="1:2" x14ac:dyDescent="0.2">
      <c r="A2021" s="1">
        <v>44755</v>
      </c>
      <c r="B2021">
        <v>0</v>
      </c>
    </row>
    <row r="2022" spans="1:2" x14ac:dyDescent="0.2">
      <c r="A2022" s="1">
        <v>44756</v>
      </c>
      <c r="B2022">
        <v>0</v>
      </c>
    </row>
    <row r="2023" spans="1:2" x14ac:dyDescent="0.2">
      <c r="A2023" s="1">
        <v>44757</v>
      </c>
      <c r="B2023">
        <v>0</v>
      </c>
    </row>
    <row r="2024" spans="1:2" x14ac:dyDescent="0.2">
      <c r="A2024" s="1">
        <v>44758</v>
      </c>
      <c r="B2024">
        <v>0</v>
      </c>
    </row>
    <row r="2025" spans="1:2" x14ac:dyDescent="0.2">
      <c r="A2025" s="1">
        <v>44759</v>
      </c>
      <c r="B2025">
        <v>0</v>
      </c>
    </row>
    <row r="2026" spans="1:2" x14ac:dyDescent="0.2">
      <c r="A2026" s="1">
        <v>44760</v>
      </c>
      <c r="B2026">
        <v>0</v>
      </c>
    </row>
    <row r="2027" spans="1:2" x14ac:dyDescent="0.2">
      <c r="A2027" s="1">
        <v>44761</v>
      </c>
      <c r="B2027">
        <v>0</v>
      </c>
    </row>
    <row r="2028" spans="1:2" x14ac:dyDescent="0.2">
      <c r="A2028" s="1">
        <v>44762</v>
      </c>
      <c r="B2028">
        <v>0</v>
      </c>
    </row>
    <row r="2029" spans="1:2" x14ac:dyDescent="0.2">
      <c r="A2029" s="1">
        <v>44763</v>
      </c>
      <c r="B2029">
        <v>0</v>
      </c>
    </row>
    <row r="2030" spans="1:2" x14ac:dyDescent="0.2">
      <c r="A2030" s="1">
        <v>44764</v>
      </c>
      <c r="B2030">
        <v>0</v>
      </c>
    </row>
    <row r="2031" spans="1:2" x14ac:dyDescent="0.2">
      <c r="A2031" s="1">
        <v>44765</v>
      </c>
      <c r="B2031">
        <v>0</v>
      </c>
    </row>
    <row r="2032" spans="1:2" x14ac:dyDescent="0.2">
      <c r="A2032" s="1">
        <v>44766</v>
      </c>
      <c r="B2032">
        <v>0</v>
      </c>
    </row>
    <row r="2033" spans="1:2" x14ac:dyDescent="0.2">
      <c r="A2033" s="1">
        <v>44767</v>
      </c>
      <c r="B2033">
        <v>0</v>
      </c>
    </row>
    <row r="2034" spans="1:2" x14ac:dyDescent="0.2">
      <c r="A2034" s="1">
        <v>44768</v>
      </c>
      <c r="B2034">
        <v>0</v>
      </c>
    </row>
    <row r="2035" spans="1:2" x14ac:dyDescent="0.2">
      <c r="A2035" s="1">
        <v>44769</v>
      </c>
      <c r="B2035">
        <v>0</v>
      </c>
    </row>
    <row r="2036" spans="1:2" x14ac:dyDescent="0.2">
      <c r="A2036" s="1">
        <v>44770</v>
      </c>
      <c r="B2036">
        <v>0</v>
      </c>
    </row>
    <row r="2037" spans="1:2" x14ac:dyDescent="0.2">
      <c r="A2037" s="1">
        <v>44771</v>
      </c>
      <c r="B2037">
        <v>0</v>
      </c>
    </row>
    <row r="2038" spans="1:2" x14ac:dyDescent="0.2">
      <c r="A2038" s="1">
        <v>44772</v>
      </c>
      <c r="B2038">
        <v>0</v>
      </c>
    </row>
    <row r="2039" spans="1:2" x14ac:dyDescent="0.2">
      <c r="A2039" s="1">
        <v>44773</v>
      </c>
      <c r="B2039">
        <v>0</v>
      </c>
    </row>
    <row r="2040" spans="1:2" x14ac:dyDescent="0.2">
      <c r="A2040" s="1">
        <v>44774</v>
      </c>
      <c r="B2040">
        <v>0</v>
      </c>
    </row>
    <row r="2041" spans="1:2" x14ac:dyDescent="0.2">
      <c r="A2041" s="1">
        <v>44775</v>
      </c>
      <c r="B2041">
        <v>0</v>
      </c>
    </row>
    <row r="2042" spans="1:2" x14ac:dyDescent="0.2">
      <c r="A2042" s="1">
        <v>44776</v>
      </c>
      <c r="B2042">
        <v>0</v>
      </c>
    </row>
    <row r="2043" spans="1:2" x14ac:dyDescent="0.2">
      <c r="A2043" s="1">
        <v>44777</v>
      </c>
      <c r="B2043">
        <v>0</v>
      </c>
    </row>
    <row r="2044" spans="1:2" x14ac:dyDescent="0.2">
      <c r="A2044" s="1">
        <v>44778</v>
      </c>
      <c r="B2044">
        <v>0</v>
      </c>
    </row>
    <row r="2045" spans="1:2" x14ac:dyDescent="0.2">
      <c r="A2045" s="1">
        <v>44779</v>
      </c>
      <c r="B2045">
        <v>0</v>
      </c>
    </row>
    <row r="2046" spans="1:2" x14ac:dyDescent="0.2">
      <c r="A2046" s="1">
        <v>44780</v>
      </c>
      <c r="B2046">
        <v>0</v>
      </c>
    </row>
    <row r="2047" spans="1:2" x14ac:dyDescent="0.2">
      <c r="A2047" s="1">
        <v>44781</v>
      </c>
      <c r="B2047">
        <v>0</v>
      </c>
    </row>
    <row r="2048" spans="1:2" x14ac:dyDescent="0.2">
      <c r="A2048" s="1">
        <v>44782</v>
      </c>
      <c r="B2048">
        <v>0</v>
      </c>
    </row>
    <row r="2049" spans="1:2" x14ac:dyDescent="0.2">
      <c r="A2049" s="1">
        <v>44783</v>
      </c>
      <c r="B2049">
        <v>0</v>
      </c>
    </row>
    <row r="2050" spans="1:2" x14ac:dyDescent="0.2">
      <c r="A2050" s="1">
        <v>44784</v>
      </c>
      <c r="B2050">
        <v>0</v>
      </c>
    </row>
    <row r="2051" spans="1:2" x14ac:dyDescent="0.2">
      <c r="A2051" s="1">
        <v>44785</v>
      </c>
      <c r="B2051">
        <v>0</v>
      </c>
    </row>
    <row r="2052" spans="1:2" x14ac:dyDescent="0.2">
      <c r="A2052" s="1">
        <v>44786</v>
      </c>
      <c r="B2052">
        <v>0</v>
      </c>
    </row>
    <row r="2053" spans="1:2" x14ac:dyDescent="0.2">
      <c r="A2053" s="1">
        <v>44787</v>
      </c>
      <c r="B2053">
        <v>0</v>
      </c>
    </row>
    <row r="2054" spans="1:2" x14ac:dyDescent="0.2">
      <c r="A2054" s="1">
        <v>44788</v>
      </c>
      <c r="B2054">
        <v>0</v>
      </c>
    </row>
    <row r="2055" spans="1:2" x14ac:dyDescent="0.2">
      <c r="A2055" s="1">
        <v>44789</v>
      </c>
      <c r="B2055">
        <v>0</v>
      </c>
    </row>
    <row r="2056" spans="1:2" x14ac:dyDescent="0.2">
      <c r="A2056" s="1">
        <v>44790</v>
      </c>
      <c r="B2056">
        <v>0</v>
      </c>
    </row>
    <row r="2057" spans="1:2" x14ac:dyDescent="0.2">
      <c r="A2057" s="1">
        <v>44791</v>
      </c>
      <c r="B2057">
        <v>0</v>
      </c>
    </row>
    <row r="2058" spans="1:2" x14ac:dyDescent="0.2">
      <c r="A2058" s="1">
        <v>44792</v>
      </c>
      <c r="B2058">
        <v>0</v>
      </c>
    </row>
    <row r="2059" spans="1:2" x14ac:dyDescent="0.2">
      <c r="A2059" s="1">
        <v>44793</v>
      </c>
      <c r="B2059">
        <v>0</v>
      </c>
    </row>
    <row r="2060" spans="1:2" x14ac:dyDescent="0.2">
      <c r="A2060" s="1">
        <v>44794</v>
      </c>
      <c r="B2060">
        <v>0</v>
      </c>
    </row>
    <row r="2061" spans="1:2" x14ac:dyDescent="0.2">
      <c r="A2061" s="1">
        <v>44795</v>
      </c>
      <c r="B2061">
        <v>0</v>
      </c>
    </row>
    <row r="2062" spans="1:2" x14ac:dyDescent="0.2">
      <c r="A2062" s="1">
        <v>44796</v>
      </c>
      <c r="B2062">
        <v>0</v>
      </c>
    </row>
    <row r="2063" spans="1:2" x14ac:dyDescent="0.2">
      <c r="A2063" s="1">
        <v>44797</v>
      </c>
      <c r="B2063">
        <v>0</v>
      </c>
    </row>
    <row r="2064" spans="1:2" x14ac:dyDescent="0.2">
      <c r="A2064" s="1">
        <v>44798</v>
      </c>
      <c r="B2064">
        <v>0</v>
      </c>
    </row>
    <row r="2065" spans="1:2" x14ac:dyDescent="0.2">
      <c r="A2065" s="1">
        <v>44799</v>
      </c>
      <c r="B2065">
        <v>0</v>
      </c>
    </row>
    <row r="2066" spans="1:2" x14ac:dyDescent="0.2">
      <c r="A2066" s="1">
        <v>44800</v>
      </c>
      <c r="B2066">
        <v>0</v>
      </c>
    </row>
    <row r="2067" spans="1:2" x14ac:dyDescent="0.2">
      <c r="A2067" s="1">
        <v>44801</v>
      </c>
      <c r="B2067">
        <v>0</v>
      </c>
    </row>
    <row r="2068" spans="1:2" x14ac:dyDescent="0.2">
      <c r="A2068" s="1">
        <v>44802</v>
      </c>
      <c r="B2068">
        <v>0</v>
      </c>
    </row>
    <row r="2069" spans="1:2" x14ac:dyDescent="0.2">
      <c r="A2069" s="1">
        <v>44803</v>
      </c>
      <c r="B2069">
        <v>0</v>
      </c>
    </row>
    <row r="2070" spans="1:2" x14ac:dyDescent="0.2">
      <c r="A2070" s="1">
        <v>44804</v>
      </c>
      <c r="B2070">
        <v>0</v>
      </c>
    </row>
    <row r="2071" spans="1:2" x14ac:dyDescent="0.2">
      <c r="A2071" s="1">
        <v>44805</v>
      </c>
      <c r="B2071">
        <v>0</v>
      </c>
    </row>
    <row r="2072" spans="1:2" x14ac:dyDescent="0.2">
      <c r="A2072" s="1">
        <v>44806</v>
      </c>
      <c r="B2072">
        <v>0</v>
      </c>
    </row>
    <row r="2073" spans="1:2" x14ac:dyDescent="0.2">
      <c r="A2073" s="1">
        <v>44807</v>
      </c>
      <c r="B2073">
        <v>0</v>
      </c>
    </row>
    <row r="2074" spans="1:2" x14ac:dyDescent="0.2">
      <c r="A2074" s="1">
        <v>44808</v>
      </c>
      <c r="B2074">
        <v>0</v>
      </c>
    </row>
    <row r="2075" spans="1:2" x14ac:dyDescent="0.2">
      <c r="A2075" s="1">
        <v>44809</v>
      </c>
      <c r="B2075">
        <v>0</v>
      </c>
    </row>
    <row r="2076" spans="1:2" x14ac:dyDescent="0.2">
      <c r="A2076" s="1">
        <v>44810</v>
      </c>
      <c r="B2076">
        <v>0</v>
      </c>
    </row>
    <row r="2077" spans="1:2" x14ac:dyDescent="0.2">
      <c r="A2077" s="1">
        <v>44811</v>
      </c>
      <c r="B2077">
        <v>0</v>
      </c>
    </row>
    <row r="2078" spans="1:2" x14ac:dyDescent="0.2">
      <c r="A2078" s="1">
        <v>44812</v>
      </c>
      <c r="B2078">
        <v>0</v>
      </c>
    </row>
    <row r="2079" spans="1:2" x14ac:dyDescent="0.2">
      <c r="A2079" s="1">
        <v>44813</v>
      </c>
      <c r="B2079">
        <v>0</v>
      </c>
    </row>
    <row r="2080" spans="1:2" x14ac:dyDescent="0.2">
      <c r="A2080" s="1">
        <v>44814</v>
      </c>
      <c r="B2080">
        <v>0</v>
      </c>
    </row>
    <row r="2081" spans="1:2" x14ac:dyDescent="0.2">
      <c r="A2081" s="1">
        <v>44815</v>
      </c>
      <c r="B2081">
        <v>0</v>
      </c>
    </row>
    <row r="2082" spans="1:2" x14ac:dyDescent="0.2">
      <c r="A2082" s="1">
        <v>44816</v>
      </c>
      <c r="B2082">
        <v>0</v>
      </c>
    </row>
    <row r="2083" spans="1:2" x14ac:dyDescent="0.2">
      <c r="A2083" s="1">
        <v>44817</v>
      </c>
      <c r="B2083">
        <v>0</v>
      </c>
    </row>
    <row r="2084" spans="1:2" x14ac:dyDescent="0.2">
      <c r="A2084" s="1">
        <v>44818</v>
      </c>
      <c r="B2084">
        <v>0</v>
      </c>
    </row>
    <row r="2085" spans="1:2" x14ac:dyDescent="0.2">
      <c r="A2085" s="1">
        <v>44819</v>
      </c>
      <c r="B2085">
        <v>0</v>
      </c>
    </row>
    <row r="2086" spans="1:2" x14ac:dyDescent="0.2">
      <c r="A2086" s="1">
        <v>44820</v>
      </c>
      <c r="B2086">
        <v>0</v>
      </c>
    </row>
    <row r="2087" spans="1:2" x14ac:dyDescent="0.2">
      <c r="A2087" s="1">
        <v>44821</v>
      </c>
      <c r="B2087">
        <v>0</v>
      </c>
    </row>
    <row r="2088" spans="1:2" x14ac:dyDescent="0.2">
      <c r="A2088" s="1">
        <v>44822</v>
      </c>
      <c r="B2088">
        <v>0</v>
      </c>
    </row>
    <row r="2089" spans="1:2" x14ac:dyDescent="0.2">
      <c r="A2089" s="1">
        <v>44823</v>
      </c>
      <c r="B2089">
        <v>0</v>
      </c>
    </row>
    <row r="2090" spans="1:2" x14ac:dyDescent="0.2">
      <c r="A2090" s="1">
        <v>44824</v>
      </c>
      <c r="B2090">
        <v>0</v>
      </c>
    </row>
    <row r="2091" spans="1:2" x14ac:dyDescent="0.2">
      <c r="A2091" s="1">
        <v>44825</v>
      </c>
      <c r="B2091">
        <v>0</v>
      </c>
    </row>
    <row r="2092" spans="1:2" x14ac:dyDescent="0.2">
      <c r="A2092" s="1">
        <v>44826</v>
      </c>
      <c r="B2092">
        <v>0</v>
      </c>
    </row>
    <row r="2093" spans="1:2" x14ac:dyDescent="0.2">
      <c r="A2093" s="1">
        <v>44827</v>
      </c>
      <c r="B2093">
        <v>0</v>
      </c>
    </row>
    <row r="2094" spans="1:2" x14ac:dyDescent="0.2">
      <c r="A2094" s="1">
        <v>44828</v>
      </c>
      <c r="B2094">
        <v>0</v>
      </c>
    </row>
    <row r="2095" spans="1:2" x14ac:dyDescent="0.2">
      <c r="A2095" s="1">
        <v>44829</v>
      </c>
      <c r="B2095">
        <v>0</v>
      </c>
    </row>
    <row r="2096" spans="1:2" x14ac:dyDescent="0.2">
      <c r="A2096" s="1">
        <v>44830</v>
      </c>
      <c r="B2096">
        <v>0</v>
      </c>
    </row>
    <row r="2097" spans="1:2" x14ac:dyDescent="0.2">
      <c r="A2097" s="1">
        <v>44831</v>
      </c>
      <c r="B2097">
        <v>0</v>
      </c>
    </row>
    <row r="2098" spans="1:2" x14ac:dyDescent="0.2">
      <c r="A2098" s="1">
        <v>44832</v>
      </c>
      <c r="B2098">
        <v>0</v>
      </c>
    </row>
    <row r="2099" spans="1:2" x14ac:dyDescent="0.2">
      <c r="A2099" s="1">
        <v>44833</v>
      </c>
      <c r="B2099">
        <v>0</v>
      </c>
    </row>
    <row r="2100" spans="1:2" x14ac:dyDescent="0.2">
      <c r="A2100" s="1">
        <v>44834</v>
      </c>
      <c r="B2100">
        <v>0</v>
      </c>
    </row>
    <row r="2101" spans="1:2" x14ac:dyDescent="0.2">
      <c r="A2101" s="1">
        <v>44835</v>
      </c>
      <c r="B2101">
        <v>0</v>
      </c>
    </row>
    <row r="2102" spans="1:2" x14ac:dyDescent="0.2">
      <c r="A2102" s="1">
        <v>44836</v>
      </c>
      <c r="B2102">
        <v>0</v>
      </c>
    </row>
    <row r="2103" spans="1:2" x14ac:dyDescent="0.2">
      <c r="A2103" s="1">
        <v>44837</v>
      </c>
      <c r="B2103">
        <v>0</v>
      </c>
    </row>
    <row r="2104" spans="1:2" x14ac:dyDescent="0.2">
      <c r="A2104" s="1">
        <v>44838</v>
      </c>
      <c r="B2104">
        <v>0</v>
      </c>
    </row>
    <row r="2105" spans="1:2" x14ac:dyDescent="0.2">
      <c r="A2105" s="1">
        <v>44839</v>
      </c>
      <c r="B2105">
        <v>0</v>
      </c>
    </row>
    <row r="2106" spans="1:2" x14ac:dyDescent="0.2">
      <c r="A2106" s="1">
        <v>44840</v>
      </c>
      <c r="B2106">
        <v>0</v>
      </c>
    </row>
    <row r="2107" spans="1:2" x14ac:dyDescent="0.2">
      <c r="A2107" s="1">
        <v>44841</v>
      </c>
      <c r="B2107">
        <v>0</v>
      </c>
    </row>
    <row r="2108" spans="1:2" x14ac:dyDescent="0.2">
      <c r="A2108" s="1">
        <v>44842</v>
      </c>
      <c r="B2108">
        <v>0</v>
      </c>
    </row>
    <row r="2109" spans="1:2" x14ac:dyDescent="0.2">
      <c r="A2109" s="1">
        <v>44843</v>
      </c>
      <c r="B2109">
        <v>0</v>
      </c>
    </row>
    <row r="2110" spans="1:2" x14ac:dyDescent="0.2">
      <c r="A2110" s="1">
        <v>44844</v>
      </c>
      <c r="B2110">
        <v>0</v>
      </c>
    </row>
    <row r="2111" spans="1:2" x14ac:dyDescent="0.2">
      <c r="A2111" s="1">
        <v>44845</v>
      </c>
      <c r="B2111">
        <v>0</v>
      </c>
    </row>
    <row r="2112" spans="1:2" x14ac:dyDescent="0.2">
      <c r="A2112" s="1">
        <v>44846</v>
      </c>
      <c r="B2112">
        <v>0</v>
      </c>
    </row>
    <row r="2113" spans="1:2" x14ac:dyDescent="0.2">
      <c r="A2113" s="1">
        <v>44847</v>
      </c>
      <c r="B2113">
        <v>0</v>
      </c>
    </row>
    <row r="2114" spans="1:2" x14ac:dyDescent="0.2">
      <c r="A2114" s="1">
        <v>44848</v>
      </c>
      <c r="B2114">
        <v>0</v>
      </c>
    </row>
    <row r="2115" spans="1:2" x14ac:dyDescent="0.2">
      <c r="A2115" s="1">
        <v>44849</v>
      </c>
      <c r="B2115">
        <v>0</v>
      </c>
    </row>
    <row r="2116" spans="1:2" x14ac:dyDescent="0.2">
      <c r="A2116" s="1">
        <v>44850</v>
      </c>
      <c r="B2116">
        <v>0</v>
      </c>
    </row>
    <row r="2117" spans="1:2" x14ac:dyDescent="0.2">
      <c r="A2117" s="1">
        <v>44851</v>
      </c>
      <c r="B2117">
        <v>0</v>
      </c>
    </row>
    <row r="2118" spans="1:2" x14ac:dyDescent="0.2">
      <c r="A2118" s="1">
        <v>44852</v>
      </c>
      <c r="B2118">
        <v>0</v>
      </c>
    </row>
    <row r="2119" spans="1:2" x14ac:dyDescent="0.2">
      <c r="A2119" s="1">
        <v>44853</v>
      </c>
      <c r="B2119">
        <v>0</v>
      </c>
    </row>
    <row r="2120" spans="1:2" x14ac:dyDescent="0.2">
      <c r="A2120" s="1">
        <v>44854</v>
      </c>
      <c r="B2120">
        <v>0</v>
      </c>
    </row>
    <row r="2121" spans="1:2" x14ac:dyDescent="0.2">
      <c r="A2121" s="1">
        <v>44855</v>
      </c>
      <c r="B2121">
        <v>0</v>
      </c>
    </row>
    <row r="2122" spans="1:2" x14ac:dyDescent="0.2">
      <c r="A2122" s="1">
        <v>44856</v>
      </c>
      <c r="B2122">
        <v>0</v>
      </c>
    </row>
    <row r="2123" spans="1:2" x14ac:dyDescent="0.2">
      <c r="A2123" s="1">
        <v>44857</v>
      </c>
      <c r="B2123">
        <v>0</v>
      </c>
    </row>
    <row r="2124" spans="1:2" x14ac:dyDescent="0.2">
      <c r="A2124" s="1">
        <v>44858</v>
      </c>
      <c r="B2124">
        <v>0</v>
      </c>
    </row>
    <row r="2125" spans="1:2" x14ac:dyDescent="0.2">
      <c r="A2125" s="1">
        <v>44859</v>
      </c>
      <c r="B2125">
        <v>0</v>
      </c>
    </row>
    <row r="2126" spans="1:2" x14ac:dyDescent="0.2">
      <c r="A2126" s="1">
        <v>44860</v>
      </c>
      <c r="B2126">
        <v>0</v>
      </c>
    </row>
    <row r="2127" spans="1:2" x14ac:dyDescent="0.2">
      <c r="A2127" s="1">
        <v>44861</v>
      </c>
      <c r="B2127">
        <v>0</v>
      </c>
    </row>
    <row r="2128" spans="1:2" x14ac:dyDescent="0.2">
      <c r="A2128" s="1">
        <v>44862</v>
      </c>
      <c r="B2128">
        <v>0</v>
      </c>
    </row>
    <row r="2129" spans="1:2" x14ac:dyDescent="0.2">
      <c r="A2129" s="1">
        <v>44863</v>
      </c>
      <c r="B2129">
        <v>1</v>
      </c>
    </row>
    <row r="2130" spans="1:2" x14ac:dyDescent="0.2">
      <c r="A2130" s="1">
        <v>44864</v>
      </c>
      <c r="B2130">
        <v>1</v>
      </c>
    </row>
    <row r="2131" spans="1:2" x14ac:dyDescent="0.2">
      <c r="A2131" s="1">
        <v>44865</v>
      </c>
      <c r="B2131">
        <v>1</v>
      </c>
    </row>
    <row r="2132" spans="1:2" x14ac:dyDescent="0.2">
      <c r="A2132" s="1">
        <v>44866</v>
      </c>
      <c r="B2132">
        <v>0</v>
      </c>
    </row>
    <row r="2133" spans="1:2" x14ac:dyDescent="0.2">
      <c r="A2133" s="1">
        <v>44867</v>
      </c>
      <c r="B2133">
        <v>0</v>
      </c>
    </row>
    <row r="2134" spans="1:2" x14ac:dyDescent="0.2">
      <c r="A2134" s="1">
        <v>44868</v>
      </c>
      <c r="B2134">
        <v>0</v>
      </c>
    </row>
    <row r="2135" spans="1:2" x14ac:dyDescent="0.2">
      <c r="A2135" s="1">
        <v>44869</v>
      </c>
      <c r="B2135">
        <v>0</v>
      </c>
    </row>
    <row r="2136" spans="1:2" x14ac:dyDescent="0.2">
      <c r="A2136" s="1">
        <v>44870</v>
      </c>
      <c r="B2136">
        <v>0</v>
      </c>
    </row>
    <row r="2137" spans="1:2" x14ac:dyDescent="0.2">
      <c r="A2137" s="1">
        <v>44871</v>
      </c>
      <c r="B2137">
        <v>0</v>
      </c>
    </row>
    <row r="2138" spans="1:2" x14ac:dyDescent="0.2">
      <c r="A2138" s="1">
        <v>44872</v>
      </c>
      <c r="B2138">
        <v>0</v>
      </c>
    </row>
    <row r="2139" spans="1:2" x14ac:dyDescent="0.2">
      <c r="A2139" s="1">
        <v>44873</v>
      </c>
      <c r="B2139">
        <v>0</v>
      </c>
    </row>
    <row r="2140" spans="1:2" x14ac:dyDescent="0.2">
      <c r="A2140" s="1">
        <v>44874</v>
      </c>
      <c r="B2140">
        <v>0</v>
      </c>
    </row>
    <row r="2141" spans="1:2" x14ac:dyDescent="0.2">
      <c r="A2141" s="1">
        <v>44875</v>
      </c>
      <c r="B2141">
        <v>0</v>
      </c>
    </row>
    <row r="2142" spans="1:2" x14ac:dyDescent="0.2">
      <c r="A2142" s="1">
        <v>44876</v>
      </c>
      <c r="B2142">
        <v>0</v>
      </c>
    </row>
    <row r="2143" spans="1:2" x14ac:dyDescent="0.2">
      <c r="A2143" s="1">
        <v>44877</v>
      </c>
      <c r="B2143">
        <v>0</v>
      </c>
    </row>
    <row r="2144" spans="1:2" x14ac:dyDescent="0.2">
      <c r="A2144" s="1">
        <v>44878</v>
      </c>
      <c r="B2144">
        <v>0</v>
      </c>
    </row>
    <row r="2145" spans="1:2" x14ac:dyDescent="0.2">
      <c r="A2145" s="1">
        <v>44879</v>
      </c>
      <c r="B2145">
        <v>0</v>
      </c>
    </row>
    <row r="2146" spans="1:2" x14ac:dyDescent="0.2">
      <c r="A2146" s="1">
        <v>44880</v>
      </c>
      <c r="B2146">
        <v>1</v>
      </c>
    </row>
    <row r="2147" spans="1:2" x14ac:dyDescent="0.2">
      <c r="A2147" s="1">
        <v>44881</v>
      </c>
      <c r="B2147">
        <v>1</v>
      </c>
    </row>
    <row r="2148" spans="1:2" x14ac:dyDescent="0.2">
      <c r="A2148" s="1">
        <v>44882</v>
      </c>
      <c r="B2148">
        <v>1</v>
      </c>
    </row>
    <row r="2149" spans="1:2" x14ac:dyDescent="0.2">
      <c r="A2149" s="1">
        <v>44883</v>
      </c>
      <c r="B2149">
        <v>1</v>
      </c>
    </row>
    <row r="2150" spans="1:2" x14ac:dyDescent="0.2">
      <c r="A2150" s="1">
        <v>44884</v>
      </c>
      <c r="B2150">
        <v>1</v>
      </c>
    </row>
    <row r="2151" spans="1:2" x14ac:dyDescent="0.2">
      <c r="A2151" s="1">
        <v>44885</v>
      </c>
      <c r="B2151">
        <v>1</v>
      </c>
    </row>
    <row r="2152" spans="1:2" x14ac:dyDescent="0.2">
      <c r="A2152" s="1">
        <v>44886</v>
      </c>
      <c r="B2152">
        <v>1</v>
      </c>
    </row>
    <row r="2153" spans="1:2" x14ac:dyDescent="0.2">
      <c r="A2153" s="1">
        <v>44887</v>
      </c>
      <c r="B2153">
        <v>1</v>
      </c>
    </row>
    <row r="2154" spans="1:2" x14ac:dyDescent="0.2">
      <c r="A2154" s="1">
        <v>44888</v>
      </c>
      <c r="B2154">
        <v>1</v>
      </c>
    </row>
    <row r="2155" spans="1:2" x14ac:dyDescent="0.2">
      <c r="A2155" s="1">
        <v>44889</v>
      </c>
      <c r="B2155">
        <v>1</v>
      </c>
    </row>
    <row r="2156" spans="1:2" x14ac:dyDescent="0.2">
      <c r="A2156" s="1">
        <v>44890</v>
      </c>
      <c r="B2156">
        <v>1</v>
      </c>
    </row>
    <row r="2157" spans="1:2" x14ac:dyDescent="0.2">
      <c r="A2157" s="1">
        <v>44891</v>
      </c>
      <c r="B2157">
        <v>1</v>
      </c>
    </row>
    <row r="2158" spans="1:2" x14ac:dyDescent="0.2">
      <c r="A2158" s="1">
        <v>44892</v>
      </c>
      <c r="B2158">
        <v>1</v>
      </c>
    </row>
    <row r="2159" spans="1:2" x14ac:dyDescent="0.2">
      <c r="A2159" s="1">
        <v>44893</v>
      </c>
      <c r="B2159">
        <v>1</v>
      </c>
    </row>
    <row r="2160" spans="1:2" x14ac:dyDescent="0.2">
      <c r="A2160" s="1">
        <v>44894</v>
      </c>
      <c r="B2160">
        <v>1</v>
      </c>
    </row>
    <row r="2161" spans="1:2" x14ac:dyDescent="0.2">
      <c r="A2161" s="1">
        <v>44895</v>
      </c>
      <c r="B2161">
        <v>1</v>
      </c>
    </row>
    <row r="2162" spans="1:2" x14ac:dyDescent="0.2">
      <c r="A2162" s="1">
        <v>44896</v>
      </c>
      <c r="B2162">
        <v>1</v>
      </c>
    </row>
    <row r="2163" spans="1:2" x14ac:dyDescent="0.2">
      <c r="A2163" s="1">
        <v>44897</v>
      </c>
      <c r="B2163">
        <v>1</v>
      </c>
    </row>
    <row r="2164" spans="1:2" x14ac:dyDescent="0.2">
      <c r="A2164" s="1">
        <v>44898</v>
      </c>
      <c r="B2164">
        <v>1</v>
      </c>
    </row>
    <row r="2165" spans="1:2" x14ac:dyDescent="0.2">
      <c r="A2165" s="1">
        <v>44899</v>
      </c>
      <c r="B2165">
        <v>1</v>
      </c>
    </row>
    <row r="2166" spans="1:2" x14ac:dyDescent="0.2">
      <c r="A2166" s="1">
        <v>44900</v>
      </c>
      <c r="B2166">
        <v>1</v>
      </c>
    </row>
    <row r="2167" spans="1:2" x14ac:dyDescent="0.2">
      <c r="A2167" s="1">
        <v>44901</v>
      </c>
      <c r="B2167">
        <v>1</v>
      </c>
    </row>
    <row r="2168" spans="1:2" x14ac:dyDescent="0.2">
      <c r="A2168" s="1">
        <v>44902</v>
      </c>
      <c r="B2168">
        <v>1</v>
      </c>
    </row>
    <row r="2169" spans="1:2" x14ac:dyDescent="0.2">
      <c r="A2169" s="1">
        <v>44903</v>
      </c>
      <c r="B2169">
        <v>1</v>
      </c>
    </row>
    <row r="2170" spans="1:2" x14ac:dyDescent="0.2">
      <c r="A2170" s="1">
        <v>44904</v>
      </c>
      <c r="B2170">
        <v>1</v>
      </c>
    </row>
    <row r="2171" spans="1:2" x14ac:dyDescent="0.2">
      <c r="A2171" s="1">
        <v>44905</v>
      </c>
      <c r="B2171">
        <v>1</v>
      </c>
    </row>
    <row r="2172" spans="1:2" x14ac:dyDescent="0.2">
      <c r="A2172" s="1">
        <v>44906</v>
      </c>
      <c r="B2172">
        <v>1</v>
      </c>
    </row>
    <row r="2173" spans="1:2" x14ac:dyDescent="0.2">
      <c r="A2173" s="1">
        <v>44907</v>
      </c>
      <c r="B2173">
        <v>1</v>
      </c>
    </row>
    <row r="2174" spans="1:2" x14ac:dyDescent="0.2">
      <c r="A2174" s="1">
        <v>44908</v>
      </c>
      <c r="B2174">
        <v>1</v>
      </c>
    </row>
    <row r="2175" spans="1:2" x14ac:dyDescent="0.2">
      <c r="A2175" s="1">
        <v>44909</v>
      </c>
      <c r="B2175">
        <v>1</v>
      </c>
    </row>
    <row r="2176" spans="1:2" x14ac:dyDescent="0.2">
      <c r="A2176" s="1">
        <v>44910</v>
      </c>
      <c r="B2176">
        <v>1</v>
      </c>
    </row>
    <row r="2177" spans="1:2" x14ac:dyDescent="0.2">
      <c r="A2177" s="1">
        <v>44911</v>
      </c>
      <c r="B2177">
        <v>1</v>
      </c>
    </row>
    <row r="2178" spans="1:2" x14ac:dyDescent="0.2">
      <c r="A2178" s="1">
        <v>44912</v>
      </c>
      <c r="B2178">
        <v>1</v>
      </c>
    </row>
    <row r="2179" spans="1:2" x14ac:dyDescent="0.2">
      <c r="A2179" s="1">
        <v>44913</v>
      </c>
      <c r="B2179">
        <v>1</v>
      </c>
    </row>
    <row r="2180" spans="1:2" x14ac:dyDescent="0.2">
      <c r="A2180" s="1">
        <v>44914</v>
      </c>
      <c r="B2180">
        <v>1</v>
      </c>
    </row>
    <row r="2181" spans="1:2" x14ac:dyDescent="0.2">
      <c r="A2181" s="1">
        <v>44915</v>
      </c>
      <c r="B2181">
        <v>1</v>
      </c>
    </row>
    <row r="2182" spans="1:2" x14ac:dyDescent="0.2">
      <c r="A2182" s="1">
        <v>44916</v>
      </c>
      <c r="B2182">
        <v>1</v>
      </c>
    </row>
    <row r="2183" spans="1:2" x14ac:dyDescent="0.2">
      <c r="A2183" s="1">
        <v>44917</v>
      </c>
      <c r="B2183">
        <v>1</v>
      </c>
    </row>
    <row r="2184" spans="1:2" x14ac:dyDescent="0.2">
      <c r="A2184" s="1">
        <v>44918</v>
      </c>
      <c r="B2184">
        <v>1</v>
      </c>
    </row>
    <row r="2185" spans="1:2" x14ac:dyDescent="0.2">
      <c r="A2185" s="1">
        <v>44919</v>
      </c>
      <c r="B2185">
        <v>1</v>
      </c>
    </row>
    <row r="2186" spans="1:2" x14ac:dyDescent="0.2">
      <c r="A2186" s="1">
        <v>44920</v>
      </c>
      <c r="B2186">
        <v>1</v>
      </c>
    </row>
    <row r="2187" spans="1:2" x14ac:dyDescent="0.2">
      <c r="A2187" s="1">
        <v>44921</v>
      </c>
      <c r="B2187">
        <v>1</v>
      </c>
    </row>
    <row r="2188" spans="1:2" x14ac:dyDescent="0.2">
      <c r="A2188" s="1">
        <v>44922</v>
      </c>
      <c r="B2188">
        <v>1</v>
      </c>
    </row>
    <row r="2189" spans="1:2" x14ac:dyDescent="0.2">
      <c r="A2189" s="1">
        <v>44923</v>
      </c>
      <c r="B2189">
        <v>1</v>
      </c>
    </row>
    <row r="2190" spans="1:2" x14ac:dyDescent="0.2">
      <c r="A2190" s="1">
        <v>44924</v>
      </c>
      <c r="B2190">
        <v>1</v>
      </c>
    </row>
    <row r="2191" spans="1:2" x14ac:dyDescent="0.2">
      <c r="A2191" s="1">
        <v>44925</v>
      </c>
      <c r="B2191">
        <v>1</v>
      </c>
    </row>
    <row r="2192" spans="1:2" x14ac:dyDescent="0.2">
      <c r="A2192" s="1">
        <v>44926</v>
      </c>
      <c r="B21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Data-monthly</vt:lpstr>
      <vt:lpstr>Data-covid</vt:lpstr>
      <vt:lpstr>Data-weater-raw</vt:lpstr>
      <vt:lpstr>Data-weather-dates</vt:lpstr>
      <vt:lpstr>Data-holidays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Jordan, Paul</cp:lastModifiedBy>
  <dcterms:created xsi:type="dcterms:W3CDTF">2023-01-17T00:17:25Z</dcterms:created>
  <dcterms:modified xsi:type="dcterms:W3CDTF">2023-01-19T22:10:48Z</dcterms:modified>
</cp:coreProperties>
</file>